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bookViews>
  <sheets>
    <sheet name="1. паспорт описание" sheetId="7" r:id="rId1"/>
    <sheet name="2. паспорт  техприс" sheetId="12" r:id="rId2"/>
    <sheet name="3.1.конкретные результаты ТП-РП" sheetId="13" state="hidden" r:id="rId3"/>
    <sheet name="3.2конкретные результаты ЛЭП" sheetId="14" state="hidden" r:id="rId4"/>
    <sheet name="3.3. Паспорт надежность" sheetId="17" r:id="rId5"/>
    <sheet name="4. паспортбюджет" sheetId="10" r:id="rId6"/>
    <sheet name="5 анализ экон эфф 25" sheetId="25" state="hidden" r:id="rId7"/>
    <sheet name="5  анализ экон эфф 26" sheetId="26" state="hidden" r:id="rId8"/>
    <sheet name="5  анализ экон эфф 27" sheetId="27" state="hidden" r:id="rId9"/>
    <sheet name="5  анализ экон эфф 28" sheetId="28" state="hidden" r:id="rId10"/>
    <sheet name="5  анализ экон эфф 29" sheetId="29" state="hidden" r:id="rId11"/>
    <sheet name="5 анализ экон эффект 25" sheetId="31" r:id="rId12"/>
    <sheet name="6.1. Паспорт сетевой график" sheetId="16" r:id="rId13"/>
    <sheet name="6.2. Паспорт фин осв ввод" sheetId="15" r:id="rId14"/>
    <sheet name="7. Паспорт отчет о закупке" sheetId="5" state="hidden" r:id="rId15"/>
    <sheet name="7. Паспорт отчет о закупке 25" sheetId="30" r:id="rId16"/>
    <sheet name="8. Паспорт оценка влияния" sheetId="23" state="hidden" r:id="rId17"/>
    <sheet name="9. Паспорт Карта-схема" sheetId="24" state="hidden"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s>
  <definedNames>
    <definedName name="\0" localSheetId="7">#REF!</definedName>
    <definedName name="\0" localSheetId="8">#REF!</definedName>
    <definedName name="\0" localSheetId="9">#REF!</definedName>
    <definedName name="\0" localSheetId="10">#REF!</definedName>
    <definedName name="\0" localSheetId="6">#REF!</definedName>
    <definedName name="\0" localSheetId="11">#REF!</definedName>
    <definedName name="\0">#REF!</definedName>
    <definedName name="\a" localSheetId="7">#REF!</definedName>
    <definedName name="\a" localSheetId="8">#REF!</definedName>
    <definedName name="\a" localSheetId="9">#REF!</definedName>
    <definedName name="\a" localSheetId="10">#REF!</definedName>
    <definedName name="\a" localSheetId="6">#REF!</definedName>
    <definedName name="\a" localSheetId="11">#REF!</definedName>
    <definedName name="\a">#REF!</definedName>
    <definedName name="\m" localSheetId="7">#REF!</definedName>
    <definedName name="\m" localSheetId="8">#REF!</definedName>
    <definedName name="\m" localSheetId="9">#REF!</definedName>
    <definedName name="\m" localSheetId="10">#REF!</definedName>
    <definedName name="\m" localSheetId="6">#REF!</definedName>
    <definedName name="\m" localSheetId="11">#REF!</definedName>
    <definedName name="\m">#REF!</definedName>
    <definedName name="\n" localSheetId="7">#REF!</definedName>
    <definedName name="\n" localSheetId="8">#REF!</definedName>
    <definedName name="\n" localSheetId="9">#REF!</definedName>
    <definedName name="\n" localSheetId="10">#REF!</definedName>
    <definedName name="\n" localSheetId="6">#REF!</definedName>
    <definedName name="\n" localSheetId="11">#REF!</definedName>
    <definedName name="\n">#REF!</definedName>
    <definedName name="\o" localSheetId="7">#REF!</definedName>
    <definedName name="\o" localSheetId="8">#REF!</definedName>
    <definedName name="\o" localSheetId="9">#REF!</definedName>
    <definedName name="\o" localSheetId="10">#REF!</definedName>
    <definedName name="\o" localSheetId="6">#REF!</definedName>
    <definedName name="\o" localSheetId="11">#REF!</definedName>
    <definedName name="\o">#REF!</definedName>
    <definedName name="_____________SP1">[1]FES!#REF!</definedName>
    <definedName name="_____________SP10">[1]FES!#REF!</definedName>
    <definedName name="_____________SP11">[1]FES!#REF!</definedName>
    <definedName name="_____________SP12">[1]FES!#REF!</definedName>
    <definedName name="_____________SP13">[1]FES!#REF!</definedName>
    <definedName name="_____________SP14">[1]FES!#REF!</definedName>
    <definedName name="_____________SP15">[1]FES!#REF!</definedName>
    <definedName name="_____________SP16">[1]FES!#REF!</definedName>
    <definedName name="_____________SP17">[1]FES!#REF!</definedName>
    <definedName name="_____________SP18">[1]FES!#REF!</definedName>
    <definedName name="_____________SP19">[1]FES!#REF!</definedName>
    <definedName name="_____________SP2">[1]FES!#REF!</definedName>
    <definedName name="_____________SP20">[1]FES!#REF!</definedName>
    <definedName name="_____________SP3">[1]FES!#REF!</definedName>
    <definedName name="_____________SP4">[1]FES!#REF!</definedName>
    <definedName name="_____________SP5">[1]FES!#REF!</definedName>
    <definedName name="_____________SP7">[1]FES!#REF!</definedName>
    <definedName name="_____________SP8">[1]FES!#REF!</definedName>
    <definedName name="_____________SP9">[1]FES!#REF!</definedName>
    <definedName name="____________C370000">#REF!</definedName>
    <definedName name="____________cap1">#REF!</definedName>
    <definedName name="____________PR1">'[2]Прил 1'!#REF!</definedName>
    <definedName name="____________SP1" localSheetId="11">[3]FES!#REF!</definedName>
    <definedName name="____________SP10" localSheetId="11">[3]FES!#REF!</definedName>
    <definedName name="____________SP11" localSheetId="11">[3]FES!#REF!</definedName>
    <definedName name="____________SP12" localSheetId="11">[3]FES!#REF!</definedName>
    <definedName name="____________SP13" localSheetId="11">[3]FES!#REF!</definedName>
    <definedName name="____________SP14" localSheetId="11">[3]FES!#REF!</definedName>
    <definedName name="____________SP15" localSheetId="11">[3]FES!#REF!</definedName>
    <definedName name="____________SP16" localSheetId="11">[3]FES!#REF!</definedName>
    <definedName name="____________SP17" localSheetId="11">[3]FES!#REF!</definedName>
    <definedName name="____________SP18" localSheetId="11">[3]FES!#REF!</definedName>
    <definedName name="____________SP19" localSheetId="11">[3]FES!#REF!</definedName>
    <definedName name="____________SP2" localSheetId="11">[3]FES!#REF!</definedName>
    <definedName name="____________SP20" localSheetId="11">[3]FES!#REF!</definedName>
    <definedName name="____________SP3" localSheetId="11">[3]FES!#REF!</definedName>
    <definedName name="____________SP4" localSheetId="11">[3]FES!#REF!</definedName>
    <definedName name="____________SP5" localSheetId="11">[3]FES!#REF!</definedName>
    <definedName name="____________SP7" localSheetId="11">[3]FES!#REF!</definedName>
    <definedName name="____________SP8" localSheetId="11">[3]FES!#REF!</definedName>
    <definedName name="____________SP9" localSheetId="11">[3]FES!#REF!</definedName>
    <definedName name="____________use1">#REF!</definedName>
    <definedName name="___________C370000" localSheetId="11">#REF!</definedName>
    <definedName name="___________cap1" localSheetId="11">#REF!</definedName>
    <definedName name="___________PR1" localSheetId="11">'[2]Прил 1'!#REF!</definedName>
    <definedName name="___________SP1">[1]FES!#REF!</definedName>
    <definedName name="___________SP10">[1]FES!#REF!</definedName>
    <definedName name="___________SP11">[1]FES!#REF!</definedName>
    <definedName name="___________SP12">[1]FES!#REF!</definedName>
    <definedName name="___________SP13">[1]FES!#REF!</definedName>
    <definedName name="___________SP14">[1]FES!#REF!</definedName>
    <definedName name="___________SP15">[1]FES!#REF!</definedName>
    <definedName name="___________SP16">[1]FES!#REF!</definedName>
    <definedName name="___________SP17">[1]FES!#REF!</definedName>
    <definedName name="___________SP18">[1]FES!#REF!</definedName>
    <definedName name="___________SP19">[1]FES!#REF!</definedName>
    <definedName name="___________SP2">[1]FES!#REF!</definedName>
    <definedName name="___________SP20">[1]FES!#REF!</definedName>
    <definedName name="___________SP3">[1]FES!#REF!</definedName>
    <definedName name="___________SP4">[1]FES!#REF!</definedName>
    <definedName name="___________SP5">[1]FES!#REF!</definedName>
    <definedName name="___________SP7">[1]FES!#REF!</definedName>
    <definedName name="___________SP8">[1]FES!#REF!</definedName>
    <definedName name="___________SP9">[1]FES!#REF!</definedName>
    <definedName name="___________use1" localSheetId="11">#REF!</definedName>
    <definedName name="__________C370000">#REF!</definedName>
    <definedName name="__________cap1">#REF!</definedName>
    <definedName name="__________PR1">'[2]Прил 1'!#REF!</definedName>
    <definedName name="__________SP1" localSheetId="10">[3]FES!#REF!</definedName>
    <definedName name="__________SP10" localSheetId="10">[3]FES!#REF!</definedName>
    <definedName name="__________SP11" localSheetId="10">[3]FES!#REF!</definedName>
    <definedName name="__________SP12" localSheetId="10">[3]FES!#REF!</definedName>
    <definedName name="__________SP13" localSheetId="10">[3]FES!#REF!</definedName>
    <definedName name="__________SP14" localSheetId="10">[3]FES!#REF!</definedName>
    <definedName name="__________SP15" localSheetId="10">[3]FES!#REF!</definedName>
    <definedName name="__________SP16" localSheetId="10">[3]FES!#REF!</definedName>
    <definedName name="__________SP17" localSheetId="10">[3]FES!#REF!</definedName>
    <definedName name="__________SP18" localSheetId="10">[3]FES!#REF!</definedName>
    <definedName name="__________SP19" localSheetId="10">[3]FES!#REF!</definedName>
    <definedName name="__________SP2" localSheetId="10">[3]FES!#REF!</definedName>
    <definedName name="__________SP20" localSheetId="10">[3]FES!#REF!</definedName>
    <definedName name="__________SP3" localSheetId="10">[3]FES!#REF!</definedName>
    <definedName name="__________SP4" localSheetId="10">[3]FES!#REF!</definedName>
    <definedName name="__________SP5" localSheetId="10">[3]FES!#REF!</definedName>
    <definedName name="__________SP7" localSheetId="10">[3]FES!#REF!</definedName>
    <definedName name="__________SP8" localSheetId="10">[3]FES!#REF!</definedName>
    <definedName name="__________SP9" localSheetId="10">[3]FES!#REF!</definedName>
    <definedName name="__________use1">#REF!</definedName>
    <definedName name="_________C370000" localSheetId="10">#REF!</definedName>
    <definedName name="_________cap1" localSheetId="10">#REF!</definedName>
    <definedName name="_________PR1" localSheetId="10">'[2]Прил 1'!#REF!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_use1" localSheetId="10">#REF!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Num2">#REF!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Num2">#REF!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7">#REF!</definedName>
    <definedName name="_A" localSheetId="8">#REF!</definedName>
    <definedName name="_A" localSheetId="9">#REF!</definedName>
    <definedName name="_A" localSheetId="10">#REF!</definedName>
    <definedName name="_A" localSheetId="6">#REF!</definedName>
    <definedName name="_A" localSheetId="11">#REF!</definedName>
    <definedName name="_A">#REF!</definedName>
    <definedName name="_B" localSheetId="7">#REF!</definedName>
    <definedName name="_B" localSheetId="8">#REF!</definedName>
    <definedName name="_B" localSheetId="9">#REF!</definedName>
    <definedName name="_B" localSheetId="10">#REF!</definedName>
    <definedName name="_B" localSheetId="6">#REF!</definedName>
    <definedName name="_B" localSheetId="11">#REF!</definedName>
    <definedName name="_B">#REF!</definedName>
    <definedName name="_C" localSheetId="7">#REF!</definedName>
    <definedName name="_C" localSheetId="8">#REF!</definedName>
    <definedName name="_C" localSheetId="9">#REF!</definedName>
    <definedName name="_C" localSheetId="10">#REF!</definedName>
    <definedName name="_C" localSheetId="6">#REF!</definedName>
    <definedName name="_C" localSheetId="11">#REF!</definedName>
    <definedName name="_C">#REF!</definedName>
    <definedName name="_C370000" localSheetId="6">#REF!</definedName>
    <definedName name="_cap1" localSheetId="6">#REF!</definedName>
    <definedName name="_D" localSheetId="7">#REF!</definedName>
    <definedName name="_D" localSheetId="8">#REF!</definedName>
    <definedName name="_D" localSheetId="9">#REF!</definedName>
    <definedName name="_D" localSheetId="10">#REF!</definedName>
    <definedName name="_D" localSheetId="6">#REF!</definedName>
    <definedName name="_D" localSheetId="11">#REF!</definedName>
    <definedName name="_D">#REF!</definedName>
    <definedName name="_E" localSheetId="7">#REF!</definedName>
    <definedName name="_E" localSheetId="8">#REF!</definedName>
    <definedName name="_E" localSheetId="9">#REF!</definedName>
    <definedName name="_E" localSheetId="10">#REF!</definedName>
    <definedName name="_E" localSheetId="6">#REF!</definedName>
    <definedName name="_E" localSheetId="11">#REF!</definedName>
    <definedName name="_E">#REF!</definedName>
    <definedName name="_F" localSheetId="7">#REF!</definedName>
    <definedName name="_F" localSheetId="8">#REF!</definedName>
    <definedName name="_F" localSheetId="9">#REF!</definedName>
    <definedName name="_F" localSheetId="10">#REF!</definedName>
    <definedName name="_F" localSheetId="6">#REF!</definedName>
    <definedName name="_F" localSheetId="11">#REF!</definedName>
    <definedName name="_F">#REF!</definedName>
    <definedName name="_Num2">#REF!</definedName>
    <definedName name="_PR1" localSheetId="6">'[2]Прил 1'!#REF!</definedName>
    <definedName name="_SP1" localSheetId="7">[4]FES!#REF!</definedName>
    <definedName name="_SP1" localSheetId="8">[4]FES!#REF!</definedName>
    <definedName name="_SP1" localSheetId="9">[4]FES!#REF!</definedName>
    <definedName name="_SP1" localSheetId="10">[4]FES!#REF!</definedName>
    <definedName name="_SP1" localSheetId="6">[4]FES!#REF!</definedName>
    <definedName name="_SP1" localSheetId="11">[4]FES!#REF!</definedName>
    <definedName name="_SP1">[4]FES!#REF!</definedName>
    <definedName name="_SP10" localSheetId="7">[4]FES!#REF!</definedName>
    <definedName name="_SP10" localSheetId="8">[4]FES!#REF!</definedName>
    <definedName name="_SP10" localSheetId="9">[4]FES!#REF!</definedName>
    <definedName name="_SP10" localSheetId="10">[4]FES!#REF!</definedName>
    <definedName name="_SP10" localSheetId="6">[4]FES!#REF!</definedName>
    <definedName name="_SP10" localSheetId="11">[4]FES!#REF!</definedName>
    <definedName name="_SP10">[4]FES!#REF!</definedName>
    <definedName name="_SP11" localSheetId="7">[4]FES!#REF!</definedName>
    <definedName name="_SP11" localSheetId="8">[4]FES!#REF!</definedName>
    <definedName name="_SP11" localSheetId="9">[4]FES!#REF!</definedName>
    <definedName name="_SP11" localSheetId="10">[4]FES!#REF!</definedName>
    <definedName name="_SP11" localSheetId="6">[4]FES!#REF!</definedName>
    <definedName name="_SP11" localSheetId="11">[4]FES!#REF!</definedName>
    <definedName name="_SP11">[4]FES!#REF!</definedName>
    <definedName name="_SP12" localSheetId="7">[4]FES!#REF!</definedName>
    <definedName name="_SP12" localSheetId="8">[4]FES!#REF!</definedName>
    <definedName name="_SP12" localSheetId="9">[4]FES!#REF!</definedName>
    <definedName name="_SP12" localSheetId="10">[4]FES!#REF!</definedName>
    <definedName name="_SP12" localSheetId="6">[4]FES!#REF!</definedName>
    <definedName name="_SP12" localSheetId="11">[4]FES!#REF!</definedName>
    <definedName name="_SP12">[4]FES!#REF!</definedName>
    <definedName name="_SP13" localSheetId="7">[4]FES!#REF!</definedName>
    <definedName name="_SP13" localSheetId="8">[4]FES!#REF!</definedName>
    <definedName name="_SP13" localSheetId="9">[4]FES!#REF!</definedName>
    <definedName name="_SP13" localSheetId="10">[4]FES!#REF!</definedName>
    <definedName name="_SP13" localSheetId="6">[4]FES!#REF!</definedName>
    <definedName name="_SP13" localSheetId="11">[4]FES!#REF!</definedName>
    <definedName name="_SP13">[4]FES!#REF!</definedName>
    <definedName name="_SP14" localSheetId="7">[4]FES!#REF!</definedName>
    <definedName name="_SP14" localSheetId="8">[4]FES!#REF!</definedName>
    <definedName name="_SP14" localSheetId="9">[4]FES!#REF!</definedName>
    <definedName name="_SP14" localSheetId="10">[4]FES!#REF!</definedName>
    <definedName name="_SP14" localSheetId="6">[4]FES!#REF!</definedName>
    <definedName name="_SP14" localSheetId="11">[4]FES!#REF!</definedName>
    <definedName name="_SP14">[4]FES!#REF!</definedName>
    <definedName name="_SP15" localSheetId="7">[4]FES!#REF!</definedName>
    <definedName name="_SP15" localSheetId="8">[4]FES!#REF!</definedName>
    <definedName name="_SP15" localSheetId="9">[4]FES!#REF!</definedName>
    <definedName name="_SP15" localSheetId="10">[4]FES!#REF!</definedName>
    <definedName name="_SP15" localSheetId="6">[4]FES!#REF!</definedName>
    <definedName name="_SP15" localSheetId="11">[4]FES!#REF!</definedName>
    <definedName name="_SP15">[4]FES!#REF!</definedName>
    <definedName name="_SP16" localSheetId="7">[4]FES!#REF!</definedName>
    <definedName name="_SP16" localSheetId="8">[4]FES!#REF!</definedName>
    <definedName name="_SP16" localSheetId="9">[4]FES!#REF!</definedName>
    <definedName name="_SP16" localSheetId="10">[4]FES!#REF!</definedName>
    <definedName name="_SP16" localSheetId="6">[4]FES!#REF!</definedName>
    <definedName name="_SP16" localSheetId="11">[4]FES!#REF!</definedName>
    <definedName name="_SP16">[4]FES!#REF!</definedName>
    <definedName name="_SP17" localSheetId="7">[4]FES!#REF!</definedName>
    <definedName name="_SP17" localSheetId="8">[4]FES!#REF!</definedName>
    <definedName name="_SP17" localSheetId="9">[4]FES!#REF!</definedName>
    <definedName name="_SP17" localSheetId="10">[4]FES!#REF!</definedName>
    <definedName name="_SP17" localSheetId="6">[4]FES!#REF!</definedName>
    <definedName name="_SP17" localSheetId="11">[4]FES!#REF!</definedName>
    <definedName name="_SP17">[4]FES!#REF!</definedName>
    <definedName name="_SP18" localSheetId="7">[4]FES!#REF!</definedName>
    <definedName name="_SP18" localSheetId="8">[4]FES!#REF!</definedName>
    <definedName name="_SP18" localSheetId="9">[4]FES!#REF!</definedName>
    <definedName name="_SP18" localSheetId="10">[4]FES!#REF!</definedName>
    <definedName name="_SP18" localSheetId="6">[4]FES!#REF!</definedName>
    <definedName name="_SP18" localSheetId="11">[4]FES!#REF!</definedName>
    <definedName name="_SP18">[4]FES!#REF!</definedName>
    <definedName name="_SP19" localSheetId="7">[4]FES!#REF!</definedName>
    <definedName name="_SP19" localSheetId="8">[4]FES!#REF!</definedName>
    <definedName name="_SP19" localSheetId="9">[4]FES!#REF!</definedName>
    <definedName name="_SP19" localSheetId="10">[4]FES!#REF!</definedName>
    <definedName name="_SP19" localSheetId="6">[4]FES!#REF!</definedName>
    <definedName name="_SP19" localSheetId="11">[4]FES!#REF!</definedName>
    <definedName name="_SP19">[4]FES!#REF!</definedName>
    <definedName name="_SP2" localSheetId="7">[4]FES!#REF!</definedName>
    <definedName name="_SP2" localSheetId="8">[4]FES!#REF!</definedName>
    <definedName name="_SP2" localSheetId="9">[4]FES!#REF!</definedName>
    <definedName name="_SP2" localSheetId="10">[4]FES!#REF!</definedName>
    <definedName name="_SP2" localSheetId="6">[4]FES!#REF!</definedName>
    <definedName name="_SP2" localSheetId="11">[4]FES!#REF!</definedName>
    <definedName name="_SP2">[4]FES!#REF!</definedName>
    <definedName name="_SP20" localSheetId="7">[4]FES!#REF!</definedName>
    <definedName name="_SP20" localSheetId="8">[4]FES!#REF!</definedName>
    <definedName name="_SP20" localSheetId="9">[4]FES!#REF!</definedName>
    <definedName name="_SP20" localSheetId="10">[4]FES!#REF!</definedName>
    <definedName name="_SP20" localSheetId="6">[4]FES!#REF!</definedName>
    <definedName name="_SP20" localSheetId="11">[4]FES!#REF!</definedName>
    <definedName name="_SP20">[4]FES!#REF!</definedName>
    <definedName name="_SP3" localSheetId="7">[4]FES!#REF!</definedName>
    <definedName name="_SP3" localSheetId="8">[4]FES!#REF!</definedName>
    <definedName name="_SP3" localSheetId="9">[4]FES!#REF!</definedName>
    <definedName name="_SP3" localSheetId="10">[4]FES!#REF!</definedName>
    <definedName name="_SP3" localSheetId="6">[4]FES!#REF!</definedName>
    <definedName name="_SP3" localSheetId="11">[4]FES!#REF!</definedName>
    <definedName name="_SP3">[4]FES!#REF!</definedName>
    <definedName name="_SP4" localSheetId="7">[4]FES!#REF!</definedName>
    <definedName name="_SP4" localSheetId="8">[4]FES!#REF!</definedName>
    <definedName name="_SP4" localSheetId="9">[4]FES!#REF!</definedName>
    <definedName name="_SP4" localSheetId="10">[4]FES!#REF!</definedName>
    <definedName name="_SP4" localSheetId="6">[4]FES!#REF!</definedName>
    <definedName name="_SP4" localSheetId="11">[4]FES!#REF!</definedName>
    <definedName name="_SP4">[4]FES!#REF!</definedName>
    <definedName name="_SP5" localSheetId="7">[4]FES!#REF!</definedName>
    <definedName name="_SP5" localSheetId="8">[4]FES!#REF!</definedName>
    <definedName name="_SP5" localSheetId="9">[4]FES!#REF!</definedName>
    <definedName name="_SP5" localSheetId="10">[4]FES!#REF!</definedName>
    <definedName name="_SP5" localSheetId="6">[4]FES!#REF!</definedName>
    <definedName name="_SP5" localSheetId="11">[4]FES!#REF!</definedName>
    <definedName name="_SP5">[4]FES!#REF!</definedName>
    <definedName name="_SP7" localSheetId="7">[4]FES!#REF!</definedName>
    <definedName name="_SP7" localSheetId="8">[4]FES!#REF!</definedName>
    <definedName name="_SP7" localSheetId="9">[4]FES!#REF!</definedName>
    <definedName name="_SP7" localSheetId="10">[4]FES!#REF!</definedName>
    <definedName name="_SP7" localSheetId="6">[4]FES!#REF!</definedName>
    <definedName name="_SP7" localSheetId="11">[4]FES!#REF!</definedName>
    <definedName name="_SP7">[4]FES!#REF!</definedName>
    <definedName name="_SP8" localSheetId="7">[4]FES!#REF!</definedName>
    <definedName name="_SP8" localSheetId="8">[4]FES!#REF!</definedName>
    <definedName name="_SP8" localSheetId="9">[4]FES!#REF!</definedName>
    <definedName name="_SP8" localSheetId="10">[4]FES!#REF!</definedName>
    <definedName name="_SP8" localSheetId="6">[4]FES!#REF!</definedName>
    <definedName name="_SP8" localSheetId="11">[4]FES!#REF!</definedName>
    <definedName name="_SP8">[4]FES!#REF!</definedName>
    <definedName name="_SP9" localSheetId="7">[4]FES!#REF!</definedName>
    <definedName name="_SP9" localSheetId="8">[4]FES!#REF!</definedName>
    <definedName name="_SP9" localSheetId="9">[4]FES!#REF!</definedName>
    <definedName name="_SP9" localSheetId="10">[4]FES!#REF!</definedName>
    <definedName name="_SP9" localSheetId="6">[4]FES!#REF!</definedName>
    <definedName name="_SP9" localSheetId="11">[4]FES!#REF!</definedName>
    <definedName name="_SP9">[4]FES!#REF!</definedName>
    <definedName name="_use1" localSheetId="6">#REF!</definedName>
    <definedName name="_xlnm._FilterDatabase" localSheetId="15" hidden="1">'7. Паспорт отчет о закупке 25'!$A$27:$AT$69</definedName>
    <definedName name="a" localSheetId="7">'5  анализ экон эфф 26'!a</definedName>
    <definedName name="a" localSheetId="8">'5  анализ экон эфф 27'!a</definedName>
    <definedName name="a" localSheetId="9">'5  анализ экон эфф 28'!a</definedName>
    <definedName name="a" localSheetId="10">'5  анализ экон эфф 29'!a</definedName>
    <definedName name="a" localSheetId="6">'5 анализ экон эфф 25'!a</definedName>
    <definedName name="a" localSheetId="11">'5 анализ экон эффект 25'!a</definedName>
    <definedName name="a">'5  анализ экон эфф 26'!a</definedName>
    <definedName name="AccessDatabase" hidden="1">"C:\My Documents\vlad\Var_2\can270398v2t05.mdb"</definedName>
    <definedName name="AES" localSheetId="7">#REF!</definedName>
    <definedName name="AES" localSheetId="8">#REF!</definedName>
    <definedName name="AES" localSheetId="9">#REF!</definedName>
    <definedName name="AES" localSheetId="10">#REF!</definedName>
    <definedName name="AES" localSheetId="6">#REF!</definedName>
    <definedName name="AES" localSheetId="11">#REF!</definedName>
    <definedName name="AES">#REF!</definedName>
    <definedName name="AFamorts" localSheetId="11">#REF!</definedName>
    <definedName name="AFamorts">#REF!</definedName>
    <definedName name="AFamorttnr96" localSheetId="11">#REF!</definedName>
    <definedName name="AFamorttnr96">#REF!</definedName>
    <definedName name="AFassistech" localSheetId="11">#REF!</definedName>
    <definedName name="AFassistech">#REF!</definedName>
    <definedName name="AFfraisfi" localSheetId="11">#REF!</definedName>
    <definedName name="AFfraisfi">#REF!</definedName>
    <definedName name="AFimpoA" localSheetId="11">#REF!</definedName>
    <definedName name="AFimpoA">#REF!</definedName>
    <definedName name="AFparité" localSheetId="11">#REF!</definedName>
    <definedName name="AFparité">#REF!</definedName>
    <definedName name="AFtaxexport" localSheetId="11">#REF!</definedName>
    <definedName name="AFtaxexport">#REF!</definedName>
    <definedName name="alumina_mt" localSheetId="11">#REF!</definedName>
    <definedName name="alumina_mt">#REF!</definedName>
    <definedName name="alumina_price" localSheetId="11">#REF!</definedName>
    <definedName name="alumina_price">#REF!</definedName>
    <definedName name="anscount" hidden="1">1</definedName>
    <definedName name="AOE" localSheetId="7">#REF!</definedName>
    <definedName name="AOE" localSheetId="8">#REF!</definedName>
    <definedName name="AOE" localSheetId="9">#REF!</definedName>
    <definedName name="AOE" localSheetId="10">#REF!</definedName>
    <definedName name="AOE" localSheetId="6">#REF!</definedName>
    <definedName name="AOE" localSheetId="11">#REF!</definedName>
    <definedName name="AOE">#REF!</definedName>
    <definedName name="asd" localSheetId="7">'5  анализ экон эфф 26'!asd</definedName>
    <definedName name="asd" localSheetId="8">'5  анализ экон эфф 27'!asd</definedName>
    <definedName name="asd" localSheetId="9">'5  анализ экон эфф 28'!asd</definedName>
    <definedName name="asd" localSheetId="10">'5  анализ экон эфф 29'!asd</definedName>
    <definedName name="asd" localSheetId="6">'5 анализ экон эфф 25'!asd</definedName>
    <definedName name="asd" localSheetId="11">'5 анализ экон эффект 25'!asd</definedName>
    <definedName name="asd">'5  анализ экон эфф 26'!asd</definedName>
    <definedName name="b" localSheetId="7">'5  анализ экон эфф 26'!b</definedName>
    <definedName name="b" localSheetId="8">'5  анализ экон эфф 27'!b</definedName>
    <definedName name="b" localSheetId="9">'5  анализ экон эфф 28'!b</definedName>
    <definedName name="b" localSheetId="10">'5  анализ экон эфф 29'!b</definedName>
    <definedName name="b" localSheetId="6">'5 анализ экон эфф 25'!b</definedName>
    <definedName name="b" localSheetId="11">'5 анализ экон эффект 25'!b</definedName>
    <definedName name="b">'5  анализ экон эфф 26'!b</definedName>
    <definedName name="Balance_Sheet" localSheetId="11">#REF!</definedName>
    <definedName name="Balance_Sheet">#REF!</definedName>
    <definedName name="BALEE_FLOAD" localSheetId="11">#REF!</definedName>
    <definedName name="BALEE_FLOAD">#REF!</definedName>
    <definedName name="BALEE_PROT" localSheetId="11">#REF!,#REF!,#REF!,#REF!</definedName>
    <definedName name="BALEE_PROT">#REF!,#REF!,#REF!,#REF!</definedName>
    <definedName name="BALM_FLOAD" localSheetId="11">#REF!</definedName>
    <definedName name="BALM_FLOAD">#REF!</definedName>
    <definedName name="BALM_PROT" localSheetId="11">#REF!,#REF!,#REF!,#REF!</definedName>
    <definedName name="BALM_PROT">#REF!,#REF!,#REF!,#REF!</definedName>
    <definedName name="bbbbb" localSheetId="7">'5  анализ экон эфф 26'!USD/1.701</definedName>
    <definedName name="bbbbb" localSheetId="8">'5  анализ экон эфф 27'!USD/1.701</definedName>
    <definedName name="bbbbb" localSheetId="9">'5  анализ экон эфф 28'!USD/1.701</definedName>
    <definedName name="bbbbb" localSheetId="10">'5  анализ экон эфф 29'!USD/1.701</definedName>
    <definedName name="bbbbb" localSheetId="6">'5 анализ экон эфф 25'!USD/1.701</definedName>
    <definedName name="bbbbb" localSheetId="11">'5 анализ экон эффект 25'!USD/1.701</definedName>
    <definedName name="bbbbb">[0]!USD/1.701</definedName>
    <definedName name="bbbbbb">#N/A</definedName>
    <definedName name="Beg_Bal" localSheetId="11">#REF!</definedName>
    <definedName name="Beg_Bal">#REF!</definedName>
    <definedName name="Button_130">"can270398v2t05_Выпуск__реализация__запасы_Таблица"</definedName>
    <definedName name="calculations" localSheetId="11">#REF!</definedName>
    <definedName name="calculations">#REF!</definedName>
    <definedName name="Capital_Purchases" localSheetId="11">#REF!</definedName>
    <definedName name="Capital_Purchases">#REF!</definedName>
    <definedName name="CashFlow" localSheetId="7">'[5]Master Cashflows - Contractual'!#REF!</definedName>
    <definedName name="CashFlow" localSheetId="8">'[5]Master Cashflows - Contractual'!#REF!</definedName>
    <definedName name="CashFlow" localSheetId="9">'[5]Master Cashflows - Contractual'!#REF!</definedName>
    <definedName name="CashFlow" localSheetId="10">'[5]Master Cashflows - Contractual'!#REF!</definedName>
    <definedName name="CashFlow" localSheetId="6">'[5]Master Cashflows - Contractual'!#REF!</definedName>
    <definedName name="CashFlow" localSheetId="11">'[5]Master Cashflows - Contractual'!#REF!</definedName>
    <definedName name="CashFlow">'[6]Master Cashflows - Contractual'!#REF!</definedName>
    <definedName name="CompOt" localSheetId="7">'5  анализ экон эфф 26'!CompOt</definedName>
    <definedName name="CompOt" localSheetId="8">'5  анализ экон эфф 27'!CompOt</definedName>
    <definedName name="CompOt" localSheetId="9">'5  анализ экон эфф 28'!CompOt</definedName>
    <definedName name="CompOt" localSheetId="10">'5  анализ экон эфф 29'!CompOt</definedName>
    <definedName name="CompOt" localSheetId="6">'5 анализ экон эфф 25'!CompOt</definedName>
    <definedName name="CompOt" localSheetId="11">'5 анализ экон эффект 25'!CompOt</definedName>
    <definedName name="CompOt">'5  анализ экон эфф 26'!CompOt</definedName>
    <definedName name="CompRas" localSheetId="7">'5  анализ экон эфф 26'!CompRas</definedName>
    <definedName name="CompRas" localSheetId="8">'5  анализ экон эфф 27'!CompRas</definedName>
    <definedName name="CompRas" localSheetId="9">'5  анализ экон эфф 28'!CompRas</definedName>
    <definedName name="CompRas" localSheetId="10">'5  анализ экон эфф 29'!CompRas</definedName>
    <definedName name="CompRas" localSheetId="6">'5 анализ экон эфф 25'!CompRas</definedName>
    <definedName name="CompRas" localSheetId="11">'5 анализ экон эффект 25'!CompRas</definedName>
    <definedName name="CompRas">'5  анализ экон эфф 26'!CompRas</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 localSheetId="10">[0]!NotesHyp</definedName>
    <definedName name="Coût_Assistance_technique_1998" localSheetId="6">[0]!NotesHyp</definedName>
    <definedName name="Coût_Assistance_technique_1998" localSheetId="11">[0]!NotesHyp</definedName>
    <definedName name="Coût_Assistance_technique_1998">[0]!NotesHyp</definedName>
    <definedName name="csDesignMode">1</definedName>
    <definedName name="CUR_VER">[7]Заголовок!$B$21</definedName>
    <definedName name="curs" localSheetId="11">#REF!</definedName>
    <definedName name="curs">#REF!</definedName>
    <definedName name="d" localSheetId="11">#REF!</definedName>
    <definedName name="d">#REF!</definedName>
    <definedName name="d_r" localSheetId="11">#REF!</definedName>
    <definedName name="d_r">#REF!</definedName>
    <definedName name="da" localSheetId="11">#REF!</definedName>
    <definedName name="da">#REF!</definedName>
    <definedName name="Data" localSheetId="11">#REF!</definedName>
    <definedName name="Data">#REF!</definedName>
    <definedName name="DATE" localSheetId="11">#REF!</definedName>
    <definedName name="DATE">#REF!</definedName>
    <definedName name="debt1" localSheetId="7">#REF!</definedName>
    <definedName name="debt1" localSheetId="8">#REF!</definedName>
    <definedName name="debt1" localSheetId="9">#REF!</definedName>
    <definedName name="debt1" localSheetId="10">#REF!</definedName>
    <definedName name="debt1" localSheetId="6">#REF!</definedName>
    <definedName name="debt1" localSheetId="11">#REF!</definedName>
    <definedName name="debt1">#REF!</definedName>
    <definedName name="del" localSheetId="7">#REF!</definedName>
    <definedName name="del" localSheetId="8">#REF!</definedName>
    <definedName name="del" localSheetId="9">#REF!</definedName>
    <definedName name="del" localSheetId="10">#REF!</definedName>
    <definedName name="del" localSheetId="6">#REF!</definedName>
    <definedName name="del" localSheetId="11">#REF!</definedName>
    <definedName name="del">#REF!</definedName>
    <definedName name="Depreciation_Schedule" localSheetId="11">#REF!</definedName>
    <definedName name="Depreciation_Schedule">#REF!</definedName>
    <definedName name="dfg" localSheetId="7">'5  анализ экон эфф 26'!dfg</definedName>
    <definedName name="dfg" localSheetId="8">'5  анализ экон эфф 27'!dfg</definedName>
    <definedName name="dfg" localSheetId="9">'5  анализ экон эфф 28'!dfg</definedName>
    <definedName name="dfg" localSheetId="10">'5  анализ экон эфф 29'!dfg</definedName>
    <definedName name="dfg" localSheetId="6">'5 анализ экон эфф 25'!dfg</definedName>
    <definedName name="dfg" localSheetId="11">'5 анализ экон эффект 25'!dfg</definedName>
    <definedName name="dfg">'5  анализ экон эфф 26'!dfg</definedName>
    <definedName name="dip" localSheetId="7">[8]FST5!$G$149:$G$165,P1_dip,P2_dip,P3_dip,P4_dip</definedName>
    <definedName name="dip" localSheetId="8">[8]FST5!$G$149:$G$165,P1_dip,P2_dip,P3_dip,P4_dip</definedName>
    <definedName name="dip" localSheetId="9">[8]FST5!$G$149:$G$165,P1_dip,P2_dip,P3_dip,P4_dip</definedName>
    <definedName name="dip" localSheetId="10">[8]FST5!$G$149:$G$165,P1_dip,P2_dip,P3_dip,P4_dip</definedName>
    <definedName name="dip" localSheetId="6">[8]FST5!$G$149:$G$165,P1_dip,P2_dip,P3_dip,P4_dip</definedName>
    <definedName name="dip" localSheetId="11">[8]FST5!$G$149:$G$165,P1_dip,P2_dip,P3_dip,P4_dip</definedName>
    <definedName name="dip">[8]FST5!$G$149:$G$165,P1_dip,P2_dip,P3_dip,P4_dip</definedName>
    <definedName name="DM" localSheetId="7">'5  анализ экон эфф 26'!USD/1.701</definedName>
    <definedName name="DM" localSheetId="8">'5  анализ экон эфф 27'!USD/1.701</definedName>
    <definedName name="DM" localSheetId="9">'5  анализ экон эфф 28'!USD/1.701</definedName>
    <definedName name="DM" localSheetId="10">'5  анализ экон эфф 29'!USD/1.701</definedName>
    <definedName name="DM" localSheetId="6">'5 анализ экон эфф 25'!USD/1.701</definedName>
    <definedName name="DM" localSheetId="11">'5 анализ экон эффект 25'!USD/1.701</definedName>
    <definedName name="DM">[0]!USD/1.701</definedName>
    <definedName name="DMRUR" localSheetId="11">#REF!</definedName>
    <definedName name="DMRUR">#REF!</definedName>
    <definedName name="DOC" localSheetId="11">#REF!</definedName>
    <definedName name="DOC">#REF!</definedName>
    <definedName name="Down_range" localSheetId="11">#REF!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1">#REF!</definedName>
    <definedName name="ee">#REF!</definedName>
    <definedName name="End_Bal" localSheetId="11">#REF!</definedName>
    <definedName name="End_Bal">#REF!</definedName>
    <definedName name="eso" localSheetId="7">[8]FST5!$G$149:$G$165,P1_eso</definedName>
    <definedName name="eso" localSheetId="8">[8]FST5!$G$149:$G$165,P1_eso</definedName>
    <definedName name="eso" localSheetId="9">[8]FST5!$G$149:$G$165,P1_eso</definedName>
    <definedName name="eso" localSheetId="10">[8]FST5!$G$149:$G$165,P1_eso</definedName>
    <definedName name="eso" localSheetId="6">[8]FST5!$G$149:$G$165,P1_eso</definedName>
    <definedName name="eso" localSheetId="11">[8]FST5!$G$149:$G$165,P1_eso</definedName>
    <definedName name="eso">[8]FST5!$G$149:$G$165,P1_eso</definedName>
    <definedName name="ESO_ET" localSheetId="11">#REF!</definedName>
    <definedName name="ESO_ET">#REF!</definedName>
    <definedName name="ESO_PROT" localSheetId="7">#REF!,#REF!,#REF!,[0]!P1_ESO_PROT</definedName>
    <definedName name="ESO_PROT" localSheetId="8">#REF!,#REF!,#REF!,[0]!P1_ESO_PROT</definedName>
    <definedName name="ESO_PROT" localSheetId="9">#REF!,#REF!,#REF!,[0]!P1_ESO_PROT</definedName>
    <definedName name="ESO_PROT" localSheetId="10">#REF!,#REF!,#REF!,[0]!P1_ESO_PROT</definedName>
    <definedName name="ESO_PROT" localSheetId="6">#REF!,#REF!,#REF!,[0]!P1_ESO_PROT</definedName>
    <definedName name="ESO_PROT" localSheetId="11">#REF!,#REF!,#REF!,'5 анализ экон эффект 25'!P1_ESO_PROT</definedName>
    <definedName name="ESO_PROT">#REF!,#REF!,#REF!,[0]!P1_ESO_PROT</definedName>
    <definedName name="ESOcom" localSheetId="7">#REF!</definedName>
    <definedName name="ESOcom" localSheetId="8">#REF!</definedName>
    <definedName name="ESOcom" localSheetId="9">#REF!</definedName>
    <definedName name="ESOcom" localSheetId="10">#REF!</definedName>
    <definedName name="ESOcom" localSheetId="6">#REF!</definedName>
    <definedName name="ESOcom" localSheetId="11">#REF!</definedName>
    <definedName name="ESOcom">#REF!</definedName>
    <definedName name="ew" localSheetId="7">'5  анализ экон эфф 26'!ew</definedName>
    <definedName name="ew" localSheetId="8">'5  анализ экон эфф 27'!ew</definedName>
    <definedName name="ew" localSheetId="9">'5  анализ экон эфф 28'!ew</definedName>
    <definedName name="ew" localSheetId="10">'5  анализ экон эфф 29'!ew</definedName>
    <definedName name="ew" localSheetId="6">'5 анализ экон эфф 25'!ew</definedName>
    <definedName name="ew" localSheetId="11">'5 анализ экон эффект 25'!ew</definedName>
    <definedName name="ew">'5  анализ экон эфф 26'!ew</definedName>
    <definedName name="Expas" localSheetId="11">#REF!</definedName>
    <definedName name="Expas">#REF!</definedName>
    <definedName name="export_year" localSheetId="11">#REF!</definedName>
    <definedName name="export_year">#REF!</definedName>
    <definedName name="Extra_Pay" localSheetId="11">#REF!</definedName>
    <definedName name="Extra_Pay">#REF!</definedName>
    <definedName name="fg" localSheetId="7">'5  анализ экон эфф 26'!fg</definedName>
    <definedName name="fg" localSheetId="8">'5  анализ экон эфф 27'!fg</definedName>
    <definedName name="fg" localSheetId="9">'5  анализ экон эфф 28'!fg</definedName>
    <definedName name="fg" localSheetId="10">'5  анализ экон эфф 29'!fg</definedName>
    <definedName name="fg" localSheetId="6">'5 анализ экон эфф 25'!fg</definedName>
    <definedName name="fg" localSheetId="11">'5 анализ экон эффект 25'!fg</definedName>
    <definedName name="fg">'5  анализ экон эфф 26'!fg</definedName>
    <definedName name="Financing_Activities" localSheetId="7">#REF!</definedName>
    <definedName name="Financing_Activities" localSheetId="8">#REF!</definedName>
    <definedName name="Financing_Activities" localSheetId="9">#REF!</definedName>
    <definedName name="Financing_Activities" localSheetId="10">#REF!</definedName>
    <definedName name="Financing_Activities" localSheetId="6">#REF!</definedName>
    <definedName name="Financing_Activities" localSheetId="11">#REF!</definedName>
    <definedName name="Financing_Activities">#REF!</definedName>
    <definedName name="Form_211" localSheetId="11">#REF!</definedName>
    <definedName name="Form_211">#REF!</definedName>
    <definedName name="Form_214_40" localSheetId="11">#REF!</definedName>
    <definedName name="Form_214_40">#REF!</definedName>
    <definedName name="Form_214_41" localSheetId="11">#REF!</definedName>
    <definedName name="Form_214_41">#REF!</definedName>
    <definedName name="Form_215" localSheetId="11">#REF!</definedName>
    <definedName name="Form_215">#REF!</definedName>
    <definedName name="Form_626_p" localSheetId="11">#REF!</definedName>
    <definedName name="Form_626_p">#REF!</definedName>
    <definedName name="Format_info" localSheetId="11">#REF!</definedName>
    <definedName name="Format_info">#REF!</definedName>
    <definedName name="Fuel" localSheetId="11">#REF!</definedName>
    <definedName name="Fuel">#REF!</definedName>
    <definedName name="FuelP97" localSheetId="11">#REF!</definedName>
    <definedName name="FuelP97">#REF!</definedName>
    <definedName name="Full_Print" localSheetId="11">#REF!</definedName>
    <definedName name="Full_Print">#REF!</definedName>
    <definedName name="G" localSheetId="7">'5  анализ экон эфф 26'!USD/1.701</definedName>
    <definedName name="G" localSheetId="8">'5  анализ экон эфф 27'!USD/1.701</definedName>
    <definedName name="G" localSheetId="9">'5  анализ экон эфф 28'!USD/1.701</definedName>
    <definedName name="G" localSheetId="10">'5  анализ экон эфф 29'!USD/1.701</definedName>
    <definedName name="G" localSheetId="6">'5 анализ экон эфф 25'!USD/1.701</definedName>
    <definedName name="G" localSheetId="11">'5 анализ экон эффект 25'!USD/1.701</definedName>
    <definedName name="G">[0]!USD/1.701</definedName>
    <definedName name="GES" localSheetId="7">#REF!</definedName>
    <definedName name="GES" localSheetId="8">#REF!</definedName>
    <definedName name="GES" localSheetId="9">#REF!</definedName>
    <definedName name="GES" localSheetId="10">#REF!</definedName>
    <definedName name="GES" localSheetId="6">#REF!</definedName>
    <definedName name="GES" localSheetId="11">#REF!</definedName>
    <definedName name="GES">#REF!</definedName>
    <definedName name="GES_DATA" localSheetId="11">#REF!</definedName>
    <definedName name="GES_DATA">#REF!</definedName>
    <definedName name="GES_LIST" localSheetId="11">#REF!</definedName>
    <definedName name="GES_LIST">#REF!</definedName>
    <definedName name="GES3_DATA" localSheetId="11">#REF!</definedName>
    <definedName name="GES3_DATA">#REF!</definedName>
    <definedName name="gfjfg" localSheetId="7">'5  анализ экон эфф 26'!gfjfg</definedName>
    <definedName name="gfjfg" localSheetId="8">'5  анализ экон эфф 27'!gfjfg</definedName>
    <definedName name="gfjfg" localSheetId="9">'5  анализ экон эфф 28'!gfjfg</definedName>
    <definedName name="gfjfg" localSheetId="10">'5  анализ экон эфф 29'!gfjfg</definedName>
    <definedName name="gfjfg" localSheetId="6">'5 анализ экон эфф 25'!gfjfg</definedName>
    <definedName name="gfjfg" localSheetId="11">'5 анализ экон эффект 25'!gfjfg</definedName>
    <definedName name="gfjfg">'5  анализ экон эфф 26'!gfjfg</definedName>
    <definedName name="gg" localSheetId="11">#REF!</definedName>
    <definedName name="gg">#REF!</definedName>
    <definedName name="gggg" localSheetId="7">'5  анализ экон эфф 26'!gggg</definedName>
    <definedName name="gggg" localSheetId="8">'5  анализ экон эфф 27'!gggg</definedName>
    <definedName name="gggg" localSheetId="9">'5  анализ экон эфф 28'!gggg</definedName>
    <definedName name="gggg" localSheetId="10">'5  анализ экон эфф 29'!gggg</definedName>
    <definedName name="gggg" localSheetId="6">'5 анализ экон эфф 25'!gggg</definedName>
    <definedName name="gggg" localSheetId="11">'5 анализ экон эффект 25'!gggg</definedName>
    <definedName name="gggg">'5  анализ экон эфф 26'!gggg</definedName>
    <definedName name="Go" localSheetId="7">'5  анализ экон эфф 26'!Go</definedName>
    <definedName name="Go" localSheetId="8">'5  анализ экон эфф 27'!Go</definedName>
    <definedName name="Go" localSheetId="9">'5  анализ экон эфф 28'!Go</definedName>
    <definedName name="Go" localSheetId="10">'5  анализ экон эфф 29'!Go</definedName>
    <definedName name="Go" localSheetId="6">'5 анализ экон эфф 25'!Go</definedName>
    <definedName name="Go" localSheetId="11">'5 анализ экон эффект 25'!Go</definedName>
    <definedName name="Go">'5  анализ экон эфф 26'!Go</definedName>
    <definedName name="GoAssetChart" localSheetId="7">'5  анализ экон эфф 26'!GoAssetChart</definedName>
    <definedName name="GoAssetChart" localSheetId="8">'5  анализ экон эфф 27'!GoAssetChart</definedName>
    <definedName name="GoAssetChart" localSheetId="9">'5  анализ экон эфф 28'!GoAssetChart</definedName>
    <definedName name="GoAssetChart" localSheetId="10">'5  анализ экон эфф 29'!GoAssetChart</definedName>
    <definedName name="GoAssetChart" localSheetId="6">'5 анализ экон эфф 25'!GoAssetChart</definedName>
    <definedName name="GoAssetChart" localSheetId="11">'5 анализ экон эффект 25'!GoAssetChart</definedName>
    <definedName name="GoAssetChart">'5  анализ экон эфф 26'!GoAssetChart</definedName>
    <definedName name="GoBack" localSheetId="7">'5  анализ экон эфф 26'!GoBack</definedName>
    <definedName name="GoBack" localSheetId="8">'5  анализ экон эфф 27'!GoBack</definedName>
    <definedName name="GoBack" localSheetId="9">'5  анализ экон эфф 28'!GoBack</definedName>
    <definedName name="GoBack" localSheetId="10">'5  анализ экон эфф 29'!GoBack</definedName>
    <definedName name="GoBack" localSheetId="6">'5 анализ экон эфф 25'!GoBack</definedName>
    <definedName name="GoBack" localSheetId="11">'5 анализ экон эффект 25'!GoBack</definedName>
    <definedName name="GoBack">'5  анализ экон эфф 26'!GoBack</definedName>
    <definedName name="GoBalanceSheet" localSheetId="7">'5  анализ экон эфф 26'!GoBalanceSheet</definedName>
    <definedName name="GoBalanceSheet" localSheetId="8">'5  анализ экон эфф 27'!GoBalanceSheet</definedName>
    <definedName name="GoBalanceSheet" localSheetId="9">'5  анализ экон эфф 28'!GoBalanceSheet</definedName>
    <definedName name="GoBalanceSheet" localSheetId="10">'5  анализ экон эфф 29'!GoBalanceSheet</definedName>
    <definedName name="GoBalanceSheet" localSheetId="6">'5 анализ экон эфф 25'!GoBalanceSheet</definedName>
    <definedName name="GoBalanceSheet" localSheetId="11">'5 анализ экон эффект 25'!GoBalanceSheet</definedName>
    <definedName name="GoBalanceSheet">'5  анализ экон эфф 26'!GoBalanceSheet</definedName>
    <definedName name="GoCashFlow" localSheetId="7">'5  анализ экон эфф 26'!GoCashFlow</definedName>
    <definedName name="GoCashFlow" localSheetId="8">'5  анализ экон эфф 27'!GoCashFlow</definedName>
    <definedName name="GoCashFlow" localSheetId="9">'5  анализ экон эфф 28'!GoCashFlow</definedName>
    <definedName name="GoCashFlow" localSheetId="10">'5  анализ экон эфф 29'!GoCashFlow</definedName>
    <definedName name="GoCashFlow" localSheetId="6">'5 анализ экон эфф 25'!GoCashFlow</definedName>
    <definedName name="GoCashFlow" localSheetId="11">'5 анализ экон эффект 25'!GoCashFlow</definedName>
    <definedName name="GoCashFlow">'5  анализ экон эфф 26'!GoCashFlow</definedName>
    <definedName name="GoData" localSheetId="7">'5  анализ экон эфф 26'!GoData</definedName>
    <definedName name="GoData" localSheetId="8">'5  анализ экон эфф 27'!GoData</definedName>
    <definedName name="GoData" localSheetId="9">'5  анализ экон эфф 28'!GoData</definedName>
    <definedName name="GoData" localSheetId="10">'5  анализ экон эфф 29'!GoData</definedName>
    <definedName name="GoData" localSheetId="6">'5 анализ экон эфф 25'!GoData</definedName>
    <definedName name="GoData" localSheetId="11">'5 анализ экон эффект 25'!GoData</definedName>
    <definedName name="GoData">'5  анализ экон эфф 26'!GoData</definedName>
    <definedName name="GoIncomeChart" localSheetId="7">'5  анализ экон эфф 26'!GoIncomeChart</definedName>
    <definedName name="GoIncomeChart" localSheetId="8">'5  анализ экон эфф 27'!GoIncomeChart</definedName>
    <definedName name="GoIncomeChart" localSheetId="9">'5  анализ экон эфф 28'!GoIncomeChart</definedName>
    <definedName name="GoIncomeChart" localSheetId="10">'5  анализ экон эфф 29'!GoIncomeChart</definedName>
    <definedName name="GoIncomeChart" localSheetId="6">'5 анализ экон эфф 25'!GoIncomeChart</definedName>
    <definedName name="GoIncomeChart" localSheetId="11">'5 анализ экон эффект 25'!GoIncomeChart</definedName>
    <definedName name="GoIncomeChart">'5  анализ экон эфф 26'!GoIncomeChart</definedName>
    <definedName name="GoIncomeChart1" localSheetId="7">'5  анализ экон эфф 26'!GoIncomeChart1</definedName>
    <definedName name="GoIncomeChart1" localSheetId="8">'5  анализ экон эфф 27'!GoIncomeChart1</definedName>
    <definedName name="GoIncomeChart1" localSheetId="9">'5  анализ экон эфф 28'!GoIncomeChart1</definedName>
    <definedName name="GoIncomeChart1" localSheetId="10">'5  анализ экон эфф 29'!GoIncomeChart1</definedName>
    <definedName name="GoIncomeChart1" localSheetId="6">'5 анализ экон эфф 25'!GoIncomeChart1</definedName>
    <definedName name="GoIncomeChart1" localSheetId="11">'5 анализ экон эффект 25'!GoIncomeChart1</definedName>
    <definedName name="GoIncomeChart1">'5  анализ экон эфф 26'!GoIncomeChart1</definedName>
    <definedName name="grace1" localSheetId="7">#REF!</definedName>
    <definedName name="grace1" localSheetId="8">#REF!</definedName>
    <definedName name="grace1" localSheetId="9">#REF!</definedName>
    <definedName name="grace1" localSheetId="10">#REF!</definedName>
    <definedName name="grace1" localSheetId="6">#REF!</definedName>
    <definedName name="grace1" localSheetId="11">#REF!</definedName>
    <definedName name="grace1">#REF!</definedName>
    <definedName name="GRES" localSheetId="7">#REF!</definedName>
    <definedName name="GRES" localSheetId="8">#REF!</definedName>
    <definedName name="GRES" localSheetId="9">#REF!</definedName>
    <definedName name="GRES" localSheetId="10">#REF!</definedName>
    <definedName name="GRES" localSheetId="6">#REF!</definedName>
    <definedName name="GRES" localSheetId="11">#REF!</definedName>
    <definedName name="GRES">#REF!</definedName>
    <definedName name="GRES_DATA" localSheetId="11">#REF!</definedName>
    <definedName name="GRES_DATA">#REF!</definedName>
    <definedName name="GRES_LIST" localSheetId="11">#REF!</definedName>
    <definedName name="GRES_LIST">#REF!</definedName>
    <definedName name="gtty" localSheetId="7">#REF!,#REF!,#REF!,[0]!P1_ESO_PROT</definedName>
    <definedName name="gtty" localSheetId="8">#REF!,#REF!,#REF!,[0]!P1_ESO_PROT</definedName>
    <definedName name="gtty" localSheetId="9">#REF!,#REF!,#REF!,[0]!P1_ESO_PROT</definedName>
    <definedName name="gtty" localSheetId="10">#REF!,#REF!,#REF!,[0]!P1_ESO_PROT</definedName>
    <definedName name="gtty" localSheetId="6">#REF!,#REF!,#REF!,[0]!P1_ESO_PROT</definedName>
    <definedName name="gtty" localSheetId="11">#REF!,#REF!,#REF!,'5 анализ экон эффект 25'!P1_ESO_PROT</definedName>
    <definedName name="gtty">#REF!,#REF!,#REF!,[0]!P1_ESO_PROT</definedName>
    <definedName name="H?Period">[9]Заголовок!$B$3</definedName>
    <definedName name="HEADER_BOTTOM">6</definedName>
    <definedName name="HEADER_BOTTOM_1">#N/A</definedName>
    <definedName name="Header_Row" localSheetId="7">ROW(#REF!)</definedName>
    <definedName name="Header_Row" localSheetId="8">ROW(#REF!)</definedName>
    <definedName name="Header_Row" localSheetId="9">ROW(#REF!)</definedName>
    <definedName name="Header_Row" localSheetId="10">ROW(#REF!)</definedName>
    <definedName name="Header_Row" localSheetId="11">ROW(#REF!)</definedName>
    <definedName name="Header_Row">ROW(#REF!)</definedName>
    <definedName name="Helper_ТЭС_Котельные">[10]Справочники!$A$2:$A$4,[10]Справочники!$A$16:$A$18</definedName>
    <definedName name="hh" localSheetId="7">'5  анализ экон эфф 26'!USD/1.701</definedName>
    <definedName name="hh" localSheetId="8">'5  анализ экон эфф 27'!USD/1.701</definedName>
    <definedName name="hh" localSheetId="9">'5  анализ экон эфф 28'!USD/1.701</definedName>
    <definedName name="hh" localSheetId="10">'5  анализ экон эфф 29'!USD/1.701</definedName>
    <definedName name="hh" localSheetId="6">'5 анализ экон эфф 25'!USD/1.701</definedName>
    <definedName name="hh" localSheetId="11">'5 анализ экон эффект 25'!USD/1.701</definedName>
    <definedName name="hh">[0]!USD/1.701</definedName>
    <definedName name="hhhh" localSheetId="7">'5  анализ экон эфф 26'!hhhh</definedName>
    <definedName name="hhhh" localSheetId="8">'5  анализ экон эфф 27'!hhhh</definedName>
    <definedName name="hhhh" localSheetId="9">'5  анализ экон эфф 28'!hhhh</definedName>
    <definedName name="hhhh" localSheetId="10">'5  анализ экон эфф 29'!hhhh</definedName>
    <definedName name="hhhh" localSheetId="6">'5 анализ экон эфф 25'!hhhh</definedName>
    <definedName name="hhhh" localSheetId="11">'5 анализ экон эффект 25'!hhhh</definedName>
    <definedName name="hhhh">'5  анализ экон эфф 26'!hhhh</definedName>
    <definedName name="iii" localSheetId="7">[0]!kk/1.81</definedName>
    <definedName name="iii" localSheetId="8">[0]!kk/1.81</definedName>
    <definedName name="iii" localSheetId="9">[0]!kk/1.81</definedName>
    <definedName name="iii" localSheetId="10">[0]!kk/1.81</definedName>
    <definedName name="iii" localSheetId="6">[0]!kk/1.81</definedName>
    <definedName name="iii" localSheetId="11">[0]!kk/1.81</definedName>
    <definedName name="iii">kk/1.81</definedName>
    <definedName name="iiii" localSheetId="7">[0]!kk/1.81</definedName>
    <definedName name="iiii" localSheetId="8">[0]!kk/1.81</definedName>
    <definedName name="iiii" localSheetId="9">[0]!kk/1.81</definedName>
    <definedName name="iiii" localSheetId="10">[0]!kk/1.81</definedName>
    <definedName name="iiii" localSheetId="6">[0]!kk/1.81</definedName>
    <definedName name="iiii" localSheetId="11">[0]!kk/1.81</definedName>
    <definedName name="iiii">kk/1.81</definedName>
    <definedName name="Income_Statement_1" localSheetId="11">#REF!</definedName>
    <definedName name="Income_Statement_1">#REF!</definedName>
    <definedName name="Income_Statement_2" localSheetId="11">#REF!</definedName>
    <definedName name="Income_Statement_2">#REF!</definedName>
    <definedName name="Income_Statement_3" localSheetId="11">#REF!</definedName>
    <definedName name="Income_Statement_3">#REF!</definedName>
    <definedName name="ineterest1" localSheetId="7">#REF!</definedName>
    <definedName name="ineterest1" localSheetId="8">#REF!</definedName>
    <definedName name="ineterest1" localSheetId="9">#REF!</definedName>
    <definedName name="ineterest1" localSheetId="10">#REF!</definedName>
    <definedName name="ineterest1" localSheetId="6">#REF!</definedName>
    <definedName name="ineterest1" localSheetId="11">#REF!</definedName>
    <definedName name="ineterest1">#REF!</definedName>
    <definedName name="INN" localSheetId="11">#REF!</definedName>
    <definedName name="INN">#REF!</definedName>
    <definedName name="Int" localSheetId="11">#REF!</definedName>
    <definedName name="Int">#REF!</definedName>
    <definedName name="Interest_Rate" localSheetId="11">#REF!</definedName>
    <definedName name="Interest_Rate">#REF!</definedName>
    <definedName name="jjjjjj" localSheetId="7">'5  анализ экон эфф 26'!jjjjjj</definedName>
    <definedName name="jjjjjj" localSheetId="8">'5  анализ экон эфф 27'!jjjjjj</definedName>
    <definedName name="jjjjjj" localSheetId="9">'5  анализ экон эфф 28'!jjjjjj</definedName>
    <definedName name="jjjjjj" localSheetId="10">'5  анализ экон эфф 29'!jjjjjj</definedName>
    <definedName name="jjjjjj" localSheetId="6">'5 анализ экон эфф 25'!jjjjjj</definedName>
    <definedName name="jjjjjj" localSheetId="11">'5 анализ экон эффект 25'!jjjjjj</definedName>
    <definedName name="jjjjjj">'5  анализ экон эфф 26'!jjjjjj</definedName>
    <definedName name="k" localSheetId="7">'5  анализ экон эфф 26'!k</definedName>
    <definedName name="k" localSheetId="8">'5  анализ экон эфф 27'!k</definedName>
    <definedName name="k" localSheetId="9">'5  анализ экон эфф 28'!k</definedName>
    <definedName name="k" localSheetId="10">'5  анализ экон эфф 29'!k</definedName>
    <definedName name="k" localSheetId="6">'5 анализ экон эфф 25'!k</definedName>
    <definedName name="k" localSheetId="11">'5 анализ экон эффект 25'!k</definedName>
    <definedName name="k">'5  анализ экон эфф 26'!k</definedName>
    <definedName name="kk">[11]Коэфф!$B$1</definedName>
    <definedName name="kurs" localSheetId="11">#REF!</definedName>
    <definedName name="kurs">#REF!</definedName>
    <definedName name="lang">[12]lang!$A$6</definedName>
    <definedName name="Language">[13]Main!$B$21</definedName>
    <definedName name="Last_Row" localSheetId="7">IF('5  анализ экон эфф 26'!Values_Entered,'5  анализ экон эфф 26'!Header_Row+'5  анализ экон эфф 26'!Number_of_Payments,'5  анализ экон эфф 26'!Header_Row)</definedName>
    <definedName name="Last_Row" localSheetId="8">IF('5  анализ экон эфф 27'!Values_Entered,'5  анализ экон эфф 27'!Header_Row+'5  анализ экон эфф 27'!Number_of_Payments,'5  анализ экон эфф 27'!Header_Row)</definedName>
    <definedName name="Last_Row" localSheetId="9">IF('5  анализ экон эфф 28'!Values_Entered,'5  анализ экон эфф 28'!Header_Row+'5  анализ экон эфф 28'!Number_of_Payments,'5  анализ экон эфф 28'!Header_Row)</definedName>
    <definedName name="Last_Row" localSheetId="10">IF('5  анализ экон эфф 29'!Values_Entered,'5  анализ экон эфф 29'!Header_Row+'5  анализ экон эфф 29'!Number_of_Payments,'5  анализ экон эфф 29'!Header_Row)</definedName>
    <definedName name="Last_Row" localSheetId="6">IF('5 анализ экон эфф 25'!Values_Entered,[0]!Header_Row+'5 анализ экон эфф 25'!Number_of_Payments,[0]!Header_Row)</definedName>
    <definedName name="Last_Row" localSheetId="11">IF('5 анализ экон эффект 25'!Values_Entered,'5 анализ экон эффект 25'!Header_Row+'5 анализ экон эффект 25'!Number_of_Payments,'5 анализ экон эффект 25'!Header_Row)</definedName>
    <definedName name="Last_Row">IF(Values_Entered,Header_Row+Number_of_Payments,Header_Row)</definedName>
    <definedName name="libir6m" localSheetId="7">#REF!</definedName>
    <definedName name="libir6m" localSheetId="8">#REF!</definedName>
    <definedName name="libir6m" localSheetId="9">#REF!</definedName>
    <definedName name="libir6m" localSheetId="10">#REF!</definedName>
    <definedName name="libir6m" localSheetId="6">#REF!</definedName>
    <definedName name="libir6m" localSheetId="11">#REF!</definedName>
    <definedName name="libir6m">#REF!</definedName>
    <definedName name="limcount" hidden="1">1</definedName>
    <definedName name="LME" localSheetId="11">#REF!</definedName>
    <definedName name="LME">#REF!</definedName>
    <definedName name="Loan_Amount" localSheetId="11">#REF!</definedName>
    <definedName name="Loan_Amount">#REF!</definedName>
    <definedName name="Loan_Start" localSheetId="11">#REF!</definedName>
    <definedName name="Loan_Start">#REF!</definedName>
    <definedName name="Loan_Years" localSheetId="11">#REF!</definedName>
    <definedName name="Loan_Years">#REF!</definedName>
    <definedName name="mamamia" localSheetId="11">#REF!</definedName>
    <definedName name="mamamia">#REF!</definedName>
    <definedName name="mm" localSheetId="7">'5  анализ экон эфф 26'!mm</definedName>
    <definedName name="mm" localSheetId="8">'5  анализ экон эфф 27'!mm</definedName>
    <definedName name="mm" localSheetId="9">'5  анализ экон эфф 28'!mm</definedName>
    <definedName name="mm" localSheetId="10">'5  анализ экон эфф 29'!mm</definedName>
    <definedName name="mm" localSheetId="6">'5 анализ экон эфф 25'!mm</definedName>
    <definedName name="mm" localSheetId="11">'5 анализ экон эффект 25'!mm</definedName>
    <definedName name="mm">'5  анализ экон эфф 26'!mm</definedName>
    <definedName name="MO" localSheetId="11">#REF!</definedName>
    <definedName name="MO">#REF!</definedName>
    <definedName name="Moeuvre" localSheetId="7">[14]Personnel!#REF!</definedName>
    <definedName name="Moeuvre" localSheetId="8">[14]Personnel!#REF!</definedName>
    <definedName name="Moeuvre" localSheetId="9">[14]Personnel!#REF!</definedName>
    <definedName name="Moeuvre" localSheetId="10">[14]Personnel!#REF!</definedName>
    <definedName name="Moeuvre" localSheetId="6">[14]Personnel!#REF!</definedName>
    <definedName name="Moeuvre" localSheetId="11">[14]Personnel!#REF!</definedName>
    <definedName name="Moeuvre">[15]Personnel!#REF!</definedName>
    <definedName name="MONTH" localSheetId="7">#REF!</definedName>
    <definedName name="MONTH" localSheetId="8">#REF!</definedName>
    <definedName name="MONTH" localSheetId="9">#REF!</definedName>
    <definedName name="MONTH" localSheetId="10">#REF!</definedName>
    <definedName name="MONTH" localSheetId="6">#REF!</definedName>
    <definedName name="MONTH" localSheetId="11">#REF!</definedName>
    <definedName name="MONTH">#REF!</definedName>
    <definedName name="net" localSheetId="7">[8]FST5!$G$100:$G$116,P1_net</definedName>
    <definedName name="net" localSheetId="8">[8]FST5!$G$100:$G$116,P1_net</definedName>
    <definedName name="net" localSheetId="9">[8]FST5!$G$100:$G$116,P1_net</definedName>
    <definedName name="net" localSheetId="10">[8]FST5!$G$100:$G$116,P1_net</definedName>
    <definedName name="net" localSheetId="6">[8]FST5!$G$100:$G$116,P1_net</definedName>
    <definedName name="net" localSheetId="11">[8]FST5!$G$100:$G$116,P1_net</definedName>
    <definedName name="net">[8]FST5!$G$100:$G$116,P1_net</definedName>
    <definedName name="NET_SCOPE_FOR_LOAD" localSheetId="7">#REF!</definedName>
    <definedName name="NET_SCOPE_FOR_LOAD" localSheetId="8">#REF!</definedName>
    <definedName name="NET_SCOPE_FOR_LOAD" localSheetId="9">#REF!</definedName>
    <definedName name="NET_SCOPE_FOR_LOAD" localSheetId="10">#REF!</definedName>
    <definedName name="NET_SCOPE_FOR_LOAD" localSheetId="6">#REF!</definedName>
    <definedName name="NET_SCOPE_FOR_LOAD" localSheetId="11">#REF!</definedName>
    <definedName name="NET_SCOPE_FOR_LOAD">#REF!</definedName>
    <definedName name="nn" localSheetId="7">[0]!kk/1.81</definedName>
    <definedName name="nn" localSheetId="8">[0]!kk/1.81</definedName>
    <definedName name="nn" localSheetId="9">[0]!kk/1.81</definedName>
    <definedName name="nn" localSheetId="10">[0]!kk/1.81</definedName>
    <definedName name="nn" localSheetId="6">[0]!kk/1.81</definedName>
    <definedName name="nn" localSheetId="11">[0]!kk/1.81</definedName>
    <definedName name="nn">kk/1.81</definedName>
    <definedName name="nnnn" localSheetId="7">[0]!kk/1.81</definedName>
    <definedName name="nnnn" localSheetId="8">[0]!kk/1.81</definedName>
    <definedName name="nnnn" localSheetId="9">[0]!kk/1.81</definedName>
    <definedName name="nnnn" localSheetId="10">[0]!kk/1.81</definedName>
    <definedName name="nnnn" localSheetId="6">[0]!kk/1.81</definedName>
    <definedName name="nnnn" localSheetId="11">[0]!kk/1.81</definedName>
    <definedName name="nnnn">kk/1.81</definedName>
    <definedName name="NOM" localSheetId="11">#REF!</definedName>
    <definedName name="NOM">#REF!</definedName>
    <definedName name="NSRF" localSheetId="11">#REF!</definedName>
    <definedName name="NSRF">#REF!</definedName>
    <definedName name="Num" localSheetId="11">#REF!</definedName>
    <definedName name="Num">#REF!</definedName>
    <definedName name="Num_Pmt_Per_Year" localSheetId="11">#REF!</definedName>
    <definedName name="Num_Pmt_Per_Year">#REF!</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 localSheetId="10">MATCH(0.01,[0]!End_Bal,-1)+1</definedName>
    <definedName name="Number_of_Payments" localSheetId="6">MATCH(0.01,[0]!End_Bal,-1)+1</definedName>
    <definedName name="Number_of_Payments" localSheetId="11">MATCH(0.01,'5 анализ экон эффект 25'!End_Bal,-1)+1</definedName>
    <definedName name="Number_of_Payments">MATCH(0.01,End_Bal,-1)+1</definedName>
    <definedName name="ok" localSheetId="7">[16]Контроль!$E$1</definedName>
    <definedName name="ok" localSheetId="8">[16]Контроль!$E$1</definedName>
    <definedName name="ok" localSheetId="9">[16]Контроль!$E$1</definedName>
    <definedName name="ok" localSheetId="10">[16]Контроль!$E$1</definedName>
    <definedName name="ok" localSheetId="6">[16]Контроль!$E$1</definedName>
    <definedName name="ok" localSheetId="11">[16]Контроль!$E$1</definedName>
    <definedName name="ok">[17]Контроль!$E$1</definedName>
    <definedName name="OKTMO" localSheetId="11">#REF!</definedName>
    <definedName name="OKTMO">#REF!</definedName>
    <definedName name="ORE" localSheetId="7">#REF!</definedName>
    <definedName name="ORE" localSheetId="8">#REF!</definedName>
    <definedName name="ORE" localSheetId="9">#REF!</definedName>
    <definedName name="ORE" localSheetId="10">#REF!</definedName>
    <definedName name="ORE" localSheetId="6">#REF!</definedName>
    <definedName name="ORE" localSheetId="11">#REF!</definedName>
    <definedName name="ORE">#REF!</definedName>
    <definedName name="org">'[18]Анкета (2)'!$A$5</definedName>
    <definedName name="Org_list" localSheetId="7">#REF!</definedName>
    <definedName name="Org_list" localSheetId="8">#REF!</definedName>
    <definedName name="Org_list" localSheetId="9">#REF!</definedName>
    <definedName name="Org_list" localSheetId="10">#REF!</definedName>
    <definedName name="Org_list" localSheetId="6">#REF!</definedName>
    <definedName name="Org_list" localSheetId="11">#REF!</definedName>
    <definedName name="Org_list">#REF!</definedName>
    <definedName name="OTH_DATA" localSheetId="11">#REF!</definedName>
    <definedName name="OTH_DATA">#REF!</definedName>
    <definedName name="OTH_LIST" localSheetId="11">#REF!</definedName>
    <definedName name="OTH_LIST">#REF!</definedName>
    <definedName name="output_year" localSheetId="11">#REF!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localSheetId="11" hidden="1">#REF!,#REF!,#REF!,#REF!,#REF!,#REF!,#REF!,#REF!</definedName>
    <definedName name="P1_ESO_PROT" hidden="1">#REF!,#REF!,#REF!,#REF!,#REF!,#REF!,#REF!,#REF!</definedName>
    <definedName name="P1_net" hidden="1">[8]FST5!$G$118:$G$123,[8]FST5!$G$125:$G$126,[8]FST5!$G$128:$G$131,[8]FST5!$G$133,[8]FST5!$G$135:$G$139,[8]FST5!$G$141,[8]FST5!$G$143:$G$145</definedName>
    <definedName name="P1_SBT_PROT" localSheetId="11" hidden="1">#REF!,#REF!,#REF!,#REF!,#REF!,#REF!,#REF!</definedName>
    <definedName name="P1_SBT_PROT" hidden="1">#REF!,#REF!,#REF!,#REF!,#REF!,#REF!,#REF!</definedName>
    <definedName name="P1_SCOPE_16_PRT" hidden="1">'[19]16'!$E$15:$I$16,'[19]16'!$E$18:$I$20,'[19]16'!$E$23:$I$23,'[19]16'!$E$26:$I$26,'[19]16'!$E$29:$I$29,'[19]16'!$E$32:$I$32,'[19]16'!$E$35:$I$35,'[19]16'!$B$34,'[19]16'!$B$37</definedName>
    <definedName name="P1_SCOPE_17_PRT" localSheetId="11" hidden="1">#REF!,#REF!,#REF!,#REF!,#REF!,#REF!,#REF!,#REF!</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6" hidden="1">#REF!,#REF!,#REF!,#REF!,#REF!,#REF!,#REF!</definedName>
    <definedName name="P1_SCOPE_CORR" localSheetId="11"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localSheetId="11" hidden="1">#REF!,#REF!,#REF!,#REF!,#REF!,#REF!</definedName>
    <definedName name="P1_SCOPE_FLOAD" hidden="1">#REF!,#REF!,#REF!,#REF!,#REF!,#REF!</definedName>
    <definedName name="P1_SCOPE_FRML" localSheetId="11"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localSheetId="11" hidden="1">#REF!,#REF!,#REF!,#REF!,#REF!,#REF!,#REF!</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6" hidden="1">#REF!,#REF!,#REF!,#REF!,#REF!,#REF!,#REF!</definedName>
    <definedName name="P1_SET_PROT" localSheetId="11" hidden="1">#REF!,#REF!,#REF!,#REF!,#REF!,#REF!,#REF!</definedName>
    <definedName name="P1_SET_PROT" hidden="1">#REF!,#REF!,#REF!,#REF!,#REF!,#REF!,#REF!</definedName>
    <definedName name="P1_SET_PRT" localSheetId="11"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6">[0]!P1_T28_Protection,[0]!P2_T28_Protection,[0]!P3_T28_Protection,[0]!P4_T28_Protection,[0]!P5_T28_Protection,[0]!P6_T28_Protection,[0]!P7_T28_Protection,[0]!P8_T28_Protection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7" hidden="1">[20]перекрестка!$F$139:$G$139,[20]перекрестка!$F$145:$G$145,[20]перекрестка!$J$36:$K$40,[0]!P1_T1_Protect,[0]!P2_T1_Protect,[0]!P3_T1_Protect,[0]!P4_T1_Protect</definedName>
    <definedName name="P18_T1_Protect" localSheetId="8" hidden="1">[20]перекрестка!$F$139:$G$139,[20]перекрестка!$F$145:$G$145,[20]перекрестка!$J$36:$K$40,[0]!P1_T1_Protect,[0]!P2_T1_Protect,[0]!P3_T1_Protect,[0]!P4_T1_Protect</definedName>
    <definedName name="P18_T1_Protect" localSheetId="9" hidden="1">[20]перекрестка!$F$139:$G$139,[20]перекрестка!$F$145:$G$145,[20]перекрестка!$J$36:$K$40,[0]!P1_T1_Protect,[0]!P2_T1_Protect,[0]!P3_T1_Protect,[0]!P4_T1_Protect</definedName>
    <definedName name="P18_T1_Protect" localSheetId="10" hidden="1">[20]перекрестка!$F$139:$G$139,[20]перекрестка!$F$145:$G$145,[20]перекрестка!$J$36:$K$40,[0]!P1_T1_Protect,[0]!P2_T1_Protect,[0]!P3_T1_Protect,[0]!P4_T1_Protect</definedName>
    <definedName name="P18_T1_Protect" localSheetId="6" hidden="1">[20]перекрестка!$F$139:$G$139,[20]перекрестка!$F$145:$G$145,[20]перекрестка!$J$36:$K$40,[0]!P1_T1_Protect,[0]!P2_T1_Protect,[0]!P3_T1_Protect,[0]!P4_T1_Protect</definedName>
    <definedName name="P18_T1_Protect" localSheetId="11"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6"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6" hidden="1">#REF!,#REF!,#REF!,#REF!,#REF!,#REF!,#REF!,#REF!</definedName>
    <definedName name="P2_SCOPE_CORR" localSheetId="11"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7">'[10]21'!$E$31:$E$33,'[10]21'!$G$31:$K$33,'[10]21'!$B$14:$B$16,'[10]21'!$B$20:$B$22,'[10]21'!$B$26:$B$28,'[10]21'!$B$31:$B$33,'[10]21'!$M$31:$M$33,[0]!P1_T21_Protection</definedName>
    <definedName name="P3_T21_Protection" localSheetId="8">'[10]21'!$E$31:$E$33,'[10]21'!$G$31:$K$33,'[10]21'!$B$14:$B$16,'[10]21'!$B$20:$B$22,'[10]21'!$B$26:$B$28,'[10]21'!$B$31:$B$33,'[10]21'!$M$31:$M$33,[0]!P1_T21_Protection</definedName>
    <definedName name="P3_T21_Protection" localSheetId="9">'[10]21'!$E$31:$E$33,'[10]21'!$G$31:$K$33,'[10]21'!$B$14:$B$16,'[10]21'!$B$20:$B$22,'[10]21'!$B$26:$B$28,'[10]21'!$B$31:$B$33,'[10]21'!$M$31:$M$33,[0]!P1_T21_Protection</definedName>
    <definedName name="P3_T21_Protection" localSheetId="10">'[10]21'!$E$31:$E$33,'[10]21'!$G$31:$K$33,'[10]21'!$B$14:$B$16,'[10]21'!$B$20:$B$22,'[10]21'!$B$26:$B$28,'[10]21'!$B$31:$B$33,'[10]21'!$M$31:$M$33,[0]!P1_T21_Protection</definedName>
    <definedName name="P3_T21_Protection" localSheetId="6">'[10]21'!$E$31:$E$33,'[10]21'!$G$31:$K$33,'[10]21'!$B$14:$B$16,'[10]21'!$B$20:$B$22,'[10]21'!$B$26:$B$28,'[10]21'!$B$31:$B$33,'[10]21'!$M$31:$M$33,[0]!P1_T21_Protection</definedName>
    <definedName name="P3_T21_Protection" localSheetId="11">'[10]21'!$E$31:$E$33,'[10]21'!$G$31:$K$33,'[10]21'!$B$14:$B$16,'[10]21'!$B$20:$B$22,'[10]21'!$B$26:$B$28,'[10]21'!$B$31:$B$33,'[10]21'!$M$31:$M$33,[0]!P1_T21_Protection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7">'[10]29'!$O$19:$P$19,'[10]29'!$O$21:$P$25,'[10]29'!$O$27:$P$27,'[10]29'!$O$29:$P$33,'[10]29'!$O$36:$P$36,'[10]29'!$O$38:$P$42,'[10]29'!$O$45:$P$45,[0]!P1_T17_Protection</definedName>
    <definedName name="P6_T17_Protection" localSheetId="8">'[10]29'!$O$19:$P$19,'[10]29'!$O$21:$P$25,'[10]29'!$O$27:$P$27,'[10]29'!$O$29:$P$33,'[10]29'!$O$36:$P$36,'[10]29'!$O$38:$P$42,'[10]29'!$O$45:$P$45,[0]!P1_T17_Protection</definedName>
    <definedName name="P6_T17_Protection" localSheetId="9">'[10]29'!$O$19:$P$19,'[10]29'!$O$21:$P$25,'[10]29'!$O$27:$P$27,'[10]29'!$O$29:$P$33,'[10]29'!$O$36:$P$36,'[10]29'!$O$38:$P$42,'[10]29'!$O$45:$P$45,[0]!P1_T17_Protection</definedName>
    <definedName name="P6_T17_Protection" localSheetId="10">'[10]29'!$O$19:$P$19,'[10]29'!$O$21:$P$25,'[10]29'!$O$27:$P$27,'[10]29'!$O$29:$P$33,'[10]29'!$O$36:$P$36,'[10]29'!$O$38:$P$42,'[10]29'!$O$45:$P$45,[0]!P1_T17_Protection</definedName>
    <definedName name="P6_T17_Protection" localSheetId="6">'[10]29'!$O$19:$P$19,'[10]29'!$O$21:$P$25,'[10]29'!$O$27:$P$27,'[10]29'!$O$29:$P$33,'[10]29'!$O$36:$P$36,'[10]29'!$O$38:$P$42,'[10]29'!$O$45:$P$45,[0]!P1_T17_Protection</definedName>
    <definedName name="P6_T17_Protection" localSheetId="11">'[10]29'!$O$19:$P$19,'[10]29'!$O$21:$P$25,'[10]29'!$O$27:$P$27,'[10]29'!$O$29:$P$33,'[10]29'!$O$36:$P$36,'[10]29'!$O$38:$P$42,'[10]29'!$O$45:$P$45,[0]!P1_T17_Protection</definedName>
    <definedName name="P6_T17_Protection">'[10]29'!$O$19:$P$19,'[10]29'!$O$21:$P$25,'[10]29'!$O$27:$P$27,'[10]29'!$O$29:$P$33,'[10]29'!$O$36:$P$36,'[10]29'!$O$38:$P$42,'[10]29'!$O$45:$P$45,P1_T17_Protection</definedName>
    <definedName name="P6_T2.1?Protection" localSheetId="7">P1_T2.1?Protection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6">P1_T2.1?Protection</definedName>
    <definedName name="P6_T2.1?Protection" localSheetId="11">P1_T2.1?Protection</definedName>
    <definedName name="P6_T2.1?Protection">P1_T2.1?Protection</definedName>
    <definedName name="P6_T28?axis?R?ПЭ" localSheetId="7">'[10]28'!$D$256:$I$258,'[10]28'!$D$262:$I$264,'[10]28'!$D$271:$I$273,'[10]28'!$D$276:$I$278,'[10]28'!$D$282:$I$284,'[10]28'!$D$288:$I$291,'[10]28'!$D$11:$I$13,[0]!P1_T28?axis?R?ПЭ</definedName>
    <definedName name="P6_T28?axis?R?ПЭ" localSheetId="8">'[10]28'!$D$256:$I$258,'[10]28'!$D$262:$I$264,'[10]28'!$D$271:$I$273,'[10]28'!$D$276:$I$278,'[10]28'!$D$282:$I$284,'[10]28'!$D$288:$I$291,'[10]28'!$D$11:$I$13,[0]!P1_T28?axis?R?ПЭ</definedName>
    <definedName name="P6_T28?axis?R?ПЭ" localSheetId="9">'[10]28'!$D$256:$I$258,'[10]28'!$D$262:$I$264,'[10]28'!$D$271:$I$273,'[10]28'!$D$276:$I$278,'[10]28'!$D$282:$I$284,'[10]28'!$D$288:$I$291,'[10]28'!$D$11:$I$13,[0]!P1_T28?axis?R?ПЭ</definedName>
    <definedName name="P6_T28?axis?R?ПЭ" localSheetId="10">'[10]28'!$D$256:$I$258,'[10]28'!$D$262:$I$264,'[10]28'!$D$271:$I$273,'[10]28'!$D$276:$I$278,'[10]28'!$D$282:$I$284,'[10]28'!$D$288:$I$291,'[10]28'!$D$11:$I$13,[0]!P1_T28?axis?R?ПЭ</definedName>
    <definedName name="P6_T28?axis?R?ПЭ" localSheetId="6">'[10]28'!$D$256:$I$258,'[10]28'!$D$262:$I$264,'[10]28'!$D$271:$I$273,'[10]28'!$D$276:$I$278,'[10]28'!$D$282:$I$284,'[10]28'!$D$288:$I$291,'[10]28'!$D$11:$I$13,[0]!P1_T28?axis?R?ПЭ</definedName>
    <definedName name="P6_T28?axis?R?ПЭ" localSheetId="11">'[10]28'!$D$256:$I$258,'[10]28'!$D$262:$I$264,'[10]28'!$D$271:$I$273,'[10]28'!$D$276:$I$278,'[10]28'!$D$282:$I$284,'[10]28'!$D$288:$I$291,'[10]28'!$D$11:$I$13,[0]!P1_T28?axis?R?ПЭ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7">'[10]28'!$B$256:$B$258,'[10]28'!$B$262:$B$264,'[10]28'!$B$271:$B$273,'[10]28'!$B$276:$B$278,'[10]28'!$B$282:$B$284,'[10]28'!$B$288:$B$291,'[10]28'!$B$11:$B$13,[0]!P1_T28?axis?R?ПЭ?</definedName>
    <definedName name="P6_T28?axis?R?ПЭ?" localSheetId="8">'[10]28'!$B$256:$B$258,'[10]28'!$B$262:$B$264,'[10]28'!$B$271:$B$273,'[10]28'!$B$276:$B$278,'[10]28'!$B$282:$B$284,'[10]28'!$B$288:$B$291,'[10]28'!$B$11:$B$13,[0]!P1_T28?axis?R?ПЭ?</definedName>
    <definedName name="P6_T28?axis?R?ПЭ?" localSheetId="9">'[10]28'!$B$256:$B$258,'[10]28'!$B$262:$B$264,'[10]28'!$B$271:$B$273,'[10]28'!$B$276:$B$278,'[10]28'!$B$282:$B$284,'[10]28'!$B$288:$B$291,'[10]28'!$B$11:$B$13,[0]!P1_T28?axis?R?ПЭ?</definedName>
    <definedName name="P6_T28?axis?R?ПЭ?" localSheetId="10">'[10]28'!$B$256:$B$258,'[10]28'!$B$262:$B$264,'[10]28'!$B$271:$B$273,'[10]28'!$B$276:$B$278,'[10]28'!$B$282:$B$284,'[10]28'!$B$288:$B$291,'[10]28'!$B$11:$B$13,[0]!P1_T28?axis?R?ПЭ?</definedName>
    <definedName name="P6_T28?axis?R?ПЭ?" localSheetId="6">'[10]28'!$B$256:$B$258,'[10]28'!$B$262:$B$264,'[10]28'!$B$271:$B$273,'[10]28'!$B$276:$B$278,'[10]28'!$B$282:$B$284,'[10]28'!$B$288:$B$291,'[10]28'!$B$11:$B$13,[0]!P1_T28?axis?R?ПЭ?</definedName>
    <definedName name="P6_T28?axis?R?ПЭ?" localSheetId="11">'[10]28'!$B$256:$B$258,'[10]28'!$B$262:$B$264,'[10]28'!$B$271:$B$273,'[10]28'!$B$276:$B$278,'[10]28'!$B$282:$B$284,'[10]28'!$B$288:$B$291,'[10]28'!$B$11:$B$13,[0]!P1_T28?axis?R?ПЭ?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7" hidden="1">[19]перекрестка!$J$84:$K$88,[19]перекрестка!$N$84:$N$88,[19]перекрестка!$F$14:$G$25,[0]!P1_SCOPE_PER_PRT,[0]!P2_SCOPE_PER_PRT,[0]!P3_SCOPE_PER_PRT,[0]!P4_SCOPE_PER_PRT</definedName>
    <definedName name="P8_SCOPE_PER_PRT" localSheetId="8" hidden="1">[19]перекрестка!$J$84:$K$88,[19]перекрестка!$N$84:$N$88,[19]перекрестка!$F$14:$G$25,[0]!P1_SCOPE_PER_PRT,[0]!P2_SCOPE_PER_PRT,[0]!P3_SCOPE_PER_PRT,[0]!P4_SCOPE_PER_PRT</definedName>
    <definedName name="P8_SCOPE_PER_PRT" localSheetId="9" hidden="1">[19]перекрестка!$J$84:$K$88,[19]перекрестка!$N$84:$N$88,[19]перекрестка!$F$14:$G$25,[0]!P1_SCOPE_PER_PRT,[0]!P2_SCOPE_PER_PRT,[0]!P3_SCOPE_PER_PRT,[0]!P4_SCOPE_PER_PRT</definedName>
    <definedName name="P8_SCOPE_PER_PRT" localSheetId="10" hidden="1">[19]перекрестка!$J$84:$K$88,[19]перекрестка!$N$84:$N$88,[19]перекрестка!$F$14:$G$25,[0]!P1_SCOPE_PER_PRT,[0]!P2_SCOPE_PER_PRT,[0]!P3_SCOPE_PER_PRT,[0]!P4_SCOPE_PER_PRT</definedName>
    <definedName name="P8_SCOPE_PER_PRT" localSheetId="6" hidden="1">[19]перекрестка!$J$84:$K$88,[19]перекрестка!$N$84:$N$88,[19]перекрестка!$F$14:$G$25,[0]!P1_SCOPE_PER_PRT,[0]!P2_SCOPE_PER_PRT,[0]!P3_SCOPE_PER_PRT,[0]!P4_SCOPE_PER_PRT</definedName>
    <definedName name="P8_SCOPE_PER_PRT" localSheetId="11"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 localSheetId="11">#REF!</definedName>
    <definedName name="PapExpas">#REF!</definedName>
    <definedName name="Pay_Date" localSheetId="11">#REF!</definedName>
    <definedName name="Pay_Date">#REF!</definedName>
    <definedName name="Pay_Num" localSheetId="11">#REF!</definedName>
    <definedName name="Pay_Num">#REF!</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6">DATE(YEAR([0]!Loan_Start),MONTH([0]!Loan_Start)+Payment_Number,DAY([0]!Loan_Start))</definedName>
    <definedName name="Payment_Date" localSheetId="11">DATE(YEAR('5 анализ экон эффект 25'!Loan_Start),MONTH('5 анализ экон эффект 25'!Loan_Start)+Payment_Number,DAY('5 анализ экон эффект 25'!Loan_Start))</definedName>
    <definedName name="Payment_Date">DATE(YEAR(Loan_Start),MONTH(Loan_Start)+Payment_Number,DAY(Loan_Start))</definedName>
    <definedName name="Pbud601" localSheetId="11">#REF!</definedName>
    <definedName name="Pbud601">#REF!</definedName>
    <definedName name="Pbud655" localSheetId="11">#REF!</definedName>
    <definedName name="Pbud655">#REF!</definedName>
    <definedName name="Pbud98" localSheetId="11">#REF!</definedName>
    <definedName name="Pbud98">#REF!</definedName>
    <definedName name="Pcharg96" localSheetId="11">#REF!</definedName>
    <definedName name="Pcharg96">#REF!</definedName>
    <definedName name="Pcotisations" localSheetId="11">#REF!</definedName>
    <definedName name="Pcotisations">#REF!</definedName>
    <definedName name="Pcoubud" localSheetId="7">[14]Personnel!#REF!</definedName>
    <definedName name="Pcoubud" localSheetId="8">[14]Personnel!#REF!</definedName>
    <definedName name="Pcoubud" localSheetId="9">[14]Personnel!#REF!</definedName>
    <definedName name="Pcoubud" localSheetId="10">[14]Personnel!#REF!</definedName>
    <definedName name="Pcoubud" localSheetId="6">[14]Personnel!#REF!</definedName>
    <definedName name="Pcoubud" localSheetId="11">[14]Personnel!#REF!</definedName>
    <definedName name="Pcoubud">[15]Personnel!#REF!</definedName>
    <definedName name="PdgeccMO" localSheetId="11">#REF!</definedName>
    <definedName name="PdgeccMO">#REF!</definedName>
    <definedName name="PeffecBud" localSheetId="11">#REF!</definedName>
    <definedName name="PeffecBud">#REF!</definedName>
    <definedName name="Peffectif" localSheetId="11">#REF!</definedName>
    <definedName name="Peffectif">#REF!</definedName>
    <definedName name="PeffectifA" localSheetId="11">#REF!</definedName>
    <definedName name="PeffectifA">#REF!</definedName>
    <definedName name="PER_ET" localSheetId="7">#REF!</definedName>
    <definedName name="PER_ET" localSheetId="8">#REF!</definedName>
    <definedName name="PER_ET" localSheetId="9">#REF!</definedName>
    <definedName name="PER_ET" localSheetId="10">#REF!</definedName>
    <definedName name="PER_ET" localSheetId="6">#REF!</definedName>
    <definedName name="PER_ET" localSheetId="11">#REF!</definedName>
    <definedName name="PER_ET">#REF!</definedName>
    <definedName name="Pfamo" localSheetId="11">#REF!</definedName>
    <definedName name="Pfamo">#REF!</definedName>
    <definedName name="PFAMO612642" localSheetId="11">#REF!</definedName>
    <definedName name="PFAMO612642">#REF!</definedName>
    <definedName name="Pgratif956" localSheetId="11">#REF!</definedName>
    <definedName name="Pgratif956">#REF!</definedName>
    <definedName name="Phsup" localSheetId="11">#REF!</definedName>
    <definedName name="Phsup">#REF!</definedName>
    <definedName name="Phsup98" localSheetId="11">#REF!</definedName>
    <definedName name="Phsup98">#REF!</definedName>
    <definedName name="Phypoaugmentation" localSheetId="11">#REF!</definedName>
    <definedName name="Phypoaugmentation">#REF!</definedName>
    <definedName name="Phypotheses" localSheetId="11">#REF!</definedName>
    <definedName name="Phypotheses">#REF!</definedName>
    <definedName name="Pmainoeuvre" localSheetId="11">#REF!</definedName>
    <definedName name="Pmainoeuvre">#REF!</definedName>
    <definedName name="polta" localSheetId="7">'[21]2001'!#REF!</definedName>
    <definedName name="polta" localSheetId="8">'[21]2001'!#REF!</definedName>
    <definedName name="polta" localSheetId="9">'[21]2001'!#REF!</definedName>
    <definedName name="polta" localSheetId="10">'[21]2001'!#REF!</definedName>
    <definedName name="polta" localSheetId="6">'[21]2001'!#REF!</definedName>
    <definedName name="polta" localSheetId="11">'[21]2001'!#REF!</definedName>
    <definedName name="polta">'[22]2001'!#REF!</definedName>
    <definedName name="popamia" localSheetId="11">#REF!</definedName>
    <definedName name="popamia">#REF!</definedName>
    <definedName name="pp" localSheetId="11">#REF!</definedName>
    <definedName name="pp">#REF!</definedName>
    <definedName name="Princ" localSheetId="11">#REF!</definedName>
    <definedName name="Princ">#REF!</definedName>
    <definedName name="Print_Area_Reset" localSheetId="7">OFFSET([0]!Full_Print,0,0,'5  анализ экон эфф 26'!Last_Row)</definedName>
    <definedName name="Print_Area_Reset" localSheetId="8">OFFSET([0]!Full_Print,0,0,'5  анализ экон эфф 27'!Last_Row)</definedName>
    <definedName name="Print_Area_Reset" localSheetId="9">OFFSET([0]!Full_Print,0,0,'5  анализ экон эфф 28'!Last_Row)</definedName>
    <definedName name="Print_Area_Reset" localSheetId="10">OFFSET([0]!Full_Print,0,0,'5  анализ экон эфф 29'!Last_Row)</definedName>
    <definedName name="Print_Area_Reset" localSheetId="6">OFFSET([0]!Full_Print,0,0,'5 анализ экон эфф 25'!Last_Row)</definedName>
    <definedName name="Print_Area_Reset" localSheetId="11">OFFSET('5 анализ экон эффект 25'!Full_Print,0,0,'5 анализ экон эффект 25'!Last_Row)</definedName>
    <definedName name="Print_Area_Reset">OFFSET(Full_Print,0,0,Last_Row)</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6">#REF!</definedName>
    <definedName name="promd_Запрос_с_16_по_19" localSheetId="11">#REF!</definedName>
    <definedName name="promd_Запрос_с_16_по_19">#REF!</definedName>
    <definedName name="PROT" localSheetId="11">#REF!,#REF!,#REF!,#REF!,#REF!,#REF!</definedName>
    <definedName name="PROT">#REF!,#REF!,#REF!,#REF!,#REF!,#REF!</definedName>
    <definedName name="qaz" localSheetId="7">'5  анализ экон эфф 26'!qaz</definedName>
    <definedName name="qaz" localSheetId="8">'5  анализ экон эфф 27'!qaz</definedName>
    <definedName name="qaz" localSheetId="9">'5  анализ экон эфф 28'!qaz</definedName>
    <definedName name="qaz" localSheetId="10">'5  анализ экон эфф 29'!qaz</definedName>
    <definedName name="qaz" localSheetId="6">'5 анализ экон эфф 25'!qaz</definedName>
    <definedName name="qaz" localSheetId="11">'5 анализ экон эффект 25'!qaz</definedName>
    <definedName name="qaz">'5  анализ экон эфф 26'!qaz</definedName>
    <definedName name="qq" localSheetId="7">'5  анализ экон эфф 26'!USD/1.701</definedName>
    <definedName name="qq" localSheetId="8">'5  анализ экон эфф 27'!USD/1.701</definedName>
    <definedName name="qq" localSheetId="9">'5  анализ экон эфф 28'!USD/1.701</definedName>
    <definedName name="qq" localSheetId="10">'5  анализ экон эфф 29'!USD/1.701</definedName>
    <definedName name="qq" localSheetId="6">'5 анализ экон эфф 25'!USD/1.701</definedName>
    <definedName name="qq" localSheetId="11">'5 анализ экон эффект 25'!USD/1.701</definedName>
    <definedName name="qq">[0]!USD/1.701</definedName>
    <definedName name="QryRowStr_End_1.5">#N/A</definedName>
    <definedName name="QryRowStr_Start_1.5">#N/A</definedName>
    <definedName name="QryRowStrCount">2</definedName>
    <definedName name="R_r" localSheetId="11">#REF!</definedName>
    <definedName name="R_r">#REF!</definedName>
    <definedName name="raion">'[18]Анкета (2)'!$B$8</definedName>
    <definedName name="Receipts_and_Disbursements" localSheetId="11">#REF!</definedName>
    <definedName name="Receipts_and_Disbursements">#REF!</definedName>
    <definedName name="REG">[23]TEHSHEET!$B$2:$B$85</definedName>
    <definedName name="REG_ET" localSheetId="11">#REF!</definedName>
    <definedName name="REG_ET">#REF!</definedName>
    <definedName name="REG_PROT">[24]regs!$H$18:$H$23,[24]regs!$H$25:$H$26,[24]regs!$H$28:$H$28,[24]regs!$H$30:$H$32,[24]regs!$H$35:$H$39,[24]regs!$H$46:$H$46,[24]regs!$H$13:$H$16</definedName>
    <definedName name="REGcom" localSheetId="7">#REF!</definedName>
    <definedName name="REGcom" localSheetId="8">#REF!</definedName>
    <definedName name="REGcom" localSheetId="9">#REF!</definedName>
    <definedName name="REGcom" localSheetId="10">#REF!</definedName>
    <definedName name="REGcom" localSheetId="6">#REF!</definedName>
    <definedName name="REGcom" localSheetId="11">#REF!</definedName>
    <definedName name="REGcom">#REF!</definedName>
    <definedName name="REGIONS" localSheetId="11">#REF!</definedName>
    <definedName name="REGIONS">#REF!</definedName>
    <definedName name="REGUL" localSheetId="11">#REF!</definedName>
    <definedName name="REGUL">#REF!</definedName>
    <definedName name="Rent_and_Taxes" localSheetId="7">#REF!</definedName>
    <definedName name="Rent_and_Taxes" localSheetId="8">#REF!</definedName>
    <definedName name="Rent_and_Taxes" localSheetId="9">#REF!</definedName>
    <definedName name="Rent_and_Taxes" localSheetId="10">#REF!</definedName>
    <definedName name="Rent_and_Taxes" localSheetId="6">#REF!</definedName>
    <definedName name="Rent_and_Taxes" localSheetId="11">#REF!</definedName>
    <definedName name="Rent_and_Taxes">#REF!</definedName>
    <definedName name="Rep_cur" localSheetId="7">'[25]Расчет потоков без учета и.с.'!#REF!</definedName>
    <definedName name="Rep_cur" localSheetId="8">'[25]Расчет потоков без учета и.с.'!#REF!</definedName>
    <definedName name="Rep_cur" localSheetId="9">'[25]Расчет потоков без учета и.с.'!#REF!</definedName>
    <definedName name="Rep_cur" localSheetId="10">'[25]Расчет потоков без учета и.с.'!#REF!</definedName>
    <definedName name="Rep_cur" localSheetId="6">'[25]Расчет потоков без учета и.с.'!#REF!</definedName>
    <definedName name="Rep_cur" localSheetId="11">'[25]Расчет потоков без учета и.с.'!#REF!</definedName>
    <definedName name="Rep_cur">'[25]Расчет потоков без учета и.с.'!#REF!</definedName>
    <definedName name="repay1" localSheetId="7">#REF!</definedName>
    <definedName name="repay1" localSheetId="8">#REF!</definedName>
    <definedName name="repay1" localSheetId="9">#REF!</definedName>
    <definedName name="repay1" localSheetId="10">#REF!</definedName>
    <definedName name="repay1" localSheetId="6">#REF!</definedName>
    <definedName name="repay1" localSheetId="11">#REF!</definedName>
    <definedName name="repay1">#REF!</definedName>
    <definedName name="Resnatur" localSheetId="7">#REF!</definedName>
    <definedName name="Resnatur" localSheetId="8">#REF!</definedName>
    <definedName name="Resnatur" localSheetId="9">#REF!</definedName>
    <definedName name="Resnatur" localSheetId="10">#REF!</definedName>
    <definedName name="Resnatur" localSheetId="6">#REF!</definedName>
    <definedName name="Resnatur" localSheetId="11">#REF!</definedName>
    <definedName name="Resnatur">#REF!</definedName>
    <definedName name="Resnatur2" localSheetId="7">#REF!</definedName>
    <definedName name="Resnatur2" localSheetId="8">#REF!</definedName>
    <definedName name="Resnatur2" localSheetId="9">#REF!</definedName>
    <definedName name="Resnatur2" localSheetId="10">#REF!</definedName>
    <definedName name="Resnatur2" localSheetId="6">#REF!</definedName>
    <definedName name="Resnatur2" localSheetId="11">#REF!</definedName>
    <definedName name="Resnatur2">#REF!</definedName>
    <definedName name="RGK" localSheetId="7">#REF!</definedName>
    <definedName name="RGK" localSheetId="8">#REF!</definedName>
    <definedName name="RGK" localSheetId="9">#REF!</definedName>
    <definedName name="RGK" localSheetId="10">#REF!</definedName>
    <definedName name="RGK" localSheetId="6">#REF!</definedName>
    <definedName name="RGK" localSheetId="11">#REF!</definedName>
    <definedName name="RGK">#REF!</definedName>
    <definedName name="RRE" localSheetId="7">#REF!</definedName>
    <definedName name="RRE" localSheetId="8">#REF!</definedName>
    <definedName name="RRE" localSheetId="9">#REF!</definedName>
    <definedName name="RRE" localSheetId="10">#REF!</definedName>
    <definedName name="RRE" localSheetId="6">#REF!</definedName>
    <definedName name="RRE" localSheetId="11">#REF!</definedName>
    <definedName name="RRE">#REF!</definedName>
    <definedName name="S1_" localSheetId="7">#REF!</definedName>
    <definedName name="S1_" localSheetId="8">#REF!</definedName>
    <definedName name="S1_" localSheetId="9">#REF!</definedName>
    <definedName name="S1_" localSheetId="10">#REF!</definedName>
    <definedName name="S1_" localSheetId="11">#REF!</definedName>
    <definedName name="S1_">#REF!</definedName>
    <definedName name="S10_" localSheetId="7">#REF!</definedName>
    <definedName name="S10_" localSheetId="8">#REF!</definedName>
    <definedName name="S10_" localSheetId="9">#REF!</definedName>
    <definedName name="S10_" localSheetId="10">#REF!</definedName>
    <definedName name="S10_" localSheetId="11">#REF!</definedName>
    <definedName name="S10_">#REF!</definedName>
    <definedName name="S11_" localSheetId="7">#REF!</definedName>
    <definedName name="S11_" localSheetId="8">#REF!</definedName>
    <definedName name="S11_" localSheetId="9">#REF!</definedName>
    <definedName name="S11_" localSheetId="10">#REF!</definedName>
    <definedName name="S11_" localSheetId="11">#REF!</definedName>
    <definedName name="S11_">#REF!</definedName>
    <definedName name="S12_" localSheetId="7">#REF!</definedName>
    <definedName name="S12_" localSheetId="8">#REF!</definedName>
    <definedName name="S12_" localSheetId="9">#REF!</definedName>
    <definedName name="S12_" localSheetId="10">#REF!</definedName>
    <definedName name="S12_" localSheetId="11">#REF!</definedName>
    <definedName name="S12_">#REF!</definedName>
    <definedName name="S13_" localSheetId="7">#REF!</definedName>
    <definedName name="S13_" localSheetId="8">#REF!</definedName>
    <definedName name="S13_" localSheetId="9">#REF!</definedName>
    <definedName name="S13_" localSheetId="10">#REF!</definedName>
    <definedName name="S13_" localSheetId="11">#REF!</definedName>
    <definedName name="S13_">#REF!</definedName>
    <definedName name="S14_" localSheetId="7">#REF!</definedName>
    <definedName name="S14_" localSheetId="8">#REF!</definedName>
    <definedName name="S14_" localSheetId="9">#REF!</definedName>
    <definedName name="S14_" localSheetId="10">#REF!</definedName>
    <definedName name="S14_" localSheetId="11">#REF!</definedName>
    <definedName name="S14_">#REF!</definedName>
    <definedName name="S15_" localSheetId="7">#REF!</definedName>
    <definedName name="S15_" localSheetId="8">#REF!</definedName>
    <definedName name="S15_" localSheetId="9">#REF!</definedName>
    <definedName name="S15_" localSheetId="10">#REF!</definedName>
    <definedName name="S15_" localSheetId="11">#REF!</definedName>
    <definedName name="S15_">#REF!</definedName>
    <definedName name="S16_" localSheetId="7">#REF!</definedName>
    <definedName name="S16_" localSheetId="8">#REF!</definedName>
    <definedName name="S16_" localSheetId="9">#REF!</definedName>
    <definedName name="S16_" localSheetId="10">#REF!</definedName>
    <definedName name="S16_" localSheetId="11">#REF!</definedName>
    <definedName name="S16_">#REF!</definedName>
    <definedName name="S17_" localSheetId="7">#REF!</definedName>
    <definedName name="S17_" localSheetId="8">#REF!</definedName>
    <definedName name="S17_" localSheetId="9">#REF!</definedName>
    <definedName name="S17_" localSheetId="10">#REF!</definedName>
    <definedName name="S17_" localSheetId="11">#REF!</definedName>
    <definedName name="S17_">#REF!</definedName>
    <definedName name="S18_" localSheetId="7">#REF!</definedName>
    <definedName name="S18_" localSheetId="8">#REF!</definedName>
    <definedName name="S18_" localSheetId="9">#REF!</definedName>
    <definedName name="S18_" localSheetId="10">#REF!</definedName>
    <definedName name="S18_" localSheetId="11">#REF!</definedName>
    <definedName name="S18_">#REF!</definedName>
    <definedName name="S19_" localSheetId="7">#REF!</definedName>
    <definedName name="S19_" localSheetId="8">#REF!</definedName>
    <definedName name="S19_" localSheetId="9">#REF!</definedName>
    <definedName name="S19_" localSheetId="10">#REF!</definedName>
    <definedName name="S19_" localSheetId="11">#REF!</definedName>
    <definedName name="S19_">#REF!</definedName>
    <definedName name="S2_" localSheetId="7">#REF!</definedName>
    <definedName name="S2_" localSheetId="8">#REF!</definedName>
    <definedName name="S2_" localSheetId="9">#REF!</definedName>
    <definedName name="S2_" localSheetId="10">#REF!</definedName>
    <definedName name="S2_" localSheetId="11">#REF!</definedName>
    <definedName name="S2_">#REF!</definedName>
    <definedName name="S20_" localSheetId="7">#REF!</definedName>
    <definedName name="S20_" localSheetId="8">#REF!</definedName>
    <definedName name="S20_" localSheetId="9">#REF!</definedName>
    <definedName name="S20_" localSheetId="10">#REF!</definedName>
    <definedName name="S20_" localSheetId="11">#REF!</definedName>
    <definedName name="S20_">#REF!</definedName>
    <definedName name="S3_" localSheetId="7">#REF!</definedName>
    <definedName name="S3_" localSheetId="8">#REF!</definedName>
    <definedName name="S3_" localSheetId="9">#REF!</definedName>
    <definedName name="S3_" localSheetId="10">#REF!</definedName>
    <definedName name="S3_" localSheetId="11">#REF!</definedName>
    <definedName name="S3_">#REF!</definedName>
    <definedName name="S4_" localSheetId="7">#REF!</definedName>
    <definedName name="S4_" localSheetId="8">#REF!</definedName>
    <definedName name="S4_" localSheetId="9">#REF!</definedName>
    <definedName name="S4_" localSheetId="10">#REF!</definedName>
    <definedName name="S4_" localSheetId="11">#REF!</definedName>
    <definedName name="S4_">#REF!</definedName>
    <definedName name="S5_" localSheetId="7">#REF!</definedName>
    <definedName name="S5_" localSheetId="8">#REF!</definedName>
    <definedName name="S5_" localSheetId="9">#REF!</definedName>
    <definedName name="S5_" localSheetId="10">#REF!</definedName>
    <definedName name="S5_" localSheetId="11">#REF!</definedName>
    <definedName name="S5_">#REF!</definedName>
    <definedName name="S6_" localSheetId="7">#REF!</definedName>
    <definedName name="S6_" localSheetId="8">#REF!</definedName>
    <definedName name="S6_" localSheetId="9">#REF!</definedName>
    <definedName name="S6_" localSheetId="10">#REF!</definedName>
    <definedName name="S6_" localSheetId="11">#REF!</definedName>
    <definedName name="S6_">#REF!</definedName>
    <definedName name="S7_" localSheetId="7">#REF!</definedName>
    <definedName name="S7_" localSheetId="8">#REF!</definedName>
    <definedName name="S7_" localSheetId="9">#REF!</definedName>
    <definedName name="S7_" localSheetId="10">#REF!</definedName>
    <definedName name="S7_" localSheetId="11">#REF!</definedName>
    <definedName name="S7_">#REF!</definedName>
    <definedName name="S8_" localSheetId="7">#REF!</definedName>
    <definedName name="S8_" localSheetId="8">#REF!</definedName>
    <definedName name="S8_" localSheetId="9">#REF!</definedName>
    <definedName name="S8_" localSheetId="10">#REF!</definedName>
    <definedName name="S8_" localSheetId="11">#REF!</definedName>
    <definedName name="S8_">#REF!</definedName>
    <definedName name="S9_" localSheetId="7">#REF!</definedName>
    <definedName name="S9_" localSheetId="8">#REF!</definedName>
    <definedName name="S9_" localSheetId="9">#REF!</definedName>
    <definedName name="S9_" localSheetId="10">#REF!</definedName>
    <definedName name="S9_" localSheetId="11">#REF!</definedName>
    <definedName name="S9_">#REF!</definedName>
    <definedName name="Salaries_Paid_1" localSheetId="11">#REF!</definedName>
    <definedName name="Salaries_Paid_1">#REF!</definedName>
    <definedName name="Salaries_Paid_2" localSheetId="11">#REF!</definedName>
    <definedName name="Salaries_Paid_2">#REF!</definedName>
    <definedName name="sansnom" localSheetId="7">[0]!NotesHyp</definedName>
    <definedName name="sansnom" localSheetId="8">[0]!NotesHyp</definedName>
    <definedName name="sansnom" localSheetId="9">[0]!NotesHyp</definedName>
    <definedName name="sansnom" localSheetId="10">[0]!NotesHyp</definedName>
    <definedName name="sansnom" localSheetId="6">[0]!NotesHyp</definedName>
    <definedName name="sansnom" localSheetId="11">[0]!NotesHyp</definedName>
    <definedName name="sansnom">[0]!NotesHyp</definedName>
    <definedName name="SBT_ET" localSheetId="11">#REF!</definedName>
    <definedName name="SBT_ET">#REF!</definedName>
    <definedName name="SBT_PROT" localSheetId="7">#REF!,#REF!,#REF!,#REF!,[0]!P1_SBT_PROT</definedName>
    <definedName name="SBT_PROT" localSheetId="8">#REF!,#REF!,#REF!,#REF!,[0]!P1_SBT_PROT</definedName>
    <definedName name="SBT_PROT" localSheetId="9">#REF!,#REF!,#REF!,#REF!,[0]!P1_SBT_PROT</definedName>
    <definedName name="SBT_PROT" localSheetId="10">#REF!,#REF!,#REF!,#REF!,[0]!P1_SBT_PROT</definedName>
    <definedName name="SBT_PROT" localSheetId="6">#REF!,#REF!,#REF!,#REF!,[0]!P1_SBT_PROT</definedName>
    <definedName name="SBT_PROT" localSheetId="11">#REF!,#REF!,#REF!,#REF!,'5 анализ экон эффект 25'!P1_SBT_PROT</definedName>
    <definedName name="SBT_PROT">#REF!,#REF!,#REF!,#REF!,[0]!P1_SBT_PROT</definedName>
    <definedName name="SBTcom" localSheetId="7">#REF!</definedName>
    <definedName name="SBTcom" localSheetId="8">#REF!</definedName>
    <definedName name="SBTcom" localSheetId="9">#REF!</definedName>
    <definedName name="SBTcom" localSheetId="10">#REF!</definedName>
    <definedName name="SBTcom" localSheetId="6">#REF!</definedName>
    <definedName name="SBTcom" localSheetId="11">#REF!</definedName>
    <definedName name="SBTcom">#REF!</definedName>
    <definedName name="sbyt">[8]FST5!$G$70:$G$75,[8]FST5!$G$77:$G$78,[8]FST5!$G$80:$G$83,[8]FST5!$G$85,[8]FST5!$G$87:$G$91,[8]FST5!$G$93,[8]FST5!$G$95:$G$97,[8]FST5!$G$52:$G$68</definedName>
    <definedName name="Sched_Pay" localSheetId="11">#REF!</definedName>
    <definedName name="Sched_Pay">#REF!</definedName>
    <definedName name="Scheduled_Extra_Payments" localSheetId="11">#REF!</definedName>
    <definedName name="Scheduled_Extra_Payments">#REF!</definedName>
    <definedName name="Scheduled_Interest_Rate" localSheetId="11">#REF!</definedName>
    <definedName name="Scheduled_Interest_Rate">#REF!</definedName>
    <definedName name="Scheduled_Monthly_Payment" localSheetId="11">#REF!</definedName>
    <definedName name="Scheduled_Monthly_Payment">#REF!</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 localSheetId="10">[0]!P1_SCOPE_16_PRT,[0]!P2_SCOPE_16_PRT</definedName>
    <definedName name="SCOPE_16_PRT" localSheetId="6">[0]!P1_SCOPE_16_PRT,[0]!P2_SCOPE_16_PRT</definedName>
    <definedName name="SCOPE_16_PRT" localSheetId="11">[0]!P1_SCOPE_16_PRT,[0]!P2_SCOPE_16_PRT</definedName>
    <definedName name="SCOPE_16_PRT">P1_SCOPE_16_PRT,P2_SCOPE_16_PRT</definedName>
    <definedName name="SCOPE_17.1_PRT">'[19]17.1'!$D$14:$F$17,'[19]17.1'!$D$19:$F$22,'[19]17.1'!$I$9:$I$12,'[19]17.1'!$I$14:$I$17,'[19]17.1'!$I$19:$I$22,'[19]17.1'!$D$9:$F$12</definedName>
    <definedName name="SCOPE_17_LD" localSheetId="11">#REF!</definedName>
    <definedName name="SCOPE_17_LD">#REF!</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 localSheetId="10">#REF!,#REF!,#REF!,#REF!,#REF!,#REF!,#REF!,[0]!P1_SCOPE_17_PRT</definedName>
    <definedName name="SCOPE_17_PRT" localSheetId="6">#REF!,#REF!,#REF!,#REF!,#REF!,#REF!,#REF!,[0]!P1_SCOPE_17_PRT</definedName>
    <definedName name="SCOPE_17_PRT" localSheetId="11">#REF!,#REF!,#REF!,#REF!,#REF!,#REF!,#REF!,'5 анализ экон эффект 25'!P1_SCOPE_17_PRT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7">'[19]4'!$Z$27:$AC$31,'[19]4'!$F$14:$I$20,[0]!P1_SCOPE_4_PRT,[0]!P2_SCOPE_4_PRT</definedName>
    <definedName name="SCOPE_4_PRT" localSheetId="8">'[19]4'!$Z$27:$AC$31,'[19]4'!$F$14:$I$20,[0]!P1_SCOPE_4_PRT,[0]!P2_SCOPE_4_PRT</definedName>
    <definedName name="SCOPE_4_PRT" localSheetId="9">'[19]4'!$Z$27:$AC$31,'[19]4'!$F$14:$I$20,[0]!P1_SCOPE_4_PRT,[0]!P2_SCOPE_4_PRT</definedName>
    <definedName name="SCOPE_4_PRT" localSheetId="10">'[19]4'!$Z$27:$AC$31,'[19]4'!$F$14:$I$20,[0]!P1_SCOPE_4_PRT,[0]!P2_SCOPE_4_PRT</definedName>
    <definedName name="SCOPE_4_PRT" localSheetId="6">'[19]4'!$Z$27:$AC$31,'[19]4'!$F$14:$I$20,[0]!P1_SCOPE_4_PRT,[0]!P2_SCOPE_4_PRT</definedName>
    <definedName name="SCOPE_4_PRT" localSheetId="11">'[19]4'!$Z$27:$AC$31,'[19]4'!$F$14:$I$20,[0]!P1_SCOPE_4_PRT,[0]!P2_SCOPE_4_PRT</definedName>
    <definedName name="SCOPE_4_PRT">'[19]4'!$Z$27:$AC$31,'[19]4'!$F$14:$I$20,P1_SCOPE_4_PRT,P2_SCOPE_4_PRT</definedName>
    <definedName name="SCOPE_5_PRT" localSheetId="7">'[19]5'!$Z$27:$AC$31,'[19]5'!$F$14:$I$21,[0]!P1_SCOPE_5_PRT,[0]!P2_SCOPE_5_PRT</definedName>
    <definedName name="SCOPE_5_PRT" localSheetId="8">'[19]5'!$Z$27:$AC$31,'[19]5'!$F$14:$I$21,[0]!P1_SCOPE_5_PRT,[0]!P2_SCOPE_5_PRT</definedName>
    <definedName name="SCOPE_5_PRT" localSheetId="9">'[19]5'!$Z$27:$AC$31,'[19]5'!$F$14:$I$21,[0]!P1_SCOPE_5_PRT,[0]!P2_SCOPE_5_PRT</definedName>
    <definedName name="SCOPE_5_PRT" localSheetId="10">'[19]5'!$Z$27:$AC$31,'[19]5'!$F$14:$I$21,[0]!P1_SCOPE_5_PRT,[0]!P2_SCOPE_5_PRT</definedName>
    <definedName name="SCOPE_5_PRT" localSheetId="6">'[19]5'!$Z$27:$AC$31,'[19]5'!$F$14:$I$21,[0]!P1_SCOPE_5_PRT,[0]!P2_SCOPE_5_PRT</definedName>
    <definedName name="SCOPE_5_PRT" localSheetId="11">'[19]5'!$Z$27:$AC$31,'[19]5'!$F$14:$I$21,[0]!P1_SCOPE_5_PRT,[0]!P2_SCOPE_5_PRT</definedName>
    <definedName name="SCOPE_5_PRT">'[19]5'!$Z$27:$AC$31,'[19]5'!$F$14:$I$21,P1_SCOPE_5_PRT,P2_SCOPE_5_PRT</definedName>
    <definedName name="SCOPE_CORR" localSheetId="7">#REF!,#REF!,#REF!,#REF!,#REF!,'5  анализ экон эфф 26'!P1_SCOPE_CORR,'5  анализ экон эфф 26'!P2_SCOPE_CORR</definedName>
    <definedName name="SCOPE_CORR" localSheetId="8">#REF!,#REF!,#REF!,#REF!,#REF!,'5  анализ экон эфф 27'!P1_SCOPE_CORR,'5  анализ экон эфф 27'!P2_SCOPE_CORR</definedName>
    <definedName name="SCOPE_CORR" localSheetId="9">#REF!,#REF!,#REF!,#REF!,#REF!,'5  анализ экон эфф 28'!P1_SCOPE_CORR,'5  анализ экон эфф 28'!P2_SCOPE_CORR</definedName>
    <definedName name="SCOPE_CORR" localSheetId="10">#REF!,#REF!,#REF!,#REF!,#REF!,'5  анализ экон эфф 29'!P1_SCOPE_CORR,'5  анализ экон эфф 29'!P2_SCOPE_CORR</definedName>
    <definedName name="SCOPE_CORR" localSheetId="6">#REF!,#REF!,#REF!,#REF!,#REF!,'5 анализ экон эфф 25'!P1_SCOPE_CORR,'5 анализ экон эфф 25'!P2_SCOPE_CORR</definedName>
    <definedName name="SCOPE_CORR" localSheetId="11">#REF!,#REF!,#REF!,#REF!,#REF!,'5 анализ экон эффект 25'!P1_SCOPE_CORR,'5 анализ экон эффект 25'!P2_SCOPE_CORR</definedName>
    <definedName name="SCOPE_CORR">#REF!,#REF!,#REF!,#REF!,#REF!,P1_SCOPE_CORR,P2_SCOPE_CORR</definedName>
    <definedName name="SCOPE_CPR" localSheetId="7">#REF!</definedName>
    <definedName name="SCOPE_CPR" localSheetId="8">#REF!</definedName>
    <definedName name="SCOPE_CPR" localSheetId="9">#REF!</definedName>
    <definedName name="SCOPE_CPR" localSheetId="10">#REF!</definedName>
    <definedName name="SCOPE_CPR" localSheetId="6">#REF!</definedName>
    <definedName name="SCOPE_CPR" localSheetId="11">#REF!</definedName>
    <definedName name="SCOPE_CPR">#REF!</definedName>
    <definedName name="SCOPE_ESOLD" localSheetId="11">#REF!</definedName>
    <definedName name="SCOPE_ESOLD">#REF!</definedName>
    <definedName name="SCOPE_ETALON2" localSheetId="11">#REF!</definedName>
    <definedName name="SCOPE_ETALON2">#REF!</definedName>
    <definedName name="SCOPE_F1_PRT" localSheetId="7">'[19]Ф-1 (для АО-энерго)'!$D$86:$E$95,[0]!P1_SCOPE_F1_PRT,[0]!P2_SCOPE_F1_PRT,[0]!P3_SCOPE_F1_PRT,[0]!P4_SCOPE_F1_PRT</definedName>
    <definedName name="SCOPE_F1_PRT" localSheetId="8">'[19]Ф-1 (для АО-энерго)'!$D$86:$E$95,[0]!P1_SCOPE_F1_PRT,[0]!P2_SCOPE_F1_PRT,[0]!P3_SCOPE_F1_PRT,[0]!P4_SCOPE_F1_PRT</definedName>
    <definedName name="SCOPE_F1_PRT" localSheetId="9">'[19]Ф-1 (для АО-энерго)'!$D$86:$E$95,[0]!P1_SCOPE_F1_PRT,[0]!P2_SCOPE_F1_PRT,[0]!P3_SCOPE_F1_PRT,[0]!P4_SCOPE_F1_PRT</definedName>
    <definedName name="SCOPE_F1_PRT" localSheetId="10">'[19]Ф-1 (для АО-энерго)'!$D$86:$E$95,[0]!P1_SCOPE_F1_PRT,[0]!P2_SCOPE_F1_PRT,[0]!P3_SCOPE_F1_PRT,[0]!P4_SCOPE_F1_PRT</definedName>
    <definedName name="SCOPE_F1_PRT" localSheetId="6">'[19]Ф-1 (для АО-энерго)'!$D$86:$E$95,[0]!P1_SCOPE_F1_PRT,[0]!P2_SCOPE_F1_PRT,[0]!P3_SCOPE_F1_PRT,[0]!P4_SCOPE_F1_PRT</definedName>
    <definedName name="SCOPE_F1_PRT" localSheetId="11">'[19]Ф-1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7">'[19]Ф-2 (для АО-энерго)'!$C$5:$D$5,'[19]Ф-2 (для АО-энерго)'!$C$52:$C$57,'[19]Ф-2 (для АО-энерго)'!$D$57:$G$57,[0]!P1_SCOPE_F2_PRT,[0]!P2_SCOPE_F2_PRT</definedName>
    <definedName name="SCOPE_F2_PRT" localSheetId="8">'[19]Ф-2 (для АО-энерго)'!$C$5:$D$5,'[19]Ф-2 (для АО-энерго)'!$C$52:$C$57,'[19]Ф-2 (для АО-энерго)'!$D$57:$G$57,[0]!P1_SCOPE_F2_PRT,[0]!P2_SCOPE_F2_PRT</definedName>
    <definedName name="SCOPE_F2_PRT" localSheetId="9">'[19]Ф-2 (для АО-энерго)'!$C$5:$D$5,'[19]Ф-2 (для АО-энерго)'!$C$52:$C$57,'[19]Ф-2 (для АО-энерго)'!$D$57:$G$57,[0]!P1_SCOPE_F2_PRT,[0]!P2_SCOPE_F2_PRT</definedName>
    <definedName name="SCOPE_F2_PRT" localSheetId="10">'[19]Ф-2 (для АО-энерго)'!$C$5:$D$5,'[19]Ф-2 (для АО-энерго)'!$C$52:$C$57,'[19]Ф-2 (для АО-энерго)'!$D$57:$G$57,[0]!P1_SCOPE_F2_PRT,[0]!P2_SCOPE_F2_PRT</definedName>
    <definedName name="SCOPE_F2_PRT" localSheetId="6">'[19]Ф-2 (для АО-энерго)'!$C$5:$D$5,'[19]Ф-2 (для АО-энерго)'!$C$52:$C$57,'[19]Ф-2 (для АО-энерго)'!$D$57:$G$57,[0]!P1_SCOPE_F2_PRT,[0]!P2_SCOPE_F2_PRT</definedName>
    <definedName name="SCOPE_F2_PRT" localSheetId="11">'[19]Ф-2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7">#REF!,[0]!P1_SCOPE_FLOAD</definedName>
    <definedName name="SCOPE_FLOAD" localSheetId="8">#REF!,[0]!P1_SCOPE_FLOAD</definedName>
    <definedName name="SCOPE_FLOAD" localSheetId="9">#REF!,[0]!P1_SCOPE_FLOAD</definedName>
    <definedName name="SCOPE_FLOAD" localSheetId="10">#REF!,[0]!P1_SCOPE_FLOAD</definedName>
    <definedName name="SCOPE_FLOAD" localSheetId="6">#REF!,[0]!P1_SCOPE_FLOAD</definedName>
    <definedName name="SCOPE_FLOAD" localSheetId="11">#REF!,'5 анализ экон эффект 25'!P1_SCOPE_FLOAD</definedName>
    <definedName name="SCOPE_FLOAD">#REF!,[0]!P1_SCOPE_FLOAD</definedName>
    <definedName name="SCOPE_FORM46_EE1" localSheetId="7">#REF!</definedName>
    <definedName name="SCOPE_FORM46_EE1" localSheetId="8">#REF!</definedName>
    <definedName name="SCOPE_FORM46_EE1" localSheetId="9">#REF!</definedName>
    <definedName name="SCOPE_FORM46_EE1" localSheetId="10">#REF!</definedName>
    <definedName name="SCOPE_FORM46_EE1" localSheetId="6">#REF!</definedName>
    <definedName name="SCOPE_FORM46_EE1" localSheetId="11">#REF!</definedName>
    <definedName name="SCOPE_FORM46_EE1">#REF!</definedName>
    <definedName name="SCOPE_FORM46_EE1_ZAG_KOD" localSheetId="7">[26]Заголовок!#REF!</definedName>
    <definedName name="SCOPE_FORM46_EE1_ZAG_KOD" localSheetId="8">[26]Заголовок!#REF!</definedName>
    <definedName name="SCOPE_FORM46_EE1_ZAG_KOD" localSheetId="9">[26]Заголовок!#REF!</definedName>
    <definedName name="SCOPE_FORM46_EE1_ZAG_KOD" localSheetId="10">[26]Заголовок!#REF!</definedName>
    <definedName name="SCOPE_FORM46_EE1_ZAG_KOD" localSheetId="6">[26]Заголовок!#REF!</definedName>
    <definedName name="SCOPE_FORM46_EE1_ZAG_KOD" localSheetId="11">[26]Заголовок!#REF!</definedName>
    <definedName name="SCOPE_FORM46_EE1_ZAG_KOD">[26]Заголовок!#REF!</definedName>
    <definedName name="SCOPE_FRML" localSheetId="7">#REF!,#REF!,[0]!P1_SCOPE_FRML</definedName>
    <definedName name="SCOPE_FRML" localSheetId="8">#REF!,#REF!,[0]!P1_SCOPE_FRML</definedName>
    <definedName name="SCOPE_FRML" localSheetId="9">#REF!,#REF!,[0]!P1_SCOPE_FRML</definedName>
    <definedName name="SCOPE_FRML" localSheetId="10">#REF!,#REF!,[0]!P1_SCOPE_FRML</definedName>
    <definedName name="SCOPE_FRML" localSheetId="6">#REF!,#REF!,[0]!P1_SCOPE_FRML</definedName>
    <definedName name="SCOPE_FRML" localSheetId="11">#REF!,#REF!,'5 анализ экон эффект 25'!P1_SCOPE_FRML</definedName>
    <definedName name="SCOPE_FRML">#REF!,#REF!,[0]!P1_SCOPE_FRML</definedName>
    <definedName name="SCOPE_FUEL_ET" localSheetId="11">#REF!</definedName>
    <definedName name="SCOPE_FUEL_ET">#REF!</definedName>
    <definedName name="scope_ld" localSheetId="11">#REF!</definedName>
    <definedName name="scope_ld">#REF!</definedName>
    <definedName name="SCOPE_LOAD" localSheetId="7">#REF!</definedName>
    <definedName name="SCOPE_LOAD" localSheetId="8">#REF!</definedName>
    <definedName name="SCOPE_LOAD" localSheetId="9">#REF!</definedName>
    <definedName name="SCOPE_LOAD" localSheetId="10">#REF!</definedName>
    <definedName name="SCOPE_LOAD" localSheetId="6">#REF!</definedName>
    <definedName name="SCOPE_LOAD" localSheetId="11">#REF!</definedName>
    <definedName name="SCOPE_LOAD">#REF!</definedName>
    <definedName name="SCOPE_LOAD_FUEL" localSheetId="11">#REF!</definedName>
    <definedName name="SCOPE_LOAD_FUEL">#REF!</definedName>
    <definedName name="SCOPE_LOAD1" localSheetId="11">#REF!</definedName>
    <definedName name="SCOPE_LOAD1">#REF!</definedName>
    <definedName name="SCOPE_LOAD2">'[27]Стоимость ЭЭ'!$G$111:$AN$113,'[27]Стоимость ЭЭ'!$G$93:$AN$95,'[27]Стоимость ЭЭ'!$G$51:$AN$53</definedName>
    <definedName name="SCOPE_MO" localSheetId="7">[28]Справочники!$K$6:$K$742,[28]Справочники!#REF!</definedName>
    <definedName name="SCOPE_MO" localSheetId="8">[28]Справочники!$K$6:$K$742,[28]Справочники!#REF!</definedName>
    <definedName name="SCOPE_MO" localSheetId="9">[28]Справочники!$K$6:$K$742,[28]Справочники!#REF!</definedName>
    <definedName name="SCOPE_MO" localSheetId="10">[28]Справочники!$K$6:$K$742,[28]Справочники!#REF!</definedName>
    <definedName name="SCOPE_MO" localSheetId="6">[28]Справочники!$K$6:$K$742,[28]Справочники!#REF!</definedName>
    <definedName name="SCOPE_MO" localSheetId="11">[28]Справочники!$K$6:$K$742,[28]Справочники!#REF!</definedName>
    <definedName name="SCOPE_MO">[28]Справочники!$K$6:$K$742,[28]Справочники!#REF!</definedName>
    <definedName name="SCOPE_MUPS" localSheetId="7">[28]Свод!#REF!,[28]Свод!#REF!</definedName>
    <definedName name="SCOPE_MUPS" localSheetId="8">[28]Свод!#REF!,[28]Свод!#REF!</definedName>
    <definedName name="SCOPE_MUPS" localSheetId="9">[28]Свод!#REF!,[28]Свод!#REF!</definedName>
    <definedName name="SCOPE_MUPS" localSheetId="10">[28]Свод!#REF!,[28]Свод!#REF!</definedName>
    <definedName name="SCOPE_MUPS" localSheetId="6">[28]Свод!#REF!,[28]Свод!#REF!</definedName>
    <definedName name="SCOPE_MUPS" localSheetId="11">[28]Свод!#REF!,[28]Свод!#REF!</definedName>
    <definedName name="SCOPE_MUPS">[28]Свод!#REF!,[28]Свод!#REF!</definedName>
    <definedName name="SCOPE_MUPS_NAMES" localSheetId="7">[28]Свод!#REF!,[28]Свод!#REF!</definedName>
    <definedName name="SCOPE_MUPS_NAMES" localSheetId="8">[28]Свод!#REF!,[28]Свод!#REF!</definedName>
    <definedName name="SCOPE_MUPS_NAMES" localSheetId="9">[28]Свод!#REF!,[28]Свод!#REF!</definedName>
    <definedName name="SCOPE_MUPS_NAMES" localSheetId="10">[28]Свод!#REF!,[28]Свод!#REF!</definedName>
    <definedName name="SCOPE_MUPS_NAMES" localSheetId="6">[28]Свод!#REF!,[28]Свод!#REF!</definedName>
    <definedName name="SCOPE_MUPS_NAMES" localSheetId="11">[28]Свод!#REF!,[28]Свод!#REF!</definedName>
    <definedName name="SCOPE_MUPS_NAMES">[28]Свод!#REF!,[28]Свод!#REF!</definedName>
    <definedName name="SCOPE_NALOG">[29]Справочники!$R$3:$R$4</definedName>
    <definedName name="SCOPE_ORE" localSheetId="11">#REF!</definedName>
    <definedName name="SCOPE_ORE">#REF!</definedName>
    <definedName name="SCOPE_OUTD">[8]FST5!$G$23:$G$30,[8]FST5!$G$32:$G$35,[8]FST5!$G$37,[8]FST5!$G$39:$G$45,[8]FST5!$G$47,[8]FST5!$G$49,[8]FST5!$G$5:$G$21</definedName>
    <definedName name="SCOPE_PER_PRT" localSheetId="7">[0]!P5_SCOPE_PER_PRT,[0]!P6_SCOPE_PER_PRT,[0]!P7_SCOPE_PER_PRT,'5  анализ экон эфф 26'!P8_SCOPE_PER_PRT</definedName>
    <definedName name="SCOPE_PER_PRT" localSheetId="8">[0]!P5_SCOPE_PER_PRT,[0]!P6_SCOPE_PER_PRT,[0]!P7_SCOPE_PER_PRT,'5  анализ экон эфф 27'!P8_SCOPE_PER_PRT</definedName>
    <definedName name="SCOPE_PER_PRT" localSheetId="9">[0]!P5_SCOPE_PER_PRT,[0]!P6_SCOPE_PER_PRT,[0]!P7_SCOPE_PER_PRT,'5  анализ экон эфф 28'!P8_SCOPE_PER_PRT</definedName>
    <definedName name="SCOPE_PER_PRT" localSheetId="10">[0]!P5_SCOPE_PER_PRT,[0]!P6_SCOPE_PER_PRT,[0]!P7_SCOPE_PER_PRT,'5  анализ экон эфф 29'!P8_SCOPE_PER_PRT</definedName>
    <definedName name="SCOPE_PER_PRT" localSheetId="6">[0]!P5_SCOPE_PER_PRT,[0]!P6_SCOPE_PER_PRT,[0]!P7_SCOPE_PER_PRT,'5 анализ экон эфф 25'!P8_SCOPE_PER_PRT</definedName>
    <definedName name="SCOPE_PER_PRT" localSheetId="11">[0]!P5_SCOPE_PER_PRT,[0]!P6_SCOPE_PER_PRT,[0]!P7_SCOPE_PER_PRT,'5 анализ экон эффект 25'!P8_SCOPE_PER_PRT</definedName>
    <definedName name="SCOPE_PER_PRT">P5_SCOPE_PER_PRT,P6_SCOPE_PER_PRT,P7_SCOPE_PER_PRT,P8_SCOPE_PER_PRT</definedName>
    <definedName name="SCOPE_PRD" localSheetId="11">#REF!</definedName>
    <definedName name="SCOPE_PRD">#REF!</definedName>
    <definedName name="SCOPE_PRD_ET" localSheetId="11">#REF!</definedName>
    <definedName name="SCOPE_PRD_ET">#REF!</definedName>
    <definedName name="SCOPE_PRD_ET2" localSheetId="11">#REF!</definedName>
    <definedName name="SCOPE_PRD_ET2">#REF!</definedName>
    <definedName name="SCOPE_PRT" localSheetId="11">#REF!,#REF!,#REF!,#REF!,#REF!,#REF!</definedName>
    <definedName name="SCOPE_PRT">#REF!,#REF!,#REF!,#REF!,#REF!,#REF!</definedName>
    <definedName name="SCOPE_PRZ" localSheetId="11">#REF!</definedName>
    <definedName name="SCOPE_PRZ">#REF!</definedName>
    <definedName name="SCOPE_PRZ_ET" localSheetId="11">#REF!</definedName>
    <definedName name="SCOPE_PRZ_ET">#REF!</definedName>
    <definedName name="SCOPE_PRZ_ET2" localSheetId="11">#REF!</definedName>
    <definedName name="SCOPE_PRZ_ET2">#REF!</definedName>
    <definedName name="SCOPE_REGIONS" localSheetId="11">#REF!</definedName>
    <definedName name="SCOPE_REGIONS">#REF!</definedName>
    <definedName name="SCOPE_REGLD" localSheetId="11">#REF!</definedName>
    <definedName name="SCOPE_REGLD">#REF!</definedName>
    <definedName name="SCOPE_RG" localSheetId="7">#REF!</definedName>
    <definedName name="SCOPE_RG" localSheetId="8">#REF!</definedName>
    <definedName name="SCOPE_RG" localSheetId="9">#REF!</definedName>
    <definedName name="SCOPE_RG" localSheetId="10">#REF!</definedName>
    <definedName name="SCOPE_RG" localSheetId="6">#REF!</definedName>
    <definedName name="SCOPE_RG" localSheetId="11">#REF!</definedName>
    <definedName name="SCOPE_RG">#REF!</definedName>
    <definedName name="SCOPE_SBTLD" localSheetId="11">#REF!</definedName>
    <definedName name="SCOPE_SBTLD">#REF!</definedName>
    <definedName name="SCOPE_SETLD" localSheetId="11">#REF!</definedName>
    <definedName name="SCOPE_SETLD">#REF!</definedName>
    <definedName name="SCOPE_SPR_PRT">[19]Справочники!$D$21:$J$22,[19]Справочники!$E$13:$I$14,[19]Справочники!$F$27:$H$28</definedName>
    <definedName name="SCOPE_SS" localSheetId="7">#REF!,#REF!,#REF!,#REF!,#REF!,#REF!</definedName>
    <definedName name="SCOPE_SS" localSheetId="8">#REF!,#REF!,#REF!,#REF!,#REF!,#REF!</definedName>
    <definedName name="SCOPE_SS" localSheetId="9">#REF!,#REF!,#REF!,#REF!,#REF!,#REF!</definedName>
    <definedName name="SCOPE_SS" localSheetId="10">#REF!,#REF!,#REF!,#REF!,#REF!,#REF!</definedName>
    <definedName name="SCOPE_SS" localSheetId="6">#REF!,#REF!,#REF!,#REF!,#REF!,#REF!</definedName>
    <definedName name="SCOPE_SS" localSheetId="11">#REF!,#REF!,#REF!,#REF!,#REF!,#REF!</definedName>
    <definedName name="SCOPE_SS">#REF!,#REF!,#REF!,#REF!,#REF!,#REF!</definedName>
    <definedName name="SCOPE_SS2" localSheetId="7">#REF!</definedName>
    <definedName name="SCOPE_SS2" localSheetId="8">#REF!</definedName>
    <definedName name="SCOPE_SS2" localSheetId="9">#REF!</definedName>
    <definedName name="SCOPE_SS2" localSheetId="10">#REF!</definedName>
    <definedName name="SCOPE_SS2" localSheetId="6">#REF!</definedName>
    <definedName name="SCOPE_SS2" localSheetId="11">#REF!</definedName>
    <definedName name="SCOPE_SS2">#REF!</definedName>
    <definedName name="SCOPE_SV_LD1" localSheetId="7">[19]свод!$E$104:$M$104,[19]свод!$E$106:$M$117,[19]свод!$E$120:$M$121,[19]свод!$E$123:$M$127,[19]свод!$E$10:$M$68,[0]!P1_SCOPE_SV_LD1</definedName>
    <definedName name="SCOPE_SV_LD1" localSheetId="8">[19]свод!$E$104:$M$104,[19]свод!$E$106:$M$117,[19]свод!$E$120:$M$121,[19]свод!$E$123:$M$127,[19]свод!$E$10:$M$68,[0]!P1_SCOPE_SV_LD1</definedName>
    <definedName name="SCOPE_SV_LD1" localSheetId="9">[19]свод!$E$104:$M$104,[19]свод!$E$106:$M$117,[19]свод!$E$120:$M$121,[19]свод!$E$123:$M$127,[19]свод!$E$10:$M$68,[0]!P1_SCOPE_SV_LD1</definedName>
    <definedName name="SCOPE_SV_LD1" localSheetId="10">[19]свод!$E$104:$M$104,[19]свод!$E$106:$M$117,[19]свод!$E$120:$M$121,[19]свод!$E$123:$M$127,[19]свод!$E$10:$M$68,[0]!P1_SCOPE_SV_LD1</definedName>
    <definedName name="SCOPE_SV_LD1" localSheetId="6">[19]свод!$E$104:$M$104,[19]свод!$E$106:$M$117,[19]свод!$E$120:$M$121,[19]свод!$E$123:$M$127,[19]свод!$E$10:$M$68,[0]!P1_SCOPE_SV_LD1</definedName>
    <definedName name="SCOPE_SV_LD1" localSheetId="11">[19]свод!$E$104:$M$104,[19]свод!$E$106:$M$117,[19]свод!$E$120:$M$121,[19]свод!$E$123:$M$127,[19]свод!$E$10:$M$68,[0]!P1_SCOPE_SV_LD1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 localSheetId="10">[0]!P1_SCOPE_SV_PRT,[0]!P2_SCOPE_SV_PRT,[0]!P3_SCOPE_SV_PRT</definedName>
    <definedName name="SCOPE_SV_PRT" localSheetId="6">[0]!P1_SCOPE_SV_PRT,[0]!P2_SCOPE_SV_PRT,[0]!P3_SCOPE_SV_PRT</definedName>
    <definedName name="SCOPE_SV_PRT" localSheetId="11">[0]!P1_SCOPE_SV_PRT,[0]!P2_SCOPE_SV_PRT,[0]!P3_SCOPE_SV_PRT</definedName>
    <definedName name="SCOPE_SV_PRT">P1_SCOPE_SV_PRT,P2_SCOPE_SV_PRT,P3_SCOPE_SV_PRT</definedName>
    <definedName name="SCOPE_TP">[8]FST5!$L$12:$L$23,[8]FST5!$L$5:$L$8</definedName>
    <definedName name="sencount" hidden="1">1</definedName>
    <definedName name="SET_ET" localSheetId="11">#REF!</definedName>
    <definedName name="SET_ET">#REF!</definedName>
    <definedName name="SET_PROT" localSheetId="7">#REF!,#REF!,#REF!,#REF!,#REF!,'5  анализ экон эфф 26'!P1_SET_PROT</definedName>
    <definedName name="SET_PROT" localSheetId="8">#REF!,#REF!,#REF!,#REF!,#REF!,'5  анализ экон эфф 27'!P1_SET_PROT</definedName>
    <definedName name="SET_PROT" localSheetId="9">#REF!,#REF!,#REF!,#REF!,#REF!,'5  анализ экон эфф 28'!P1_SET_PROT</definedName>
    <definedName name="SET_PROT" localSheetId="10">#REF!,#REF!,#REF!,#REF!,#REF!,'5  анализ экон эфф 29'!P1_SET_PROT</definedName>
    <definedName name="SET_PROT" localSheetId="6">#REF!,#REF!,#REF!,#REF!,#REF!,'5 анализ экон эфф 25'!P1_SET_PROT</definedName>
    <definedName name="SET_PROT" localSheetId="11">#REF!,#REF!,#REF!,#REF!,#REF!,'5 анализ экон эффект 25'!P1_SET_PROT</definedName>
    <definedName name="SET_PROT">#REF!,#REF!,#REF!,#REF!,#REF!,[0]!P1_SET_PROT</definedName>
    <definedName name="SET_PRT" localSheetId="7">#REF!,#REF!,#REF!,#REF!,[0]!P1_SET_PRT</definedName>
    <definedName name="SET_PRT" localSheetId="8">#REF!,#REF!,#REF!,#REF!,[0]!P1_SET_PRT</definedName>
    <definedName name="SET_PRT" localSheetId="9">#REF!,#REF!,#REF!,#REF!,[0]!P1_SET_PRT</definedName>
    <definedName name="SET_PRT" localSheetId="10">#REF!,#REF!,#REF!,#REF!,[0]!P1_SET_PRT</definedName>
    <definedName name="SET_PRT" localSheetId="6">#REF!,#REF!,#REF!,#REF!,[0]!P1_SET_PRT</definedName>
    <definedName name="SET_PRT" localSheetId="11">#REF!,#REF!,#REF!,#REF!,'5 анализ экон эффект 25'!P1_SET_PRT</definedName>
    <definedName name="SET_PRT">#REF!,#REF!,#REF!,#REF!,[0]!P1_SET_PRT</definedName>
    <definedName name="SETcom" localSheetId="7">#REF!</definedName>
    <definedName name="SETcom" localSheetId="8">#REF!</definedName>
    <definedName name="SETcom" localSheetId="9">#REF!</definedName>
    <definedName name="SETcom" localSheetId="10">#REF!</definedName>
    <definedName name="SETcom" localSheetId="6">#REF!</definedName>
    <definedName name="SETcom" localSheetId="11">#REF!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7">'5  анализ экон эфф 26'!shit</definedName>
    <definedName name="shit" localSheetId="8">'5  анализ экон эфф 27'!shit</definedName>
    <definedName name="shit" localSheetId="9">'5  анализ экон эфф 28'!shit</definedName>
    <definedName name="shit" localSheetId="10">'5  анализ экон эфф 29'!shit</definedName>
    <definedName name="shit" localSheetId="6">'5 анализ экон эфф 25'!shit</definedName>
    <definedName name="shit" localSheetId="11">'5 анализ экон эффект 25'!shit</definedName>
    <definedName name="shit">'5  анализ экон эфф 26'!shit</definedName>
    <definedName name="SMappros" localSheetId="7">[14]SMetstrait!$B$6:$W$57,[14]SMetstrait!$B$59:$W$113</definedName>
    <definedName name="SMappros" localSheetId="8">[14]SMetstrait!$B$6:$W$57,[14]SMetstrait!$B$59:$W$113</definedName>
    <definedName name="SMappros" localSheetId="9">[14]SMetstrait!$B$6:$W$57,[14]SMetstrait!$B$59:$W$113</definedName>
    <definedName name="SMappros" localSheetId="10">[14]SMetstrait!$B$6:$W$57,[14]SMetstrait!$B$59:$W$113</definedName>
    <definedName name="SMappros" localSheetId="6">[14]SMetstrait!$B$6:$W$57,[14]SMetstrait!$B$59:$W$113</definedName>
    <definedName name="SMappros" localSheetId="11">[14]SMetstrait!$B$6:$W$57,[14]SMetstrait!$B$59:$W$113</definedName>
    <definedName name="SMappros">[15]SMetstrait!$B$6:$W$57,[15]SMetstrait!$B$59:$W$113</definedName>
    <definedName name="Soude" localSheetId="11">#REF!</definedName>
    <definedName name="Soude">#REF!</definedName>
    <definedName name="SoudeP97" localSheetId="11">#REF!</definedName>
    <definedName name="SoudeP97">#REF!</definedName>
    <definedName name="SPR_GES_ET" localSheetId="11">#REF!</definedName>
    <definedName name="SPR_GES_ET">#REF!</definedName>
    <definedName name="SPR_GRES_ET" localSheetId="11">#REF!</definedName>
    <definedName name="SPR_GRES_ET">#REF!</definedName>
    <definedName name="SPR_OTH_ET" localSheetId="11">#REF!</definedName>
    <definedName name="SPR_OTH_ET">#REF!</definedName>
    <definedName name="SPR_PROT" localSheetId="7">#REF!,#REF!</definedName>
    <definedName name="SPR_PROT" localSheetId="8">#REF!,#REF!</definedName>
    <definedName name="SPR_PROT" localSheetId="9">#REF!,#REF!</definedName>
    <definedName name="SPR_PROT" localSheetId="10">#REF!,#REF!</definedName>
    <definedName name="SPR_PROT" localSheetId="6">#REF!,#REF!</definedName>
    <definedName name="SPR_PROT" localSheetId="11">#REF!,#REF!</definedName>
    <definedName name="SPR_PROT">#REF!,#REF!</definedName>
    <definedName name="SPR_TES_ET" localSheetId="11">#REF!</definedName>
    <definedName name="SPR_TES_ET">#REF!</definedName>
    <definedName name="SPRAV_PROT">[28]Справочники!$E$6,[28]Справочники!$D$11:$D$902,[28]Справочники!$E$3</definedName>
    <definedName name="sq" localSheetId="11">#REF!</definedName>
    <definedName name="sq">#REF!</definedName>
    <definedName name="Staffing_Plan_1" localSheetId="11">#REF!</definedName>
    <definedName name="Staffing_Plan_1">#REF!</definedName>
    <definedName name="Staffing_Plan_2" localSheetId="11">#REF!</definedName>
    <definedName name="Staffing_Plan_2">#REF!</definedName>
    <definedName name="Statement_of_Cash_Flows" localSheetId="11">#REF!</definedName>
    <definedName name="Statement_of_Cash_Flows">#REF!</definedName>
    <definedName name="station" localSheetId="7">#REF!</definedName>
    <definedName name="station" localSheetId="8">#REF!</definedName>
    <definedName name="station" localSheetId="9">#REF!</definedName>
    <definedName name="station" localSheetId="10">#REF!</definedName>
    <definedName name="station" localSheetId="6">#REF!</definedName>
    <definedName name="station" localSheetId="11">#REF!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1">#REF!</definedName>
    <definedName name="t_year">#REF!</definedName>
    <definedName name="T1_Protect" localSheetId="7">[0]!P15_T1_Protect,[0]!P16_T1_Protect,[0]!P17_T1_Protect,'5  анализ экон эфф 26'!P18_T1_Protect,'5  анализ экон эфф 26'!P19_T1_Protect</definedName>
    <definedName name="T1_Protect" localSheetId="8">[0]!P15_T1_Protect,[0]!P16_T1_Protect,[0]!P17_T1_Protect,'5  анализ экон эфф 27'!P18_T1_Protect,'5  анализ экон эфф 27'!P19_T1_Protect</definedName>
    <definedName name="T1_Protect" localSheetId="9">[0]!P15_T1_Protect,[0]!P16_T1_Protect,[0]!P17_T1_Protect,'5  анализ экон эфф 28'!P18_T1_Protect,'5  анализ экон эфф 28'!P19_T1_Protect</definedName>
    <definedName name="T1_Protect" localSheetId="10">[0]!P15_T1_Protect,[0]!P16_T1_Protect,[0]!P17_T1_Protect,'5  анализ экон эфф 29'!P18_T1_Protect,'5  анализ экон эфф 29'!P19_T1_Protect</definedName>
    <definedName name="T1_Protect" localSheetId="6">[0]!P15_T1_Protect,[0]!P16_T1_Protect,[0]!P17_T1_Protect,'5 анализ экон эфф 25'!P18_T1_Protect,'5 анализ экон эфф 25'!P19_T1_Protect</definedName>
    <definedName name="T1_Protect" localSheetId="11">[0]!P15_T1_Protect,[0]!P16_T1_Protect,[0]!P17_T1_Protect,'5 анализ экон эффект 25'!P18_T1_Protect,'5 анализ экон эффект 25'!P19_T1_Protect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7">'[20]16'!$G$44:$K$44,'[20]16'!$G$7:$K$8,[0]!P1_T16_Protect</definedName>
    <definedName name="T16_Protect" localSheetId="8">'[20]16'!$G$44:$K$44,'[20]16'!$G$7:$K$8,[0]!P1_T16_Protect</definedName>
    <definedName name="T16_Protect" localSheetId="9">'[20]16'!$G$44:$K$44,'[20]16'!$G$7:$K$8,[0]!P1_T16_Protect</definedName>
    <definedName name="T16_Protect" localSheetId="10">'[20]16'!$G$44:$K$44,'[20]16'!$G$7:$K$8,[0]!P1_T16_Protect</definedName>
    <definedName name="T16_Protect" localSheetId="6">'[20]16'!$G$44:$K$44,'[20]16'!$G$7:$K$8,[0]!P1_T16_Protect</definedName>
    <definedName name="T16_Protect" localSheetId="11">'[20]16'!$G$44:$K$44,'[20]16'!$G$7:$K$8,[0]!P1_T16_Protect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7">'[10]29'!$O$18:$O$25,[0]!P1_T17?unit?РУБ.ГКАЛ,[0]!P2_T17?unit?РУБ.ГКАЛ</definedName>
    <definedName name="T17?unit?РУБ.ГКАЛ" localSheetId="8">'[10]29'!$O$18:$O$25,[0]!P1_T17?unit?РУБ.ГКАЛ,[0]!P2_T17?unit?РУБ.ГКАЛ</definedName>
    <definedName name="T17?unit?РУБ.ГКАЛ" localSheetId="9">'[10]29'!$O$18:$O$25,[0]!P1_T17?unit?РУБ.ГКАЛ,[0]!P2_T17?unit?РУБ.ГКАЛ</definedName>
    <definedName name="T17?unit?РУБ.ГКАЛ" localSheetId="10">'[10]29'!$O$18:$O$25,[0]!P1_T17?unit?РУБ.ГКАЛ,[0]!P2_T17?unit?РУБ.ГКАЛ</definedName>
    <definedName name="T17?unit?РУБ.ГКАЛ" localSheetId="6">'[10]29'!$O$18:$O$25,[0]!P1_T17?unit?РУБ.ГКАЛ,[0]!P2_T17?unit?РУБ.ГКАЛ</definedName>
    <definedName name="T17?unit?РУБ.ГКАЛ" localSheetId="11">'[10]29'!$O$18:$O$25,[0]!P1_T17?unit?РУБ.ГКАЛ,[0]!P2_T17?unit?РУБ.ГКАЛ</definedName>
    <definedName name="T17?unit?РУБ.ГКАЛ">'[10]29'!$O$18:$O$25,P1_T17?unit?РУБ.ГКАЛ,P2_T17?unit?РУБ.ГКАЛ</definedName>
    <definedName name="T17?unit?ТГКАЛ" localSheetId="7">'[10]29'!$P$18:$P$25,[0]!P1_T17?unit?ТГКАЛ,[0]!P2_T17?unit?ТГКАЛ</definedName>
    <definedName name="T17?unit?ТГКАЛ" localSheetId="8">'[10]29'!$P$18:$P$25,[0]!P1_T17?unit?ТГКАЛ,[0]!P2_T17?unit?ТГКАЛ</definedName>
    <definedName name="T17?unit?ТГКАЛ" localSheetId="9">'[10]29'!$P$18:$P$25,[0]!P1_T17?unit?ТГКАЛ,[0]!P2_T17?unit?ТГКАЛ</definedName>
    <definedName name="T17?unit?ТГКАЛ" localSheetId="10">'[10]29'!$P$18:$P$25,[0]!P1_T17?unit?ТГКАЛ,[0]!P2_T17?unit?ТГКАЛ</definedName>
    <definedName name="T17?unit?ТГКАЛ" localSheetId="6">'[10]29'!$P$18:$P$25,[0]!P1_T17?unit?ТГКАЛ,[0]!P2_T17?unit?ТГКАЛ</definedName>
    <definedName name="T17?unit?ТГКАЛ" localSheetId="11">'[10]29'!$P$18:$P$25,[0]!P1_T17?unit?ТГКАЛ,[0]!P2_T17?unit?ТГКАЛ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7">'[20]21.3'!$E$54:$I$57,'[20]21.3'!$E$10:$I$10,P1_T17_Protect</definedName>
    <definedName name="T17_Protect" localSheetId="8">'[20]21.3'!$E$54:$I$57,'[20]21.3'!$E$10:$I$10,P1_T17_Protect</definedName>
    <definedName name="T17_Protect" localSheetId="9">'[20]21.3'!$E$54:$I$57,'[20]21.3'!$E$10:$I$10,P1_T17_Protect</definedName>
    <definedName name="T17_Protect" localSheetId="10">'[20]21.3'!$E$54:$I$57,'[20]21.3'!$E$10:$I$10,P1_T17_Protect</definedName>
    <definedName name="T17_Protect" localSheetId="6">'[20]21.3'!$E$54:$I$57,'[20]21.3'!$E$10:$I$10,P1_T17_Protect</definedName>
    <definedName name="T17_Protect" localSheetId="11">'[20]21.3'!$E$54:$I$57,'[20]21.3'!$E$10:$I$10,P1_T17_Protect</definedName>
    <definedName name="T17_Protect">'[20]21.3'!$E$54:$I$57,'[20]21.3'!$E$10:$I$10,P1_T17_Protect</definedName>
    <definedName name="T17_Protection" localSheetId="7">[0]!P2_T17_Protection,[0]!P3_T17_Protection,[0]!P4_T17_Protection,[0]!P5_T17_Protection,'5  анализ экон эфф 26'!P6_T17_Protection</definedName>
    <definedName name="T17_Protection" localSheetId="8">[0]!P2_T17_Protection,[0]!P3_T17_Protection,[0]!P4_T17_Protection,[0]!P5_T17_Protection,'5  анализ экон эфф 27'!P6_T17_Protection</definedName>
    <definedName name="T17_Protection" localSheetId="9">[0]!P2_T17_Protection,[0]!P3_T17_Protection,[0]!P4_T17_Protection,[0]!P5_T17_Protection,'5  анализ экон эфф 28'!P6_T17_Protection</definedName>
    <definedName name="T17_Protection" localSheetId="10">[0]!P2_T17_Protection,[0]!P3_T17_Protection,[0]!P4_T17_Protection,[0]!P5_T17_Protection,'5  анализ экон эфф 29'!P6_T17_Protection</definedName>
    <definedName name="T17_Protection" localSheetId="6">[0]!P2_T17_Protection,[0]!P3_T17_Protection,[0]!P4_T17_Protection,[0]!P5_T17_Protection,'5 анализ экон эфф 25'!P6_T17_Protection</definedName>
    <definedName name="T17_Protection" localSheetId="11">[0]!P2_T17_Protection,[0]!P3_T17_Protection,[0]!P4_T17_Protection,[0]!P5_T17_Protection,'5 анализ экон эффект 25'!P6_T17_Protection</definedName>
    <definedName name="T17_Protection">P2_T17_Protection,P3_T17_Protection,P4_T17_Protection,P5_T17_Protection,P6_T17_Protection</definedName>
    <definedName name="T18.1?Data" localSheetId="7">P1_T18.1?Data,P2_T18.1?Data</definedName>
    <definedName name="T18.1?Data" localSheetId="8">P1_T18.1?Data,P2_T18.1?Data</definedName>
    <definedName name="T18.1?Data" localSheetId="9">P1_T18.1?Data,P2_T18.1?Data</definedName>
    <definedName name="T18.1?Data" localSheetId="10">P1_T18.1?Data,P2_T18.1?Data</definedName>
    <definedName name="T18.1?Data" localSheetId="6">P1_T18.1?Data,P2_T18.1?Data</definedName>
    <definedName name="T18.1?Data" localSheetId="11">P1_T18.1?Data,P2_T18.1?Data</definedName>
    <definedName name="T18.1?Data">P1_T18.1?Data,P2_T18.1?Data</definedName>
    <definedName name="T18.2?item_ext?СБЫТ" localSheetId="7">'[20]18.2'!#REF!,'[20]18.2'!#REF!</definedName>
    <definedName name="T18.2?item_ext?СБЫТ" localSheetId="8">'[20]18.2'!#REF!,'[20]18.2'!#REF!</definedName>
    <definedName name="T18.2?item_ext?СБЫТ" localSheetId="9">'[20]18.2'!#REF!,'[20]18.2'!#REF!</definedName>
    <definedName name="T18.2?item_ext?СБЫТ" localSheetId="10">'[20]18.2'!#REF!,'[20]18.2'!#REF!</definedName>
    <definedName name="T18.2?item_ext?СБЫТ" localSheetId="6">'[20]18.2'!#REF!,'[20]18.2'!#REF!</definedName>
    <definedName name="T18.2?item_ext?СБЫТ" localSheetId="11">'[20]18.2'!#REF!,'[20]18.2'!#REF!</definedName>
    <definedName name="T18.2?item_ext?СБЫТ">'[20]18.2'!#REF!,'[20]18.2'!#REF!</definedName>
    <definedName name="T18.2?ВРАС">'[20]18.2'!$B$34:$B$36,'[20]18.2'!$B$28:$B$30</definedName>
    <definedName name="T18.2_Protect" localSheetId="7">'[20]18.2'!$F$56:$J$57,'[20]18.2'!$F$60:$J$60,'[20]18.2'!$F$62:$J$65,'[20]18.2'!$F$6:$J$8,[0]!P1_T18.2_Protect</definedName>
    <definedName name="T18.2_Protect" localSheetId="8">'[20]18.2'!$F$56:$J$57,'[20]18.2'!$F$60:$J$60,'[20]18.2'!$F$62:$J$65,'[20]18.2'!$F$6:$J$8,[0]!P1_T18.2_Protect</definedName>
    <definedName name="T18.2_Protect" localSheetId="9">'[20]18.2'!$F$56:$J$57,'[20]18.2'!$F$60:$J$60,'[20]18.2'!$F$62:$J$65,'[20]18.2'!$F$6:$J$8,[0]!P1_T18.2_Protect</definedName>
    <definedName name="T18.2_Protect" localSheetId="10">'[20]18.2'!$F$56:$J$57,'[20]18.2'!$F$60:$J$60,'[20]18.2'!$F$62:$J$65,'[20]18.2'!$F$6:$J$8,[0]!P1_T18.2_Protect</definedName>
    <definedName name="T18.2_Protect" localSheetId="6">'[20]18.2'!$F$56:$J$57,'[20]18.2'!$F$60:$J$60,'[20]18.2'!$F$62:$J$65,'[20]18.2'!$F$6:$J$8,[0]!P1_T18.2_Protect</definedName>
    <definedName name="T18.2_Protect" localSheetId="11">'[20]18.2'!$F$56:$J$57,'[20]18.2'!$F$60:$J$60,'[20]18.2'!$F$62:$J$65,'[20]18.2'!$F$6:$J$8,[0]!P1_T18.2_Protect</definedName>
    <definedName name="T18.2_Protect">'[20]18.2'!$F$56:$J$57,'[20]18.2'!$F$60:$J$60,'[20]18.2'!$F$62:$J$65,'[20]18.2'!$F$6:$J$8,P1_T18.2_Protect</definedName>
    <definedName name="T19.1.1?Data" localSheetId="7">P1_T19.1.1?Data,P2_T19.1.1?Data</definedName>
    <definedName name="T19.1.1?Data" localSheetId="8">P1_T19.1.1?Data,P2_T19.1.1?Data</definedName>
    <definedName name="T19.1.1?Data" localSheetId="9">P1_T19.1.1?Data,P2_T19.1.1?Data</definedName>
    <definedName name="T19.1.1?Data" localSheetId="10">P1_T19.1.1?Data,P2_T19.1.1?Data</definedName>
    <definedName name="T19.1.1?Data" localSheetId="6">P1_T19.1.1?Data,P2_T19.1.1?Data</definedName>
    <definedName name="T19.1.1?Data" localSheetId="11">P1_T19.1.1?Data,P2_T19.1.1?Data</definedName>
    <definedName name="T19.1.1?Data">P1_T19.1.1?Data,P2_T19.1.1?Data</definedName>
    <definedName name="T19.1.2?Data" localSheetId="7">P1_T19.1.2?Data,P2_T19.1.2?Data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6">P1_T19.1.2?Data,P2_T19.1.2?Data</definedName>
    <definedName name="T19.1.2?Data" localSheetId="11">P1_T19.1.2?Data,P2_T19.1.2?Data</definedName>
    <definedName name="T19.1.2?Data">P1_T19.1.2?Data,P2_T19.1.2?Data</definedName>
    <definedName name="T19.2?Data" localSheetId="7">P1_T19.2?Data,P2_T19.2?Data</definedName>
    <definedName name="T19.2?Data" localSheetId="8">P1_T19.2?Data,P2_T19.2?Data</definedName>
    <definedName name="T19.2?Data" localSheetId="9">P1_T19.2?Data,P2_T19.2?Data</definedName>
    <definedName name="T19.2?Data" localSheetId="10">P1_T19.2?Data,P2_T19.2?Data</definedName>
    <definedName name="T19.2?Data" localSheetId="6">P1_T19.2?Data,P2_T19.2?Data</definedName>
    <definedName name="T19.2?Data" localSheetId="11">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7">'5  анализ экон эфф 26'!P6_T2.1?Protection</definedName>
    <definedName name="T2.1?Protection" localSheetId="8">'5  анализ экон эфф 27'!P6_T2.1?Protection</definedName>
    <definedName name="T2.1?Protection" localSheetId="9">'5  анализ экон эфф 28'!P6_T2.1?Protection</definedName>
    <definedName name="T2.1?Protection" localSheetId="10">'5  анализ экон эфф 29'!P6_T2.1?Protection</definedName>
    <definedName name="T2.1?Protection" localSheetId="6">'5 анализ экон эфф 25'!P6_T2.1?Protection</definedName>
    <definedName name="T2.1?Protection" localSheetId="11">'5 анализ экон эффект 25'!P6_T2.1?Protection</definedName>
    <definedName name="T2.1?Protection">P6_T2.1?Protection</definedName>
    <definedName name="T2.3_Protect">'[20]2.3'!$F$30:$G$34,'[20]2.3'!$H$24:$K$28</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6">P1_T2?Protection,P2_T2?Protection</definedName>
    <definedName name="T2?Protection" localSheetId="11">P1_T2?Protection,P2_T2?Protection</definedName>
    <definedName name="T2?Protection">P1_T2?Protection,P2_T2?Protection</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6">P1_T2_DiapProt,P2_T2_DiapProt</definedName>
    <definedName name="T2_DiapProt" localSheetId="11">P1_T2_DiapProt,P2_T2_DiapProt</definedName>
    <definedName name="T2_DiapProt">P1_T2_DiapProt,P2_T2_DiapProt</definedName>
    <definedName name="T20.1?Columns" localSheetId="11">#REF!</definedName>
    <definedName name="T20.1?Columns">#REF!</definedName>
    <definedName name="T20.1?Investments" localSheetId="11">#REF!</definedName>
    <definedName name="T20.1?Investments">#REF!</definedName>
    <definedName name="T20.1?Scope" localSheetId="11">#REF!</definedName>
    <definedName name="T20.1?Scope">#REF!</definedName>
    <definedName name="T20.1_Protect" localSheetId="11">#REF!</definedName>
    <definedName name="T20.1_Protect">#REF!</definedName>
    <definedName name="T20?Columns" localSheetId="11">#REF!</definedName>
    <definedName name="T20?Columns">#REF!</definedName>
    <definedName name="T20?ItemComments" localSheetId="11">#REF!</definedName>
    <definedName name="T20?ItemComments">#REF!</definedName>
    <definedName name="T20?Items" localSheetId="11">#REF!</definedName>
    <definedName name="T20?Items">#REF!</definedName>
    <definedName name="T20?Scope" localSheetId="11">#REF!</definedName>
    <definedName name="T20?Scope">#REF!</definedName>
    <definedName name="T20?unit?МКВТЧ">'[10]20'!$C$13:$M$13,'[10]20'!$C$15:$M$19,'[10]20'!$C$8:$M$11</definedName>
    <definedName name="T20_Protect" localSheetId="11">#REF!,#REF!</definedName>
    <definedName name="T20_Protect">#REF!,#REF!</definedName>
    <definedName name="T20_Protection" localSheetId="7">'[10]20'!$E$8:$H$11,[0]!P1_T20_Protection</definedName>
    <definedName name="T20_Protection" localSheetId="8">'[10]20'!$E$8:$H$11,[0]!P1_T20_Protection</definedName>
    <definedName name="T20_Protection" localSheetId="9">'[10]20'!$E$8:$H$11,[0]!P1_T20_Protection</definedName>
    <definedName name="T20_Protection" localSheetId="10">'[10]20'!$E$8:$H$11,[0]!P1_T20_Protection</definedName>
    <definedName name="T20_Protection" localSheetId="6">'[10]20'!$E$8:$H$11,[0]!P1_T20_Protection</definedName>
    <definedName name="T20_Protection" localSheetId="11">'[10]20'!$E$8:$H$11,[0]!P1_T20_Protection</definedName>
    <definedName name="T20_Protection">'[10]20'!$E$8:$H$11,P1_T20_Protection</definedName>
    <definedName name="T21.2.1?Data" localSheetId="7">P1_T21.2.1?Data,P2_T21.2.1?Data</definedName>
    <definedName name="T21.2.1?Data" localSheetId="8">P1_T21.2.1?Data,P2_T21.2.1?Data</definedName>
    <definedName name="T21.2.1?Data" localSheetId="9">P1_T21.2.1?Data,P2_T21.2.1?Data</definedName>
    <definedName name="T21.2.1?Data" localSheetId="10">P1_T21.2.1?Data,P2_T21.2.1?Data</definedName>
    <definedName name="T21.2.1?Data" localSheetId="6">P1_T21.2.1?Data,P2_T21.2.1?Data</definedName>
    <definedName name="T21.2.1?Data" localSheetId="11">P1_T21.2.1?Data,P2_T21.2.1?Data</definedName>
    <definedName name="T21.2.1?Data">P1_T21.2.1?Data,P2_T21.2.1?Data</definedName>
    <definedName name="T21.2.2?Data" localSheetId="7">P1_T21.2.2?Data,P2_T21.2.2?Data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6">P1_T21.2.2?Data,P2_T21.2.2?Data</definedName>
    <definedName name="T21.2.2?Data" localSheetId="11">P1_T21.2.2?Data,P2_T21.2.2?Data</definedName>
    <definedName name="T21.2.2?Data">P1_T21.2.2?Data,P2_T21.2.2?Data</definedName>
    <definedName name="T21.3?item_ext?СБЫТ" localSheetId="7">'[20]21.3'!#REF!,'[20]21.3'!#REF!</definedName>
    <definedName name="T21.3?item_ext?СБЫТ" localSheetId="8">'[20]21.3'!#REF!,'[20]21.3'!#REF!</definedName>
    <definedName name="T21.3?item_ext?СБЫТ" localSheetId="9">'[20]21.3'!#REF!,'[20]21.3'!#REF!</definedName>
    <definedName name="T21.3?item_ext?СБЫТ" localSheetId="10">'[20]21.3'!#REF!,'[20]21.3'!#REF!</definedName>
    <definedName name="T21.3?item_ext?СБЫТ" localSheetId="6">'[20]21.3'!#REF!,'[20]21.3'!#REF!</definedName>
    <definedName name="T21.3?item_ext?СБЫТ" localSheetId="11">'[20]21.3'!#REF!,'[20]21.3'!#REF!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7">P1_T21.4?Data,P2_T21.4?Data</definedName>
    <definedName name="T21.4?Data" localSheetId="8">P1_T21.4?Data,P2_T21.4?Data</definedName>
    <definedName name="T21.4?Data" localSheetId="9">P1_T21.4?Data,P2_T21.4?Data</definedName>
    <definedName name="T21.4?Data" localSheetId="10">P1_T21.4?Data,P2_T21.4?Data</definedName>
    <definedName name="T21.4?Data" localSheetId="6">P1_T21.4?Data,P2_T21.4?Data</definedName>
    <definedName name="T21.4?Data" localSheetId="11">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7">[0]!P2_T21_Protection,'5  анализ экон эфф 26'!P3_T21_Protection</definedName>
    <definedName name="T21_Protection" localSheetId="8">[0]!P2_T21_Protection,'5  анализ экон эфф 27'!P3_T21_Protection</definedName>
    <definedName name="T21_Protection" localSheetId="9">[0]!P2_T21_Protection,'5  анализ экон эфф 28'!P3_T21_Protection</definedName>
    <definedName name="T21_Protection" localSheetId="10">[0]!P2_T21_Protection,'5  анализ экон эфф 29'!P3_T21_Protection</definedName>
    <definedName name="T21_Protection" localSheetId="6">[0]!P2_T21_Protection,'5 анализ экон эфф 25'!P3_T21_Protection</definedName>
    <definedName name="T21_Protection" localSheetId="11">[0]!P2_T21_Protection,'5 анализ экон эффект 25'!P3_T21_Protection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7">'[10]23'!$A$60:$A$62,'[10]23'!$F$60:$J$62,'[10]23'!$O$60:$P$62,'[10]23'!$A$9:$A$25,[0]!P1_T23_Protection</definedName>
    <definedName name="T23_Protection" localSheetId="8">'[10]23'!$A$60:$A$62,'[10]23'!$F$60:$J$62,'[10]23'!$O$60:$P$62,'[10]23'!$A$9:$A$25,[0]!P1_T23_Protection</definedName>
    <definedName name="T23_Protection" localSheetId="9">'[10]23'!$A$60:$A$62,'[10]23'!$F$60:$J$62,'[10]23'!$O$60:$P$62,'[10]23'!$A$9:$A$25,[0]!P1_T23_Protection</definedName>
    <definedName name="T23_Protection" localSheetId="10">'[10]23'!$A$60:$A$62,'[10]23'!$F$60:$J$62,'[10]23'!$O$60:$P$62,'[10]23'!$A$9:$A$25,[0]!P1_T23_Protection</definedName>
    <definedName name="T23_Protection" localSheetId="6">'[10]23'!$A$60:$A$62,'[10]23'!$F$60:$J$62,'[10]23'!$O$60:$P$62,'[10]23'!$A$9:$A$25,[0]!P1_T23_Protection</definedName>
    <definedName name="T23_Protection" localSheetId="11">'[10]23'!$A$60:$A$62,'[10]23'!$F$60:$J$62,'[10]23'!$O$60:$P$62,'[10]23'!$A$9:$A$25,[0]!P1_T23_Protection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 localSheetId="10">[0]!P1_T25_protection,[0]!P2_T25_protection</definedName>
    <definedName name="T25_protection" localSheetId="6">[0]!P1_T25_protection,[0]!P2_T25_protection</definedName>
    <definedName name="T25_protection" localSheetId="11">[0]!P1_T25_protection,[0]!P2_T25_protection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7">'[10]26'!$K$34:$N$36,'[10]26'!$B$22:$B$24,[0]!P1_T26_Protection,[0]!P2_T26_Protection</definedName>
    <definedName name="T26_Protection" localSheetId="8">'[10]26'!$K$34:$N$36,'[10]26'!$B$22:$B$24,[0]!P1_T26_Protection,[0]!P2_T26_Protection</definedName>
    <definedName name="T26_Protection" localSheetId="9">'[10]26'!$K$34:$N$36,'[10]26'!$B$22:$B$24,[0]!P1_T26_Protection,[0]!P2_T26_Protection</definedName>
    <definedName name="T26_Protection" localSheetId="10">'[10]26'!$K$34:$N$36,'[10]26'!$B$22:$B$24,[0]!P1_T26_Protection,[0]!P2_T26_Protection</definedName>
    <definedName name="T26_Protection" localSheetId="6">'[10]26'!$K$34:$N$36,'[10]26'!$B$22:$B$24,[0]!P1_T26_Protection,[0]!P2_T26_Protection</definedName>
    <definedName name="T26_Protection" localSheetId="11">'[10]26'!$K$34:$N$36,'[10]26'!$B$22:$B$24,[0]!P1_T26_Protection,[0]!P2_T26_Protection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7">'[10]27'!$P$34:$S$36,'[10]27'!$B$22:$B$24,[0]!P1_T27_Protection,[0]!P2_T27_Protection,[0]!P3_T27_Protection</definedName>
    <definedName name="T27_Protection" localSheetId="8">'[10]27'!$P$34:$S$36,'[10]27'!$B$22:$B$24,[0]!P1_T27_Protection,[0]!P2_T27_Protection,[0]!P3_T27_Protection</definedName>
    <definedName name="T27_Protection" localSheetId="9">'[10]27'!$P$34:$S$36,'[10]27'!$B$22:$B$24,[0]!P1_T27_Protection,[0]!P2_T27_Protection,[0]!P3_T27_Protection</definedName>
    <definedName name="T27_Protection" localSheetId="10">'[10]27'!$P$34:$S$36,'[10]27'!$B$22:$B$24,[0]!P1_T27_Protection,[0]!P2_T27_Protection,[0]!P3_T27_Protection</definedName>
    <definedName name="T27_Protection" localSheetId="6">'[10]27'!$P$34:$S$36,'[10]27'!$B$22:$B$24,[0]!P1_T27_Protection,[0]!P2_T27_Protection,[0]!P3_T27_Protection</definedName>
    <definedName name="T27_Protection" localSheetId="11">'[10]27'!$P$34:$S$36,'[10]27'!$B$22:$B$24,[0]!P1_T27_Protection,[0]!P2_T27_Protection,[0]!P3_T27_Protection</definedName>
    <definedName name="T27_Protection">'[10]27'!$P$34:$S$36,'[10]27'!$B$22:$B$24,P1_T27_Protection,P2_T27_Protection,P3_T27_Protection</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6">P1_T28.3?unit?РУБ.ГКАЛ,P2_T28.3?unit?РУБ.ГКАЛ</definedName>
    <definedName name="T28.3?unit?РУБ.ГКАЛ" localSheetId="11">P1_T28.3?unit?РУБ.ГКАЛ,P2_T28.3?unit?РУБ.ГКАЛ</definedName>
    <definedName name="T28.3?unit?РУБ.ГКАЛ">P1_T28.3?unit?РУБ.ГКАЛ,P2_T28.3?unit?РУБ.ГКАЛ</definedName>
    <definedName name="T28?axis?R?ПЭ" localSheetId="7">[0]!P2_T28?axis?R?ПЭ,[0]!P3_T28?axis?R?ПЭ,[0]!P4_T28?axis?R?ПЭ,[0]!P5_T28?axis?R?ПЭ,'5  анализ экон эфф 26'!P6_T28?axis?R?ПЭ</definedName>
    <definedName name="T28?axis?R?ПЭ" localSheetId="8">[0]!P2_T28?axis?R?ПЭ,[0]!P3_T28?axis?R?ПЭ,[0]!P4_T28?axis?R?ПЭ,[0]!P5_T28?axis?R?ПЭ,'5  анализ экон эфф 27'!P6_T28?axis?R?ПЭ</definedName>
    <definedName name="T28?axis?R?ПЭ" localSheetId="9">[0]!P2_T28?axis?R?ПЭ,[0]!P3_T28?axis?R?ПЭ,[0]!P4_T28?axis?R?ПЭ,[0]!P5_T28?axis?R?ПЭ,'5  анализ экон эфф 28'!P6_T28?axis?R?ПЭ</definedName>
    <definedName name="T28?axis?R?ПЭ" localSheetId="10">[0]!P2_T28?axis?R?ПЭ,[0]!P3_T28?axis?R?ПЭ,[0]!P4_T28?axis?R?ПЭ,[0]!P5_T28?axis?R?ПЭ,'5  анализ экон эфф 29'!P6_T28?axis?R?ПЭ</definedName>
    <definedName name="T28?axis?R?ПЭ" localSheetId="6">[0]!P2_T28?axis?R?ПЭ,[0]!P3_T28?axis?R?ПЭ,[0]!P4_T28?axis?R?ПЭ,[0]!P5_T28?axis?R?ПЭ,'5 анализ экон эфф 25'!P6_T28?axis?R?ПЭ</definedName>
    <definedName name="T28?axis?R?ПЭ" localSheetId="11">[0]!P2_T28?axis?R?ПЭ,[0]!P3_T28?axis?R?ПЭ,[0]!P4_T28?axis?R?ПЭ,[0]!P5_T28?axis?R?ПЭ,'5 анализ экон эффект 25'!P6_T28?axis?R?ПЭ</definedName>
    <definedName name="T28?axis?R?ПЭ">P2_T28?axis?R?ПЭ,P3_T28?axis?R?ПЭ,P4_T28?axis?R?ПЭ,P5_T28?axis?R?ПЭ,P6_T28?axis?R?ПЭ</definedName>
    <definedName name="T28?axis?R?ПЭ?" localSheetId="7">[0]!P2_T28?axis?R?ПЭ?,[0]!P3_T28?axis?R?ПЭ?,[0]!P4_T28?axis?R?ПЭ?,[0]!P5_T28?axis?R?ПЭ?,'5  анализ экон эфф 26'!P6_T28?axis?R?ПЭ?</definedName>
    <definedName name="T28?axis?R?ПЭ?" localSheetId="8">[0]!P2_T28?axis?R?ПЭ?,[0]!P3_T28?axis?R?ПЭ?,[0]!P4_T28?axis?R?ПЭ?,[0]!P5_T28?axis?R?ПЭ?,'5  анализ экон эфф 27'!P6_T28?axis?R?ПЭ?</definedName>
    <definedName name="T28?axis?R?ПЭ?" localSheetId="9">[0]!P2_T28?axis?R?ПЭ?,[0]!P3_T28?axis?R?ПЭ?,[0]!P4_T28?axis?R?ПЭ?,[0]!P5_T28?axis?R?ПЭ?,'5  анализ экон эфф 28'!P6_T28?axis?R?ПЭ?</definedName>
    <definedName name="T28?axis?R?ПЭ?" localSheetId="10">[0]!P2_T28?axis?R?ПЭ?,[0]!P3_T28?axis?R?ПЭ?,[0]!P4_T28?axis?R?ПЭ?,[0]!P5_T28?axis?R?ПЭ?,'5  анализ экон эфф 29'!P6_T28?axis?R?ПЭ?</definedName>
    <definedName name="T28?axis?R?ПЭ?" localSheetId="6">[0]!P2_T28?axis?R?ПЭ?,[0]!P3_T28?axis?R?ПЭ?,[0]!P4_T28?axis?R?ПЭ?,[0]!P5_T28?axis?R?ПЭ?,'5 анализ экон эфф 25'!P6_T28?axis?R?ПЭ?</definedName>
    <definedName name="T28?axis?R?ПЭ?" localSheetId="11">[0]!P2_T28?axis?R?ПЭ?,[0]!P3_T28?axis?R?ПЭ?,[0]!P4_T28?axis?R?ПЭ?,[0]!P5_T28?axis?R?ПЭ?,'5 анализ экон эффект 25'!P6_T28?axis?R?ПЭ?</definedName>
    <definedName name="T28?axis?R?ПЭ?">P2_T28?axis?R?ПЭ?,P3_T28?axis?R?ПЭ?,P4_T28?axis?R?ПЭ?,P5_T28?axis?R?ПЭ?,P6_T28?axis?R?ПЭ?</definedName>
    <definedName name="T28?Data" localSheetId="7">'[10]28'!$D$190:$E$213,'[10]28'!$G$164:$H$187,'[10]28'!$D$164:$E$187,'[10]28'!$D$138:$I$161,'[10]28'!$D$8:$I$109,'[10]28'!$D$112:$I$135,[0]!P1_T28?Data</definedName>
    <definedName name="T28?Data" localSheetId="8">'[10]28'!$D$190:$E$213,'[10]28'!$G$164:$H$187,'[10]28'!$D$164:$E$187,'[10]28'!$D$138:$I$161,'[10]28'!$D$8:$I$109,'[10]28'!$D$112:$I$135,[0]!P1_T28?Data</definedName>
    <definedName name="T28?Data" localSheetId="9">'[10]28'!$D$190:$E$213,'[10]28'!$G$164:$H$187,'[10]28'!$D$164:$E$187,'[10]28'!$D$138:$I$161,'[10]28'!$D$8:$I$109,'[10]28'!$D$112:$I$135,[0]!P1_T28?Data</definedName>
    <definedName name="T28?Data" localSheetId="10">'[10]28'!$D$190:$E$213,'[10]28'!$G$164:$H$187,'[10]28'!$D$164:$E$187,'[10]28'!$D$138:$I$161,'[10]28'!$D$8:$I$109,'[10]28'!$D$112:$I$135,[0]!P1_T28?Data</definedName>
    <definedName name="T28?Data" localSheetId="6">'[10]28'!$D$190:$E$213,'[10]28'!$G$164:$H$187,'[10]28'!$D$164:$E$187,'[10]28'!$D$138:$I$161,'[10]28'!$D$8:$I$109,'[10]28'!$D$112:$I$135,[0]!P1_T28?Data</definedName>
    <definedName name="T28?Data" localSheetId="11">'[10]28'!$D$190:$E$213,'[10]28'!$G$164:$H$187,'[10]28'!$D$164:$E$187,'[10]28'!$D$138:$I$161,'[10]28'!$D$8:$I$109,'[10]28'!$D$112:$I$135,[0]!P1_T28?Data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7">[0]!P9_T28_Protection,[0]!P10_T28_Protection,[0]!P11_T28_Protection,'5  анализ экон эфф 26'!P12_T28_Protection</definedName>
    <definedName name="T28_Protection" localSheetId="8">[0]!P9_T28_Protection,[0]!P10_T28_Protection,[0]!P11_T28_Protection,'5  анализ экон эфф 27'!P12_T28_Protection</definedName>
    <definedName name="T28_Protection" localSheetId="9">[0]!P9_T28_Protection,[0]!P10_T28_Protection,[0]!P11_T28_Protection,'5  анализ экон эфф 28'!P12_T28_Protection</definedName>
    <definedName name="T28_Protection" localSheetId="10">[0]!P9_T28_Protection,[0]!P10_T28_Protection,[0]!P11_T28_Protection,'5  анализ экон эфф 29'!P12_T28_Protection</definedName>
    <definedName name="T28_Protection" localSheetId="6">[0]!P9_T28_Protection,[0]!P10_T28_Protection,[0]!P11_T28_Protection,'5 анализ экон эфф 25'!P12_T28_Protection</definedName>
    <definedName name="T28_Protection" localSheetId="11">[0]!P9_T28_Protection,[0]!P10_T28_Protection,[0]!P11_T28_Protection,'5 анализ экон эффект 25'!P12_T28_Protection</definedName>
    <definedName name="T28_Protection">P9_T28_Protection,P10_T28_Protection,P11_T28_Protection,P12_T28_Protection</definedName>
    <definedName name="T29?item_ext?1СТ" localSheetId="7">P1_T29?item_ext?1СТ</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6">P1_T29?item_ext?1СТ</definedName>
    <definedName name="T29?item_ext?1СТ" localSheetId="11">P1_T29?item_ext?1СТ</definedName>
    <definedName name="T29?item_ext?1СТ">P1_T29?item_ext?1СТ</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6">P1_T29?item_ext?2СТ.М</definedName>
    <definedName name="T29?item_ext?2СТ.М" localSheetId="11">P1_T29?item_ext?2СТ.М</definedName>
    <definedName name="T29?item_ext?2СТ.М">P1_T29?item_ext?2СТ.М</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6">P1_T29?item_ext?2СТ.Э</definedName>
    <definedName name="T29?item_ext?2СТ.Э" localSheetId="11">P1_T29?item_ext?2СТ.Э</definedName>
    <definedName name="T29?item_ext?2СТ.Э">P1_T29?item_ext?2СТ.Э</definedName>
    <definedName name="T29?L10" localSheetId="7">P1_T29?L10</definedName>
    <definedName name="T29?L10" localSheetId="8">P1_T29?L10</definedName>
    <definedName name="T29?L10" localSheetId="9">P1_T29?L10</definedName>
    <definedName name="T29?L10" localSheetId="10">P1_T29?L10</definedName>
    <definedName name="T29?L10" localSheetId="6">P1_T29?L10</definedName>
    <definedName name="T29?L10" localSheetId="11">P1_T29?L10</definedName>
    <definedName name="T29?L10">P1_T29?L10</definedName>
    <definedName name="T4_Protect" localSheetId="7">'[20]4'!$AA$24:$AD$28,'[20]4'!$G$11:$J$17,[0]!P1_T4_Protect,[0]!P2_T4_Protect</definedName>
    <definedName name="T4_Protect" localSheetId="8">'[20]4'!$AA$24:$AD$28,'[20]4'!$G$11:$J$17,[0]!P1_T4_Protect,[0]!P2_T4_Protect</definedName>
    <definedName name="T4_Protect" localSheetId="9">'[20]4'!$AA$24:$AD$28,'[20]4'!$G$11:$J$17,[0]!P1_T4_Protect,[0]!P2_T4_Protect</definedName>
    <definedName name="T4_Protect" localSheetId="10">'[20]4'!$AA$24:$AD$28,'[20]4'!$G$11:$J$17,[0]!P1_T4_Protect,[0]!P2_T4_Protect</definedName>
    <definedName name="T4_Protect" localSheetId="6">'[20]4'!$AA$24:$AD$28,'[20]4'!$G$11:$J$17,[0]!P1_T4_Protect,[0]!P2_T4_Protect</definedName>
    <definedName name="T4_Protect" localSheetId="11">'[20]4'!$AA$24:$AD$28,'[20]4'!$G$11:$J$17,[0]!P1_T4_Protect,[0]!P2_T4_Protect</definedName>
    <definedName name="T4_Protect">'[20]4'!$AA$24:$AD$28,'[20]4'!$G$11:$J$17,P1_T4_Protect,P2_T4_Protect</definedName>
    <definedName name="T6_Protect" localSheetId="7">'[20]6'!$B$28:$B$37,'[20]6'!$D$28:$H$37,'[20]6'!$J$28:$N$37,'[20]6'!$D$39:$H$41,'[20]6'!$J$39:$N$41,'[20]6'!$B$46:$B$55,[0]!P1_T6_Protect</definedName>
    <definedName name="T6_Protect" localSheetId="8">'[20]6'!$B$28:$B$37,'[20]6'!$D$28:$H$37,'[20]6'!$J$28:$N$37,'[20]6'!$D$39:$H$41,'[20]6'!$J$39:$N$41,'[20]6'!$B$46:$B$55,[0]!P1_T6_Protect</definedName>
    <definedName name="T6_Protect" localSheetId="9">'[20]6'!$B$28:$B$37,'[20]6'!$D$28:$H$37,'[20]6'!$J$28:$N$37,'[20]6'!$D$39:$H$41,'[20]6'!$J$39:$N$41,'[20]6'!$B$46:$B$55,[0]!P1_T6_Protect</definedName>
    <definedName name="T6_Protect" localSheetId="10">'[20]6'!$B$28:$B$37,'[20]6'!$D$28:$H$37,'[20]6'!$J$28:$N$37,'[20]6'!$D$39:$H$41,'[20]6'!$J$39:$N$41,'[20]6'!$B$46:$B$55,[0]!P1_T6_Protect</definedName>
    <definedName name="T6_Protect" localSheetId="6">'[20]6'!$B$28:$B$37,'[20]6'!$D$28:$H$37,'[20]6'!$J$28:$N$37,'[20]6'!$D$39:$H$41,'[20]6'!$J$39:$N$41,'[20]6'!$B$46:$B$55,[0]!P1_T6_Protect</definedName>
    <definedName name="T6_Protect" localSheetId="11">'[20]6'!$B$28:$B$37,'[20]6'!$D$28:$H$37,'[20]6'!$J$28:$N$37,'[20]6'!$D$39:$H$41,'[20]6'!$J$39:$N$41,'[20]6'!$B$46:$B$55,[0]!P1_T6_Protect</definedName>
    <definedName name="T6_Protect">'[20]6'!$B$28:$B$37,'[20]6'!$D$28:$H$37,'[20]6'!$J$28:$N$37,'[20]6'!$D$39:$H$41,'[20]6'!$J$39:$N$41,'[20]6'!$B$46:$B$55,P1_T6_Protect</definedName>
    <definedName name="T7?Data">#N/A</definedName>
    <definedName name="Table" localSheetId="11">#REF!</definedName>
    <definedName name="Table">#REF!</definedName>
    <definedName name="temp">#N/A</definedName>
    <definedName name="term1" localSheetId="7">#REF!</definedName>
    <definedName name="term1" localSheetId="8">#REF!</definedName>
    <definedName name="term1" localSheetId="9">#REF!</definedName>
    <definedName name="term1" localSheetId="10">#REF!</definedName>
    <definedName name="term1" localSheetId="6">#REF!</definedName>
    <definedName name="term1" localSheetId="11">#REF!</definedName>
    <definedName name="term1">#REF!</definedName>
    <definedName name="TES" localSheetId="7">#REF!</definedName>
    <definedName name="TES" localSheetId="8">#REF!</definedName>
    <definedName name="TES" localSheetId="9">#REF!</definedName>
    <definedName name="TES" localSheetId="10">#REF!</definedName>
    <definedName name="TES" localSheetId="6">#REF!</definedName>
    <definedName name="TES" localSheetId="11">#REF!</definedName>
    <definedName name="TES">#REF!</definedName>
    <definedName name="TES_DATA" localSheetId="11">#REF!</definedName>
    <definedName name="TES_DATA">#REF!</definedName>
    <definedName name="TES_LIST" localSheetId="11">#REF!</definedName>
    <definedName name="TES_LIST">#REF!</definedName>
    <definedName name="test">#N/A</definedName>
    <definedName name="test2">#N/A</definedName>
    <definedName name="Total_Interest" localSheetId="11">#REF!</definedName>
    <definedName name="Total_Interest">#REF!</definedName>
    <definedName name="Total_Pay" localSheetId="11">#REF!</definedName>
    <definedName name="Total_Pay">#REF!</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6">Scheduled_Payment+Extra_Payment</definedName>
    <definedName name="Total_Payment" localSheetId="11">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7">#REF!</definedName>
    <definedName name="TTT" localSheetId="8">#REF!</definedName>
    <definedName name="TTT" localSheetId="9">#REF!</definedName>
    <definedName name="TTT" localSheetId="10">#REF!</definedName>
    <definedName name="TTT" localSheetId="6">#REF!</definedName>
    <definedName name="TTT" localSheetId="11">#REF!</definedName>
    <definedName name="TTT">#REF!</definedName>
    <definedName name="us" localSheetId="11">#REF!</definedName>
    <definedName name="us">#REF!</definedName>
    <definedName name="USD" localSheetId="7">[30]коэфф!$B$2</definedName>
    <definedName name="USD" localSheetId="8">[30]коэфф!$B$2</definedName>
    <definedName name="USD" localSheetId="9">[30]коэфф!$B$2</definedName>
    <definedName name="USD" localSheetId="10">[30]коэфф!$B$2</definedName>
    <definedName name="USD" localSheetId="6">[30]коэфф!$B$2</definedName>
    <definedName name="USD" localSheetId="11">[30]коэфф!$B$2</definedName>
    <definedName name="USD">[31]коэфф!$B$2</definedName>
    <definedName name="USDDM">[32]оборудование!$D$2</definedName>
    <definedName name="USDRUB">[32]оборудование!$D$1</definedName>
    <definedName name="USDRUS" localSheetId="11">#REF!</definedName>
    <definedName name="USDRUS">#REF!</definedName>
    <definedName name="uu" localSheetId="11">#REF!</definedName>
    <definedName name="uu">#REF!</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6">IF([0]!Loan_Amount*[0]!Interest_Rate*[0]!Loan_Years*[0]!Loan_Start&gt;0,1,0)</definedName>
    <definedName name="Values_Entered" localSheetId="11">IF('5 анализ экон эффект 25'!Loan_Amount*'5 анализ экон эффект 25'!Interest_Rate*'5 анализ экон эффект 25'!Loan_Years*'5 анализ экон эффект 25'!Loan_Start&gt;0,1,0)</definedName>
    <definedName name="Values_Entered">IF(Loan_Amount*Interest_Rate*Loan_Years*Loan_Start&gt;0,1,0)</definedName>
    <definedName name="vasea" localSheetId="11">#REF!</definedName>
    <definedName name="vasea">#REF!</definedName>
    <definedName name="VDOC" localSheetId="11">#REF!</definedName>
    <definedName name="VDOC">#REF!</definedName>
    <definedName name="vs" localSheetId="7">'[33]списки ФП'!$B$3:$B$7</definedName>
    <definedName name="vs" localSheetId="8">'[33]списки ФП'!$B$3:$B$7</definedName>
    <definedName name="vs" localSheetId="9">'[33]списки ФП'!$B$3:$B$7</definedName>
    <definedName name="vs" localSheetId="10">'[33]списки ФП'!$B$3:$B$7</definedName>
    <definedName name="vs" localSheetId="6">'[33]списки ФП'!$B$3:$B$7</definedName>
    <definedName name="vs" localSheetId="11">'[33]списки ФП'!$B$3:$B$7</definedName>
    <definedName name="vs">'[34]списки ФП'!$B$3:$B$7</definedName>
    <definedName name="w" localSheetId="7">#REF!</definedName>
    <definedName name="w" localSheetId="8">#REF!</definedName>
    <definedName name="w" localSheetId="9">#REF!</definedName>
    <definedName name="w" localSheetId="10">#REF!</definedName>
    <definedName name="w" localSheetId="6">#REF!</definedName>
    <definedName name="w" localSheetId="11">#REF!</definedName>
    <definedName name="w">#REF!</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6"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6"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ww" localSheetId="7">'5  анализ экон эфф 26'!www</definedName>
    <definedName name="www" localSheetId="8">'5  анализ экон эфф 27'!www</definedName>
    <definedName name="www" localSheetId="9">'5  анализ экон эфф 28'!www</definedName>
    <definedName name="www" localSheetId="10">'5  анализ экон эфф 29'!www</definedName>
    <definedName name="www" localSheetId="6">'5 анализ экон эфф 25'!www</definedName>
    <definedName name="www" localSheetId="11">'5 анализ экон эффект 25'!www</definedName>
    <definedName name="www">'5  анализ экон эфф 26'!www</definedName>
    <definedName name="x" localSheetId="11">#REF!</definedName>
    <definedName name="x">#REF!</definedName>
    <definedName name="z" localSheetId="7">#REF!</definedName>
    <definedName name="z" localSheetId="8">#REF!</definedName>
    <definedName name="z" localSheetId="9">#REF!</definedName>
    <definedName name="z" localSheetId="10">#REF!</definedName>
    <definedName name="z" localSheetId="6">#REF!</definedName>
    <definedName name="z" localSheetId="11">#REF!</definedName>
    <definedName name="z">#REF!</definedName>
    <definedName name="Z_30FEE15E_D26F_11D4_A6F7_00508B6A7686_.wvu.FilterData" localSheetId="11" hidden="1">#REF!</definedName>
    <definedName name="Z_30FEE15E_D26F_11D4_A6F7_00508B6A7686_.wvu.FilterData" hidden="1">#REF!</definedName>
    <definedName name="Z_30FEE15E_D26F_11D4_A6F7_00508B6A7686_.wvu.PrintArea" localSheetId="11"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hidden="1">#REF!</definedName>
    <definedName name="Z_AC8EA1BC_643F_4AE6_AE21_F651307F6DCB_.wvu.PrintArea" localSheetId="7" hidden="1">'5  анализ экон эфф 26'!$A$5:$P$28</definedName>
    <definedName name="Z_AC8EA1BC_643F_4AE6_AE21_F651307F6DCB_.wvu.PrintArea" localSheetId="8" hidden="1">'5  анализ экон эфф 27'!$A$5:$P$28</definedName>
    <definedName name="Z_AC8EA1BC_643F_4AE6_AE21_F651307F6DCB_.wvu.PrintArea" localSheetId="9" hidden="1">'5  анализ экон эфф 28'!$A$5:$P$28</definedName>
    <definedName name="Z_AC8EA1BC_643F_4AE6_AE21_F651307F6DCB_.wvu.PrintArea" localSheetId="10" hidden="1">'5  анализ экон эфф 29'!$A$5:$P$28</definedName>
    <definedName name="Z_AC8EA1BC_643F_4AE6_AE21_F651307F6DCB_.wvu.PrintArea" localSheetId="6" hidden="1">'5 анализ экон эфф 25'!$A$5:$P$28</definedName>
    <definedName name="Z_AC8EA1BC_643F_4AE6_AE21_F651307F6DCB_.wvu.PrintArea" localSheetId="11" hidden="1">'5 анализ экон эффект 25'!$A$5:$P$29</definedName>
    <definedName name="Z_AC8EA1BC_643F_4AE6_AE21_F651307F6DCB_.wvu.Rows" localSheetId="7" hidden="1">'5  анализ экон эфф 26'!#REF!</definedName>
    <definedName name="Z_AC8EA1BC_643F_4AE6_AE21_F651307F6DCB_.wvu.Rows" localSheetId="8" hidden="1">'5  анализ экон эфф 27'!#REF!</definedName>
    <definedName name="Z_AC8EA1BC_643F_4AE6_AE21_F651307F6DCB_.wvu.Rows" localSheetId="9" hidden="1">'5  анализ экон эфф 28'!#REF!</definedName>
    <definedName name="Z_AC8EA1BC_643F_4AE6_AE21_F651307F6DCB_.wvu.Rows" localSheetId="10" hidden="1">'5  анализ экон эфф 29'!#REF!</definedName>
    <definedName name="Z_AC8EA1BC_643F_4AE6_AE21_F651307F6DCB_.wvu.Rows" localSheetId="6" hidden="1">'5 анализ экон эфф 25'!#REF!</definedName>
    <definedName name="Z_AC8EA1BC_643F_4AE6_AE21_F651307F6DCB_.wvu.Rows" localSheetId="11" hidden="1">'5 анализ экон эффект 25'!#REF!</definedName>
    <definedName name="Z_D71A4BE8_6F70_47D4_8446_083D76F26E47_.wvu.PrintArea" localSheetId="7" hidden="1">'5  анализ экон эфф 26'!$A$1:$P$28</definedName>
    <definedName name="Z_D71A4BE8_6F70_47D4_8446_083D76F26E47_.wvu.PrintArea" localSheetId="8" hidden="1">'5  анализ экон эфф 27'!$A$1:$P$28</definedName>
    <definedName name="Z_D71A4BE8_6F70_47D4_8446_083D76F26E47_.wvu.PrintArea" localSheetId="9" hidden="1">'5  анализ экон эфф 28'!$A$1:$P$28</definedName>
    <definedName name="Z_D71A4BE8_6F70_47D4_8446_083D76F26E47_.wvu.PrintArea" localSheetId="10" hidden="1">'5  анализ экон эфф 29'!$A$1:$P$28</definedName>
    <definedName name="Z_D71A4BE8_6F70_47D4_8446_083D76F26E47_.wvu.PrintArea" localSheetId="6" hidden="1">'5 анализ экон эфф 25'!$A$1:$P$28</definedName>
    <definedName name="Z_D71A4BE8_6F70_47D4_8446_083D76F26E47_.wvu.PrintArea" localSheetId="11" hidden="1">'5 анализ экон эффект 25'!$A$1:$P$29</definedName>
    <definedName name="Z_F991F392_09E7_498E_81FF_BD247503D93B_.wvu.PrintArea" localSheetId="7" hidden="1">'5  анализ экон эфф 26'!$A$1:$P$28</definedName>
    <definedName name="Z_F991F392_09E7_498E_81FF_BD247503D93B_.wvu.PrintArea" localSheetId="8" hidden="1">'5  анализ экон эфф 27'!$A$1:$P$28</definedName>
    <definedName name="Z_F991F392_09E7_498E_81FF_BD247503D93B_.wvu.PrintArea" localSheetId="9" hidden="1">'5  анализ экон эфф 28'!$A$1:$P$28</definedName>
    <definedName name="Z_F991F392_09E7_498E_81FF_BD247503D93B_.wvu.PrintArea" localSheetId="10" hidden="1">'5  анализ экон эфф 29'!$A$1:$P$28</definedName>
    <definedName name="Z_F991F392_09E7_498E_81FF_BD247503D93B_.wvu.PrintArea" localSheetId="6" hidden="1">'5 анализ экон эфф 25'!$A$1:$P$28</definedName>
    <definedName name="Z_F991F392_09E7_498E_81FF_BD247503D93B_.wvu.PrintArea" localSheetId="11" hidden="1">'5 анализ экон эффект 25'!$A$1:$P$29</definedName>
    <definedName name="ZERO" localSheetId="11">#REF!</definedName>
    <definedName name="ZERO">#REF!</definedName>
    <definedName name="а" localSheetId="11">#REF!</definedName>
    <definedName name="а">#REF!</definedName>
    <definedName name="а1" localSheetId="11">#REF!</definedName>
    <definedName name="а1">#REF!</definedName>
    <definedName name="а30" localSheetId="7">#REF!</definedName>
    <definedName name="а30" localSheetId="8">#REF!</definedName>
    <definedName name="а30" localSheetId="9">#REF!</definedName>
    <definedName name="а30" localSheetId="10">#REF!</definedName>
    <definedName name="а30" localSheetId="6">#REF!</definedName>
    <definedName name="а30" localSheetId="11">#REF!</definedName>
    <definedName name="а30">#REF!</definedName>
    <definedName name="аа" localSheetId="7">'5  анализ экон эфф 26'!аа</definedName>
    <definedName name="аа" localSheetId="8">'5  анализ экон эфф 27'!аа</definedName>
    <definedName name="аа" localSheetId="9">'5  анализ экон эфф 28'!аа</definedName>
    <definedName name="аа" localSheetId="10">'5  анализ экон эфф 29'!аа</definedName>
    <definedName name="аа" localSheetId="6">'5 анализ экон эфф 25'!аа</definedName>
    <definedName name="аа" localSheetId="11">'5 анализ экон эффект 25'!аа</definedName>
    <definedName name="аа">'5  анализ экон эфф 26'!аа</definedName>
    <definedName name="АААААААА" localSheetId="7">'5  анализ экон эфф 26'!АААААААА</definedName>
    <definedName name="АААААААА" localSheetId="8">'5  анализ экон эфф 27'!АААААААА</definedName>
    <definedName name="АААААААА" localSheetId="9">'5  анализ экон эфф 28'!АААААААА</definedName>
    <definedName name="АААААААА" localSheetId="10">'5  анализ экон эфф 29'!АААААААА</definedName>
    <definedName name="АААААААА" localSheetId="6">'5 анализ экон эфф 25'!АААААААА</definedName>
    <definedName name="АААААААА" localSheetId="11">'5 анализ экон эффект 25'!АААААААА</definedName>
    <definedName name="АААААААА">'5  анализ экон эфф 26'!АААААААА</definedName>
    <definedName name="АВГ_РУБ" localSheetId="7">[35]Калькуляции!#REF!</definedName>
    <definedName name="АВГ_РУБ" localSheetId="8">[35]Калькуляции!#REF!</definedName>
    <definedName name="АВГ_РУБ" localSheetId="9">[35]Калькуляции!#REF!</definedName>
    <definedName name="АВГ_РУБ" localSheetId="10">[35]Калькуляции!#REF!</definedName>
    <definedName name="АВГ_РУБ" localSheetId="6">[35]Калькуляции!#REF!</definedName>
    <definedName name="АВГ_РУБ" localSheetId="11">[35]Калькуляции!#REF!</definedName>
    <definedName name="АВГ_РУБ">[35]Калькуляции!#REF!</definedName>
    <definedName name="АВГ_ТОН" localSheetId="7">[35]Калькуляции!#REF!</definedName>
    <definedName name="АВГ_ТОН" localSheetId="8">[35]Калькуляции!#REF!</definedName>
    <definedName name="АВГ_ТОН" localSheetId="9">[35]Калькуляции!#REF!</definedName>
    <definedName name="АВГ_ТОН" localSheetId="10">[35]Калькуляции!#REF!</definedName>
    <definedName name="АВГ_ТОН" localSheetId="6">[35]Калькуляции!#REF!</definedName>
    <definedName name="АВГ_ТОН" localSheetId="11">[35]Калькуляции!#REF!</definedName>
    <definedName name="АВГ_ТОН">[35]Калькуляции!#REF!</definedName>
    <definedName name="август" localSheetId="11">#REF!</definedName>
    <definedName name="август">#REF!</definedName>
    <definedName name="АВЧ_ВН" localSheetId="7">#REF!</definedName>
    <definedName name="АВЧ_ВН" localSheetId="8">#REF!</definedName>
    <definedName name="АВЧ_ВН" localSheetId="9">#REF!</definedName>
    <definedName name="АВЧ_ВН" localSheetId="10">#REF!</definedName>
    <definedName name="АВЧ_ВН" localSheetId="6">#REF!</definedName>
    <definedName name="АВЧ_ВН" localSheetId="11">#REF!</definedName>
    <definedName name="АВЧ_ВН">#REF!</definedName>
    <definedName name="АВЧ_ДП" localSheetId="7">[35]Калькуляции!#REF!</definedName>
    <definedName name="АВЧ_ДП" localSheetId="8">[35]Калькуляции!#REF!</definedName>
    <definedName name="АВЧ_ДП" localSheetId="9">[35]Калькуляции!#REF!</definedName>
    <definedName name="АВЧ_ДП" localSheetId="10">[35]Калькуляции!#REF!</definedName>
    <definedName name="АВЧ_ДП" localSheetId="6">[35]Калькуляции!#REF!</definedName>
    <definedName name="АВЧ_ДП" localSheetId="11">[35]Калькуляции!#REF!</definedName>
    <definedName name="АВЧ_ДП">[35]Калькуляции!#REF!</definedName>
    <definedName name="АВЧ_ЛОК" localSheetId="7">[35]Калькуляции!#REF!</definedName>
    <definedName name="АВЧ_ЛОК" localSheetId="8">[35]Калькуляции!#REF!</definedName>
    <definedName name="АВЧ_ЛОК" localSheetId="9">[35]Калькуляции!#REF!</definedName>
    <definedName name="АВЧ_ЛОК" localSheetId="10">[35]Калькуляции!#REF!</definedName>
    <definedName name="АВЧ_ЛОК" localSheetId="6">[35]Калькуляции!#REF!</definedName>
    <definedName name="АВЧ_ЛОК" localSheetId="11">[35]Калькуляции!#REF!</definedName>
    <definedName name="АВЧ_ЛОК">[35]Калькуляции!#REF!</definedName>
    <definedName name="АВЧ_С" localSheetId="7">#REF!</definedName>
    <definedName name="АВЧ_С" localSheetId="8">#REF!</definedName>
    <definedName name="АВЧ_С" localSheetId="9">#REF!</definedName>
    <definedName name="АВЧ_С" localSheetId="10">#REF!</definedName>
    <definedName name="АВЧ_С" localSheetId="6">#REF!</definedName>
    <definedName name="АВЧ_С" localSheetId="11">#REF!</definedName>
    <definedName name="АВЧ_С">#REF!</definedName>
    <definedName name="АВЧ_ТОЛ" localSheetId="7">#REF!</definedName>
    <definedName name="АВЧ_ТОЛ" localSheetId="8">#REF!</definedName>
    <definedName name="АВЧ_ТОЛ" localSheetId="9">#REF!</definedName>
    <definedName name="АВЧ_ТОЛ" localSheetId="10">#REF!</definedName>
    <definedName name="АВЧ_ТОЛ" localSheetId="6">#REF!</definedName>
    <definedName name="АВЧ_ТОЛ" localSheetId="11">#REF!</definedName>
    <definedName name="АВЧ_ТОЛ">#REF!</definedName>
    <definedName name="АВЧНЗ_АЛФ" localSheetId="7">#REF!</definedName>
    <definedName name="АВЧНЗ_АЛФ" localSheetId="8">#REF!</definedName>
    <definedName name="АВЧНЗ_АЛФ" localSheetId="9">#REF!</definedName>
    <definedName name="АВЧНЗ_АЛФ" localSheetId="10">#REF!</definedName>
    <definedName name="АВЧНЗ_АЛФ" localSheetId="6">#REF!</definedName>
    <definedName name="АВЧНЗ_АЛФ" localSheetId="11">#REF!</definedName>
    <definedName name="АВЧНЗ_АЛФ">#REF!</definedName>
    <definedName name="АВЧНЗ_МЕД" localSheetId="7">#REF!</definedName>
    <definedName name="АВЧНЗ_МЕД" localSheetId="8">#REF!</definedName>
    <definedName name="АВЧНЗ_МЕД" localSheetId="9">#REF!</definedName>
    <definedName name="АВЧНЗ_МЕД" localSheetId="10">#REF!</definedName>
    <definedName name="АВЧНЗ_МЕД" localSheetId="6">#REF!</definedName>
    <definedName name="АВЧНЗ_МЕД" localSheetId="11">#REF!</definedName>
    <definedName name="АВЧНЗ_МЕД">#REF!</definedName>
    <definedName name="АВЧНЗ_ХЛБ" localSheetId="7">#REF!</definedName>
    <definedName name="АВЧНЗ_ХЛБ" localSheetId="8">#REF!</definedName>
    <definedName name="АВЧНЗ_ХЛБ" localSheetId="9">#REF!</definedName>
    <definedName name="АВЧНЗ_ХЛБ" localSheetId="10">#REF!</definedName>
    <definedName name="АВЧНЗ_ХЛБ" localSheetId="6">#REF!</definedName>
    <definedName name="АВЧНЗ_ХЛБ" localSheetId="11">#REF!</definedName>
    <definedName name="АВЧНЗ_ХЛБ">#REF!</definedName>
    <definedName name="АВЧНЗ_ЭЛ" localSheetId="7">#REF!</definedName>
    <definedName name="АВЧНЗ_ЭЛ" localSheetId="8">#REF!</definedName>
    <definedName name="АВЧНЗ_ЭЛ" localSheetId="9">#REF!</definedName>
    <definedName name="АВЧНЗ_ЭЛ" localSheetId="10">#REF!</definedName>
    <definedName name="АВЧНЗ_ЭЛ" localSheetId="6">#REF!</definedName>
    <definedName name="АВЧНЗ_ЭЛ" localSheetId="11">#REF!</definedName>
    <definedName name="АВЧНЗ_ЭЛ">#REF!</definedName>
    <definedName name="АК12" localSheetId="7">[35]Калькуляции!#REF!</definedName>
    <definedName name="АК12" localSheetId="8">[35]Калькуляции!#REF!</definedName>
    <definedName name="АК12" localSheetId="9">[35]Калькуляции!#REF!</definedName>
    <definedName name="АК12" localSheetId="10">[35]Калькуляции!#REF!</definedName>
    <definedName name="АК12" localSheetId="6">[35]Калькуляции!#REF!</definedName>
    <definedName name="АК12" localSheetId="11">[35]Калькуляции!#REF!</definedName>
    <definedName name="АК12">[35]Калькуляции!#REF!</definedName>
    <definedName name="АК12ОЧ" localSheetId="7">[35]Калькуляции!#REF!</definedName>
    <definedName name="АК12ОЧ" localSheetId="8">[35]Калькуляции!#REF!</definedName>
    <definedName name="АК12ОЧ" localSheetId="9">[35]Калькуляции!#REF!</definedName>
    <definedName name="АК12ОЧ" localSheetId="10">[35]Калькуляции!#REF!</definedName>
    <definedName name="АК12ОЧ" localSheetId="6">[35]Калькуляции!#REF!</definedName>
    <definedName name="АК12ОЧ" localSheetId="11">[35]Калькуляции!#REF!</definedName>
    <definedName name="АК12ОЧ">[35]Калькуляции!#REF!</definedName>
    <definedName name="АК5М2" localSheetId="7">[35]Калькуляции!#REF!</definedName>
    <definedName name="АК5М2" localSheetId="8">[35]Калькуляции!#REF!</definedName>
    <definedName name="АК5М2" localSheetId="9">[35]Калькуляции!#REF!</definedName>
    <definedName name="АК5М2" localSheetId="10">[35]Калькуляции!#REF!</definedName>
    <definedName name="АК5М2" localSheetId="6">[35]Калькуляции!#REF!</definedName>
    <definedName name="АК5М2" localSheetId="11">[35]Калькуляции!#REF!</definedName>
    <definedName name="АК5М2">[35]Калькуляции!#REF!</definedName>
    <definedName name="АК9ПЧ" localSheetId="7">[35]Калькуляции!#REF!</definedName>
    <definedName name="АК9ПЧ" localSheetId="8">[35]Калькуляции!#REF!</definedName>
    <definedName name="АК9ПЧ" localSheetId="9">[35]Калькуляции!#REF!</definedName>
    <definedName name="АК9ПЧ" localSheetId="10">[35]Калькуляции!#REF!</definedName>
    <definedName name="АК9ПЧ" localSheetId="6">[35]Калькуляции!#REF!</definedName>
    <definedName name="АК9ПЧ" localSheetId="11">[35]Калькуляции!#REF!</definedName>
    <definedName name="АК9ПЧ">[35]Калькуляции!#REF!</definedName>
    <definedName name="АЛ_АВЧ" localSheetId="7">#REF!</definedName>
    <definedName name="АЛ_АВЧ" localSheetId="8">#REF!</definedName>
    <definedName name="АЛ_АВЧ" localSheetId="9">#REF!</definedName>
    <definedName name="АЛ_АВЧ" localSheetId="10">#REF!</definedName>
    <definedName name="АЛ_АВЧ" localSheetId="6">#REF!</definedName>
    <definedName name="АЛ_АВЧ" localSheetId="11">#REF!</definedName>
    <definedName name="АЛ_АВЧ">#REF!</definedName>
    <definedName name="АЛ_АТЧ" localSheetId="7">#REF!</definedName>
    <definedName name="АЛ_АТЧ" localSheetId="8">#REF!</definedName>
    <definedName name="АЛ_АТЧ" localSheetId="9">#REF!</definedName>
    <definedName name="АЛ_АТЧ" localSheetId="10">#REF!</definedName>
    <definedName name="АЛ_АТЧ" localSheetId="6">#REF!</definedName>
    <definedName name="АЛ_АТЧ" localSheetId="11">#REF!</definedName>
    <definedName name="АЛ_АТЧ">#REF!</definedName>
    <definedName name="АЛ_Ф" localSheetId="7">#REF!</definedName>
    <definedName name="АЛ_Ф" localSheetId="8">#REF!</definedName>
    <definedName name="АЛ_Ф" localSheetId="9">#REF!</definedName>
    <definedName name="АЛ_Ф" localSheetId="10">#REF!</definedName>
    <definedName name="АЛ_Ф" localSheetId="6">#REF!</definedName>
    <definedName name="АЛ_Ф" localSheetId="11">#REF!</definedName>
    <definedName name="АЛ_Ф">#REF!</definedName>
    <definedName name="АЛ_Ф_" localSheetId="7">#REF!</definedName>
    <definedName name="АЛ_Ф_" localSheetId="8">#REF!</definedName>
    <definedName name="АЛ_Ф_" localSheetId="9">#REF!</definedName>
    <definedName name="АЛ_Ф_" localSheetId="10">#REF!</definedName>
    <definedName name="АЛ_Ф_" localSheetId="6">#REF!</definedName>
    <definedName name="АЛ_Ф_" localSheetId="11">#REF!</definedName>
    <definedName name="АЛ_Ф_">#REF!</definedName>
    <definedName name="АЛ_Ф_ЗФА" localSheetId="7">#REF!</definedName>
    <definedName name="АЛ_Ф_ЗФА" localSheetId="8">#REF!</definedName>
    <definedName name="АЛ_Ф_ЗФА" localSheetId="9">#REF!</definedName>
    <definedName name="АЛ_Ф_ЗФА" localSheetId="10">#REF!</definedName>
    <definedName name="АЛ_Ф_ЗФА" localSheetId="6">#REF!</definedName>
    <definedName name="АЛ_Ф_ЗФА" localSheetId="11">#REF!</definedName>
    <definedName name="АЛ_Ф_ЗФА">#REF!</definedName>
    <definedName name="АЛ_Ф_Т" localSheetId="7">#REF!</definedName>
    <definedName name="АЛ_Ф_Т" localSheetId="8">#REF!</definedName>
    <definedName name="АЛ_Ф_Т" localSheetId="9">#REF!</definedName>
    <definedName name="АЛ_Ф_Т" localSheetId="10">#REF!</definedName>
    <definedName name="АЛ_Ф_Т" localSheetId="6">#REF!</definedName>
    <definedName name="АЛ_Ф_Т" localSheetId="11">#REF!</definedName>
    <definedName name="АЛ_Ф_Т">#REF!</definedName>
    <definedName name="Алмаз2">[36]Дебиторка!$J$7</definedName>
    <definedName name="АЛЮМ_АВЧ" localSheetId="7">#REF!</definedName>
    <definedName name="АЛЮМ_АВЧ" localSheetId="8">#REF!</definedName>
    <definedName name="АЛЮМ_АВЧ" localSheetId="9">#REF!</definedName>
    <definedName name="АЛЮМ_АВЧ" localSheetId="10">#REF!</definedName>
    <definedName name="АЛЮМ_АВЧ" localSheetId="6">#REF!</definedName>
    <definedName name="АЛЮМ_АВЧ" localSheetId="11">#REF!</definedName>
    <definedName name="АЛЮМ_АВЧ">#REF!</definedName>
    <definedName name="АЛЮМ_АТЧ" localSheetId="7">#REF!</definedName>
    <definedName name="АЛЮМ_АТЧ" localSheetId="8">#REF!</definedName>
    <definedName name="АЛЮМ_АТЧ" localSheetId="9">#REF!</definedName>
    <definedName name="АЛЮМ_АТЧ" localSheetId="10">#REF!</definedName>
    <definedName name="АЛЮМ_АТЧ" localSheetId="6">#REF!</definedName>
    <definedName name="АЛЮМ_АТЧ" localSheetId="11">#REF!</definedName>
    <definedName name="АЛЮМ_АТЧ">#REF!</definedName>
    <definedName name="АН_Б" localSheetId="7">#REF!</definedName>
    <definedName name="АН_Б" localSheetId="8">#REF!</definedName>
    <definedName name="АН_Б" localSheetId="9">#REF!</definedName>
    <definedName name="АН_Б" localSheetId="10">#REF!</definedName>
    <definedName name="АН_Б" localSheetId="6">#REF!</definedName>
    <definedName name="АН_Б" localSheetId="11">#REF!</definedName>
    <definedName name="АН_Б">#REF!</definedName>
    <definedName name="АН_Б_ТОЛ" localSheetId="7">[35]Калькуляции!#REF!</definedName>
    <definedName name="АН_Б_ТОЛ" localSheetId="8">[35]Калькуляции!#REF!</definedName>
    <definedName name="АН_Б_ТОЛ" localSheetId="9">[35]Калькуляции!#REF!</definedName>
    <definedName name="АН_Б_ТОЛ" localSheetId="10">[35]Калькуляции!#REF!</definedName>
    <definedName name="АН_Б_ТОЛ" localSheetId="6">[35]Калькуляции!#REF!</definedName>
    <definedName name="АН_Б_ТОЛ" localSheetId="11">[35]Калькуляции!#REF!</definedName>
    <definedName name="АН_Б_ТОЛ">[35]Калькуляции!#REF!</definedName>
    <definedName name="АН_М" localSheetId="7">#REF!</definedName>
    <definedName name="АН_М" localSheetId="8">#REF!</definedName>
    <definedName name="АН_М" localSheetId="9">#REF!</definedName>
    <definedName name="АН_М" localSheetId="10">#REF!</definedName>
    <definedName name="АН_М" localSheetId="6">#REF!</definedName>
    <definedName name="АН_М" localSheetId="11">#REF!</definedName>
    <definedName name="АН_М">#REF!</definedName>
    <definedName name="АН_М_" localSheetId="7">#REF!</definedName>
    <definedName name="АН_М_" localSheetId="8">#REF!</definedName>
    <definedName name="АН_М_" localSheetId="9">#REF!</definedName>
    <definedName name="АН_М_" localSheetId="10">#REF!</definedName>
    <definedName name="АН_М_" localSheetId="6">#REF!</definedName>
    <definedName name="АН_М_" localSheetId="11">#REF!</definedName>
    <definedName name="АН_М_">#REF!</definedName>
    <definedName name="АН_М_К" localSheetId="7">[35]Калькуляции!#REF!</definedName>
    <definedName name="АН_М_К" localSheetId="8">[35]Калькуляции!#REF!</definedName>
    <definedName name="АН_М_К" localSheetId="9">[35]Калькуляции!#REF!</definedName>
    <definedName name="АН_М_К" localSheetId="10">[35]Калькуляции!#REF!</definedName>
    <definedName name="АН_М_К" localSheetId="6">[35]Калькуляции!#REF!</definedName>
    <definedName name="АН_М_К" localSheetId="11">[35]Калькуляции!#REF!</definedName>
    <definedName name="АН_М_К">[35]Калькуляции!#REF!</definedName>
    <definedName name="АН_М_П" localSheetId="7">[35]Калькуляции!#REF!</definedName>
    <definedName name="АН_М_П" localSheetId="8">[35]Калькуляции!#REF!</definedName>
    <definedName name="АН_М_П" localSheetId="9">[35]Калькуляции!#REF!</definedName>
    <definedName name="АН_М_П" localSheetId="10">[35]Калькуляции!#REF!</definedName>
    <definedName name="АН_М_П" localSheetId="6">[35]Калькуляции!#REF!</definedName>
    <definedName name="АН_М_П" localSheetId="11">[35]Калькуляции!#REF!</definedName>
    <definedName name="АН_М_П">[35]Калькуляции!#REF!</definedName>
    <definedName name="АН_М_ПК" localSheetId="7">[35]Калькуляции!#REF!</definedName>
    <definedName name="АН_М_ПК" localSheetId="8">[35]Калькуляции!#REF!</definedName>
    <definedName name="АН_М_ПК" localSheetId="9">[35]Калькуляции!#REF!</definedName>
    <definedName name="АН_М_ПК" localSheetId="10">[35]Калькуляции!#REF!</definedName>
    <definedName name="АН_М_ПК" localSheetId="6">[35]Калькуляции!#REF!</definedName>
    <definedName name="АН_М_ПК" localSheetId="11">[35]Калькуляции!#REF!</definedName>
    <definedName name="АН_М_ПК">[35]Калькуляции!#REF!</definedName>
    <definedName name="АН_М_ПРОСТ" localSheetId="7">[35]Калькуляции!#REF!</definedName>
    <definedName name="АН_М_ПРОСТ" localSheetId="8">[35]Калькуляции!#REF!</definedName>
    <definedName name="АН_М_ПРОСТ" localSheetId="9">[35]Калькуляции!#REF!</definedName>
    <definedName name="АН_М_ПРОСТ" localSheetId="10">[35]Калькуляции!#REF!</definedName>
    <definedName name="АН_М_ПРОСТ" localSheetId="6">[35]Калькуляции!#REF!</definedName>
    <definedName name="АН_М_ПРОСТ" localSheetId="11">[35]Калькуляции!#REF!</definedName>
    <definedName name="АН_М_ПРОСТ">[35]Калькуляции!#REF!</definedName>
    <definedName name="АН_С" localSheetId="7">#REF!</definedName>
    <definedName name="АН_С" localSheetId="8">#REF!</definedName>
    <definedName name="АН_С" localSheetId="9">#REF!</definedName>
    <definedName name="АН_С" localSheetId="10">#REF!</definedName>
    <definedName name="АН_С" localSheetId="6">#REF!</definedName>
    <definedName name="АН_С" localSheetId="11">#REF!</definedName>
    <definedName name="АН_С">#REF!</definedName>
    <definedName name="АПР_РУБ" localSheetId="7">#REF!</definedName>
    <definedName name="АПР_РУБ" localSheetId="8">#REF!</definedName>
    <definedName name="АПР_РУБ" localSheetId="9">#REF!</definedName>
    <definedName name="АПР_РУБ" localSheetId="10">#REF!</definedName>
    <definedName name="АПР_РУБ" localSheetId="6">#REF!</definedName>
    <definedName name="АПР_РУБ" localSheetId="11">#REF!</definedName>
    <definedName name="АПР_РУБ">#REF!</definedName>
    <definedName name="АПР_ТОН" localSheetId="7">#REF!</definedName>
    <definedName name="АПР_ТОН" localSheetId="8">#REF!</definedName>
    <definedName name="АПР_ТОН" localSheetId="9">#REF!</definedName>
    <definedName name="АПР_ТОН" localSheetId="10">#REF!</definedName>
    <definedName name="АПР_ТОН" localSheetId="6">#REF!</definedName>
    <definedName name="АПР_ТОН" localSheetId="11">#REF!</definedName>
    <definedName name="АПР_ТОН">#REF!</definedName>
    <definedName name="апрель" localSheetId="11">#REF!</definedName>
    <definedName name="апрель">#REF!</definedName>
    <definedName name="аренда_ваг">'[37]цены цехов'!$D$30</definedName>
    <definedName name="АТЧ_ЦЕХА" localSheetId="7">[35]Калькуляции!#REF!</definedName>
    <definedName name="АТЧ_ЦЕХА" localSheetId="8">[35]Калькуляции!#REF!</definedName>
    <definedName name="АТЧ_ЦЕХА" localSheetId="9">[35]Калькуляции!#REF!</definedName>
    <definedName name="АТЧ_ЦЕХА" localSheetId="10">[35]Калькуляции!#REF!</definedName>
    <definedName name="АТЧ_ЦЕХА" localSheetId="6">[35]Калькуляции!#REF!</definedName>
    <definedName name="АТЧ_ЦЕХА" localSheetId="11">[35]Калькуляции!#REF!</definedName>
    <definedName name="АТЧ_ЦЕХА">[35]Калькуляции!#REF!</definedName>
    <definedName name="АТЧНЗ_АМ" localSheetId="7">#REF!</definedName>
    <definedName name="АТЧНЗ_АМ" localSheetId="8">#REF!</definedName>
    <definedName name="АТЧНЗ_АМ" localSheetId="9">#REF!</definedName>
    <definedName name="АТЧНЗ_АМ" localSheetId="10">#REF!</definedName>
    <definedName name="АТЧНЗ_АМ" localSheetId="6">#REF!</definedName>
    <definedName name="АТЧНЗ_АМ" localSheetId="11">#REF!</definedName>
    <definedName name="АТЧНЗ_АМ">#REF!</definedName>
    <definedName name="АТЧНЗ_ГЛ" localSheetId="7">#REF!</definedName>
    <definedName name="АТЧНЗ_ГЛ" localSheetId="8">#REF!</definedName>
    <definedName name="АТЧНЗ_ГЛ" localSheetId="9">#REF!</definedName>
    <definedName name="АТЧНЗ_ГЛ" localSheetId="10">#REF!</definedName>
    <definedName name="АТЧНЗ_ГЛ" localSheetId="6">#REF!</definedName>
    <definedName name="АТЧНЗ_ГЛ" localSheetId="11">#REF!</definedName>
    <definedName name="АТЧНЗ_ГЛ">#REF!</definedName>
    <definedName name="АТЧНЗ_КР" localSheetId="7">#REF!</definedName>
    <definedName name="АТЧНЗ_КР" localSheetId="8">#REF!</definedName>
    <definedName name="АТЧНЗ_КР" localSheetId="9">#REF!</definedName>
    <definedName name="АТЧНЗ_КР" localSheetId="10">#REF!</definedName>
    <definedName name="АТЧНЗ_КР" localSheetId="6">#REF!</definedName>
    <definedName name="АТЧНЗ_КР" localSheetId="11">#REF!</definedName>
    <definedName name="АТЧНЗ_КР">#REF!</definedName>
    <definedName name="АТЧНЗ_ЭЛ" localSheetId="7">#REF!</definedName>
    <definedName name="АТЧНЗ_ЭЛ" localSheetId="8">#REF!</definedName>
    <definedName name="АТЧНЗ_ЭЛ" localSheetId="9">#REF!</definedName>
    <definedName name="АТЧНЗ_ЭЛ" localSheetId="10">#REF!</definedName>
    <definedName name="АТЧНЗ_ЭЛ" localSheetId="6">#REF!</definedName>
    <definedName name="АТЧНЗ_ЭЛ" localSheetId="11">#REF!</definedName>
    <definedName name="АТЧНЗ_ЭЛ">#REF!</definedName>
    <definedName name="б" localSheetId="7">'5  анализ экон эфф 26'!б</definedName>
    <definedName name="б" localSheetId="8">'5  анализ экон эфф 27'!б</definedName>
    <definedName name="б" localSheetId="9">'5  анализ экон эфф 28'!б</definedName>
    <definedName name="б" localSheetId="10">'5  анализ экон эфф 29'!б</definedName>
    <definedName name="б" localSheetId="6">'5 анализ экон эфф 25'!б</definedName>
    <definedName name="б" localSheetId="11">'5 анализ экон эффект 25'!б</definedName>
    <definedName name="б">'5  анализ экон эфф 26'!б</definedName>
    <definedName name="б1" localSheetId="11">#REF!</definedName>
    <definedName name="б1">#REF!</definedName>
    <definedName name="_xlnm.Database" localSheetId="11">#REF!</definedName>
    <definedName name="_xlnm.Database">#REF!</definedName>
    <definedName name="БазовыйПериод" localSheetId="7">[38]Заголовок!$B$4</definedName>
    <definedName name="БазовыйПериод" localSheetId="8">[38]Заголовок!$B$4</definedName>
    <definedName name="БазовыйПериод" localSheetId="9">[38]Заголовок!$B$4</definedName>
    <definedName name="БазовыйПериод" localSheetId="10">[38]Заголовок!$B$4</definedName>
    <definedName name="БазовыйПериод" localSheetId="6">[38]Заголовок!$B$4</definedName>
    <definedName name="БазовыйПериод" localSheetId="11">[38]Заголовок!$B$4</definedName>
    <definedName name="БазовыйПериод">[39]Заголовок!$B$4</definedName>
    <definedName name="БАР" localSheetId="7">#REF!</definedName>
    <definedName name="БАР" localSheetId="8">#REF!</definedName>
    <definedName name="БАР" localSheetId="9">#REF!</definedName>
    <definedName name="БАР" localSheetId="10">#REF!</definedName>
    <definedName name="БАР" localSheetId="6">#REF!</definedName>
    <definedName name="БАР" localSheetId="11">#REF!</definedName>
    <definedName name="БАР">#REF!</definedName>
    <definedName name="БАР_" localSheetId="7">#REF!</definedName>
    <definedName name="БАР_" localSheetId="8">#REF!</definedName>
    <definedName name="БАР_" localSheetId="9">#REF!</definedName>
    <definedName name="БАР_" localSheetId="10">#REF!</definedName>
    <definedName name="БАР_" localSheetId="6">#REF!</definedName>
    <definedName name="БАР_" localSheetId="11">#REF!</definedName>
    <definedName name="БАР_">#REF!</definedName>
    <definedName name="бб" localSheetId="7">'5  анализ экон эфф 26'!бб</definedName>
    <definedName name="бб" localSheetId="8">'5  анализ экон эфф 27'!бб</definedName>
    <definedName name="бб" localSheetId="9">'5  анализ экон эфф 28'!бб</definedName>
    <definedName name="бб" localSheetId="10">'5  анализ экон эфф 29'!бб</definedName>
    <definedName name="бб" localSheetId="6">'5 анализ экон эфф 25'!бб</definedName>
    <definedName name="бб" localSheetId="11">'5 анализ экон эффект 25'!бб</definedName>
    <definedName name="бб">'5  анализ экон эфф 26'!бб</definedName>
    <definedName name="ббббб" localSheetId="7">'5  анализ экон эфф 26'!ббббб</definedName>
    <definedName name="ббббб" localSheetId="8">'5  анализ экон эфф 27'!ббббб</definedName>
    <definedName name="ббббб" localSheetId="9">'5  анализ экон эфф 28'!ббббб</definedName>
    <definedName name="ббббб" localSheetId="10">'5  анализ экон эфф 29'!ббббб</definedName>
    <definedName name="ббббб" localSheetId="6">'5 анализ экон эфф 25'!ббббб</definedName>
    <definedName name="ббббб" localSheetId="11">'5 анализ экон эффект 25'!ббббб</definedName>
    <definedName name="ббббб">'5  анализ экон эфф 26'!ббббб</definedName>
    <definedName name="бл" localSheetId="11">#REF!</definedName>
    <definedName name="бл">#REF!</definedName>
    <definedName name="Блок" localSheetId="11">#REF!</definedName>
    <definedName name="Блок">#REF!</definedName>
    <definedName name="Бородино2">[36]Дебиторка!$J$9</definedName>
    <definedName name="Браво2">[36]Дебиторка!$J$10</definedName>
    <definedName name="БС">[40]Справочники!$A$4:$A$6</definedName>
    <definedName name="в" localSheetId="7">'5  анализ экон эфф 26'!в</definedName>
    <definedName name="в" localSheetId="8">'5  анализ экон эфф 27'!в</definedName>
    <definedName name="в" localSheetId="9">'5  анализ экон эфф 28'!в</definedName>
    <definedName name="в" localSheetId="10">'5  анализ экон эфф 29'!в</definedName>
    <definedName name="в" localSheetId="6">'5 анализ экон эфф 25'!в</definedName>
    <definedName name="в" localSheetId="11">'5 анализ экон эффект 25'!в</definedName>
    <definedName name="в">'5  анализ экон эфф 26'!в</definedName>
    <definedName name="В_В" localSheetId="7">#REF!</definedName>
    <definedName name="В_В" localSheetId="8">#REF!</definedName>
    <definedName name="В_В" localSheetId="9">#REF!</definedName>
    <definedName name="В_В" localSheetId="10">#REF!</definedName>
    <definedName name="В_В" localSheetId="6">#REF!</definedName>
    <definedName name="В_В" localSheetId="11">#REF!</definedName>
    <definedName name="В_В">#REF!</definedName>
    <definedName name="В_ДП" localSheetId="7">[35]Калькуляции!#REF!</definedName>
    <definedName name="В_ДП" localSheetId="8">[35]Калькуляции!#REF!</definedName>
    <definedName name="В_ДП" localSheetId="9">[35]Калькуляции!#REF!</definedName>
    <definedName name="В_ДП" localSheetId="10">[35]Калькуляции!#REF!</definedName>
    <definedName name="В_ДП" localSheetId="6">[35]Калькуляции!#REF!</definedName>
    <definedName name="В_ДП" localSheetId="11">[35]Калькуляции!#REF!</definedName>
    <definedName name="В_ДП">[35]Калькуляции!#REF!</definedName>
    <definedName name="В_Т" localSheetId="7">#REF!</definedName>
    <definedName name="В_Т" localSheetId="8">#REF!</definedName>
    <definedName name="В_Т" localSheetId="9">#REF!</definedName>
    <definedName name="В_Т" localSheetId="10">#REF!</definedName>
    <definedName name="В_Т" localSheetId="6">#REF!</definedName>
    <definedName name="В_Т" localSheetId="11">#REF!</definedName>
    <definedName name="В_Т">#REF!</definedName>
    <definedName name="В_Т_А" localSheetId="7">[35]Калькуляции!#REF!</definedName>
    <definedName name="В_Т_А" localSheetId="8">[35]Калькуляции!#REF!</definedName>
    <definedName name="В_Т_А" localSheetId="9">[35]Калькуляции!#REF!</definedName>
    <definedName name="В_Т_А" localSheetId="10">[35]Калькуляции!#REF!</definedName>
    <definedName name="В_Т_А" localSheetId="6">[35]Калькуляции!#REF!</definedName>
    <definedName name="В_Т_А" localSheetId="11">[35]Калькуляции!#REF!</definedName>
    <definedName name="В_Т_А">[35]Калькуляции!#REF!</definedName>
    <definedName name="В_Т_ВС" localSheetId="7">[35]Калькуляции!#REF!</definedName>
    <definedName name="В_Т_ВС" localSheetId="8">[35]Калькуляции!#REF!</definedName>
    <definedName name="В_Т_ВС" localSheetId="9">[35]Калькуляции!#REF!</definedName>
    <definedName name="В_Т_ВС" localSheetId="10">[35]Калькуляции!#REF!</definedName>
    <definedName name="В_Т_ВС" localSheetId="6">[35]Калькуляции!#REF!</definedName>
    <definedName name="В_Т_ВС" localSheetId="11">[35]Калькуляции!#REF!</definedName>
    <definedName name="В_Т_ВС">[35]Калькуляции!#REF!</definedName>
    <definedName name="В_Т_К" localSheetId="7">[35]Калькуляции!#REF!</definedName>
    <definedName name="В_Т_К" localSheetId="8">[35]Калькуляции!#REF!</definedName>
    <definedName name="В_Т_К" localSheetId="9">[35]Калькуляции!#REF!</definedName>
    <definedName name="В_Т_К" localSheetId="10">[35]Калькуляции!#REF!</definedName>
    <definedName name="В_Т_К" localSheetId="6">[35]Калькуляции!#REF!</definedName>
    <definedName name="В_Т_К" localSheetId="11">[35]Калькуляции!#REF!</definedName>
    <definedName name="В_Т_К">[35]Калькуляции!#REF!</definedName>
    <definedName name="В_Т_П" localSheetId="7">[35]Калькуляции!#REF!</definedName>
    <definedName name="В_Т_П" localSheetId="8">[35]Калькуляции!#REF!</definedName>
    <definedName name="В_Т_П" localSheetId="9">[35]Калькуляции!#REF!</definedName>
    <definedName name="В_Т_П" localSheetId="10">[35]Калькуляции!#REF!</definedName>
    <definedName name="В_Т_П" localSheetId="6">[35]Калькуляции!#REF!</definedName>
    <definedName name="В_Т_П" localSheetId="11">[35]Калькуляции!#REF!</definedName>
    <definedName name="В_Т_П">[35]Калькуляции!#REF!</definedName>
    <definedName name="В_Т_ПК" localSheetId="7">[35]Калькуляции!#REF!</definedName>
    <definedName name="В_Т_ПК" localSheetId="8">[35]Калькуляции!#REF!</definedName>
    <definedName name="В_Т_ПК" localSheetId="9">[35]Калькуляции!#REF!</definedName>
    <definedName name="В_Т_ПК" localSheetId="10">[35]Калькуляции!#REF!</definedName>
    <definedName name="В_Т_ПК" localSheetId="6">[35]Калькуляции!#REF!</definedName>
    <definedName name="В_Т_ПК" localSheetId="11">[35]Калькуляции!#REF!</definedName>
    <definedName name="В_Т_ПК">[35]Калькуляции!#REF!</definedName>
    <definedName name="В_Э" localSheetId="7">#REF!</definedName>
    <definedName name="В_Э" localSheetId="8">#REF!</definedName>
    <definedName name="В_Э" localSheetId="9">#REF!</definedName>
    <definedName name="В_Э" localSheetId="10">#REF!</definedName>
    <definedName name="В_Э" localSheetId="6">#REF!</definedName>
    <definedName name="В_Э" localSheetId="11">#REF!</definedName>
    <definedName name="В_Э">#REF!</definedName>
    <definedName name="в23ё" localSheetId="7">'5  анализ экон эфф 26'!в23ё</definedName>
    <definedName name="в23ё" localSheetId="8">'5  анализ экон эфф 27'!в23ё</definedName>
    <definedName name="в23ё" localSheetId="9">'5  анализ экон эфф 28'!в23ё</definedName>
    <definedName name="в23ё" localSheetId="10">'5  анализ экон эфф 29'!в23ё</definedName>
    <definedName name="в23ё" localSheetId="6">'5 анализ экон эфф 25'!в23ё</definedName>
    <definedName name="в23ё" localSheetId="11">'5 анализ экон эффект 25'!в23ё</definedName>
    <definedName name="в23ё">'5  анализ экон эфф 26'!в23ё</definedName>
    <definedName name="В5" localSheetId="7">[41]БДДС_нов!$C$1:$H$501</definedName>
    <definedName name="В5" localSheetId="8">[41]БДДС_нов!$C$1:$H$501</definedName>
    <definedName name="В5" localSheetId="9">[41]БДДС_нов!$C$1:$H$501</definedName>
    <definedName name="В5" localSheetId="10">[41]БДДС_нов!$C$1:$H$501</definedName>
    <definedName name="В5" localSheetId="6">[41]БДДС_нов!$C$1:$H$501</definedName>
    <definedName name="В5" localSheetId="11">[41]БДДС_нов!$C$1:$H$501</definedName>
    <definedName name="В5">[42]БДДС_нов!$C$1:$H$501</definedName>
    <definedName name="ВАЛОВЫЙ" localSheetId="7">#REF!</definedName>
    <definedName name="ВАЛОВЫЙ" localSheetId="8">#REF!</definedName>
    <definedName name="ВАЛОВЫЙ" localSheetId="9">#REF!</definedName>
    <definedName name="ВАЛОВЫЙ" localSheetId="10">#REF!</definedName>
    <definedName name="ВАЛОВЫЙ" localSheetId="6">#REF!</definedName>
    <definedName name="ВАЛОВЫЙ" localSheetId="11">#REF!</definedName>
    <definedName name="ВАЛОВЫЙ">#REF!</definedName>
    <definedName name="вариант">'[43]ПФВ-0.6'!$D$71:$E$71</definedName>
    <definedName name="вв" localSheetId="7">'5  анализ экон эфф 26'!вв</definedName>
    <definedName name="вв" localSheetId="8">'5  анализ экон эфф 27'!вв</definedName>
    <definedName name="вв" localSheetId="9">'5  анализ экон эфф 28'!вв</definedName>
    <definedName name="вв" localSheetId="10">'5  анализ экон эфф 29'!вв</definedName>
    <definedName name="вв" localSheetId="6">'5 анализ экон эфф 25'!вв</definedName>
    <definedName name="вв" localSheetId="11">'5 анализ экон эффект 25'!вв</definedName>
    <definedName name="вв">'5  анализ экон эфф 26'!вв</definedName>
    <definedName name="ВВВВ" localSheetId="7">#REF!</definedName>
    <definedName name="ВВВВ" localSheetId="8">#REF!</definedName>
    <definedName name="ВВВВ" localSheetId="9">#REF!</definedName>
    <definedName name="ВВВВ" localSheetId="10">#REF!</definedName>
    <definedName name="ВВВВ" localSheetId="6">#REF!</definedName>
    <definedName name="ВВВВ" localSheetId="11">#REF!</definedName>
    <definedName name="ВВВВ">#REF!</definedName>
    <definedName name="Вена2">[36]Дебиторка!$J$11</definedName>
    <definedName name="вид" localSheetId="7">[44]Лист1!#REF!</definedName>
    <definedName name="вид" localSheetId="8">[44]Лист1!#REF!</definedName>
    <definedName name="вид" localSheetId="9">[44]Лист1!#REF!</definedName>
    <definedName name="вид" localSheetId="10">[44]Лист1!#REF!</definedName>
    <definedName name="вид" localSheetId="6">[44]Лист1!#REF!</definedName>
    <definedName name="вид" localSheetId="11">[44]Лист1!#REF!</definedName>
    <definedName name="вид">[45]Лист1!#REF!</definedName>
    <definedName name="ВН" localSheetId="7">#REF!</definedName>
    <definedName name="ВН" localSheetId="8">#REF!</definedName>
    <definedName name="ВН" localSheetId="9">#REF!</definedName>
    <definedName name="ВН" localSheetId="10">#REF!</definedName>
    <definedName name="ВН" localSheetId="6">#REF!</definedName>
    <definedName name="ВН" localSheetId="11">#REF!</definedName>
    <definedName name="ВН">#REF!</definedName>
    <definedName name="ВН_3003_ДП" localSheetId="7">#REF!</definedName>
    <definedName name="ВН_3003_ДП" localSheetId="8">#REF!</definedName>
    <definedName name="ВН_3003_ДП" localSheetId="9">#REF!</definedName>
    <definedName name="ВН_3003_ДП" localSheetId="10">#REF!</definedName>
    <definedName name="ВН_3003_ДП" localSheetId="6">#REF!</definedName>
    <definedName name="ВН_3003_ДП" localSheetId="11">#REF!</definedName>
    <definedName name="ВН_3003_ДП">#REF!</definedName>
    <definedName name="ВН_3103_ЭКС" localSheetId="7">[35]Калькуляции!#REF!</definedName>
    <definedName name="ВН_3103_ЭКС" localSheetId="8">[35]Калькуляции!#REF!</definedName>
    <definedName name="ВН_3103_ЭКС" localSheetId="9">[35]Калькуляции!#REF!</definedName>
    <definedName name="ВН_3103_ЭКС" localSheetId="10">[35]Калькуляции!#REF!</definedName>
    <definedName name="ВН_3103_ЭКС" localSheetId="6">[35]Калькуляции!#REF!</definedName>
    <definedName name="ВН_3103_ЭКС" localSheetId="11">[35]Калькуляции!#REF!</definedName>
    <definedName name="ВН_3103_ЭКС">[35]Калькуляции!#REF!</definedName>
    <definedName name="ВН_6063_ЭКС" localSheetId="7">[35]Калькуляции!#REF!</definedName>
    <definedName name="ВН_6063_ЭКС" localSheetId="8">[35]Калькуляции!#REF!</definedName>
    <definedName name="ВН_6063_ЭКС" localSheetId="9">[35]Калькуляции!#REF!</definedName>
    <definedName name="ВН_6063_ЭКС" localSheetId="10">[35]Калькуляции!#REF!</definedName>
    <definedName name="ВН_6063_ЭКС" localSheetId="6">[35]Калькуляции!#REF!</definedName>
    <definedName name="ВН_6063_ЭКС" localSheetId="11">[35]Калькуляции!#REF!</definedName>
    <definedName name="ВН_6063_ЭКС">[35]Калькуляции!#REF!</definedName>
    <definedName name="ВН_АВЧ_ВН" localSheetId="7">#REF!</definedName>
    <definedName name="ВН_АВЧ_ВН" localSheetId="8">#REF!</definedName>
    <definedName name="ВН_АВЧ_ВН" localSheetId="9">#REF!</definedName>
    <definedName name="ВН_АВЧ_ВН" localSheetId="10">#REF!</definedName>
    <definedName name="ВН_АВЧ_ВН" localSheetId="6">#REF!</definedName>
    <definedName name="ВН_АВЧ_ВН" localSheetId="11">#REF!</definedName>
    <definedName name="ВН_АВЧ_ВН">#REF!</definedName>
    <definedName name="ВН_АВЧ_ДП" localSheetId="7">[35]Калькуляции!#REF!</definedName>
    <definedName name="ВН_АВЧ_ДП" localSheetId="8">[35]Калькуляции!#REF!</definedName>
    <definedName name="ВН_АВЧ_ДП" localSheetId="9">[35]Калькуляции!#REF!</definedName>
    <definedName name="ВН_АВЧ_ДП" localSheetId="10">[35]Калькуляции!#REF!</definedName>
    <definedName name="ВН_АВЧ_ДП" localSheetId="6">[35]Калькуляции!#REF!</definedName>
    <definedName name="ВН_АВЧ_ДП" localSheetId="11">[35]Калькуляции!#REF!</definedName>
    <definedName name="ВН_АВЧ_ДП">[35]Калькуляции!#REF!</definedName>
    <definedName name="ВН_АВЧ_ТОЛ" localSheetId="7">#REF!</definedName>
    <definedName name="ВН_АВЧ_ТОЛ" localSheetId="8">#REF!</definedName>
    <definedName name="ВН_АВЧ_ТОЛ" localSheetId="9">#REF!</definedName>
    <definedName name="ВН_АВЧ_ТОЛ" localSheetId="10">#REF!</definedName>
    <definedName name="ВН_АВЧ_ТОЛ" localSheetId="6">#REF!</definedName>
    <definedName name="ВН_АВЧ_ТОЛ" localSheetId="11">#REF!</definedName>
    <definedName name="ВН_АВЧ_ТОЛ">#REF!</definedName>
    <definedName name="ВН_АВЧ_ЭКС" localSheetId="7">#REF!</definedName>
    <definedName name="ВН_АВЧ_ЭКС" localSheetId="8">#REF!</definedName>
    <definedName name="ВН_АВЧ_ЭКС" localSheetId="9">#REF!</definedName>
    <definedName name="ВН_АВЧ_ЭКС" localSheetId="10">#REF!</definedName>
    <definedName name="ВН_АВЧ_ЭКС" localSheetId="6">#REF!</definedName>
    <definedName name="ВН_АВЧ_ЭКС" localSheetId="11">#REF!</definedName>
    <definedName name="ВН_АВЧ_ЭКС">#REF!</definedName>
    <definedName name="ВН_АТЧ_ВН" localSheetId="7">#REF!</definedName>
    <definedName name="ВН_АТЧ_ВН" localSheetId="8">#REF!</definedName>
    <definedName name="ВН_АТЧ_ВН" localSheetId="9">#REF!</definedName>
    <definedName name="ВН_АТЧ_ВН" localSheetId="10">#REF!</definedName>
    <definedName name="ВН_АТЧ_ВН" localSheetId="6">#REF!</definedName>
    <definedName name="ВН_АТЧ_ВН" localSheetId="11">#REF!</definedName>
    <definedName name="ВН_АТЧ_ВН">#REF!</definedName>
    <definedName name="ВН_АТЧ_ДП" localSheetId="7">[35]Калькуляции!#REF!</definedName>
    <definedName name="ВН_АТЧ_ДП" localSheetId="8">[35]Калькуляции!#REF!</definedName>
    <definedName name="ВН_АТЧ_ДП" localSheetId="9">[35]Калькуляции!#REF!</definedName>
    <definedName name="ВН_АТЧ_ДП" localSheetId="10">[35]Калькуляции!#REF!</definedName>
    <definedName name="ВН_АТЧ_ДП" localSheetId="6">[35]Калькуляции!#REF!</definedName>
    <definedName name="ВН_АТЧ_ДП" localSheetId="11">[35]Калькуляции!#REF!</definedName>
    <definedName name="ВН_АТЧ_ДП">[35]Калькуляции!#REF!</definedName>
    <definedName name="ВН_АТЧ_ТОЛ" localSheetId="7">#REF!</definedName>
    <definedName name="ВН_АТЧ_ТОЛ" localSheetId="8">#REF!</definedName>
    <definedName name="ВН_АТЧ_ТОЛ" localSheetId="9">#REF!</definedName>
    <definedName name="ВН_АТЧ_ТОЛ" localSheetId="10">#REF!</definedName>
    <definedName name="ВН_АТЧ_ТОЛ" localSheetId="6">#REF!</definedName>
    <definedName name="ВН_АТЧ_ТОЛ" localSheetId="11">#REF!</definedName>
    <definedName name="ВН_АТЧ_ТОЛ">#REF!</definedName>
    <definedName name="ВН_АТЧ_ТОЛ_А" localSheetId="7">[35]Калькуляции!#REF!</definedName>
    <definedName name="ВН_АТЧ_ТОЛ_А" localSheetId="8">[35]Калькуляции!#REF!</definedName>
    <definedName name="ВН_АТЧ_ТОЛ_А" localSheetId="9">[35]Калькуляции!#REF!</definedName>
    <definedName name="ВН_АТЧ_ТОЛ_А" localSheetId="10">[35]Калькуляции!#REF!</definedName>
    <definedName name="ВН_АТЧ_ТОЛ_А" localSheetId="6">[35]Калькуляции!#REF!</definedName>
    <definedName name="ВН_АТЧ_ТОЛ_А" localSheetId="11">[35]Калькуляции!#REF!</definedName>
    <definedName name="ВН_АТЧ_ТОЛ_А">[35]Калькуляции!#REF!</definedName>
    <definedName name="ВН_АТЧ_ТОЛ_П" localSheetId="7">[35]Калькуляции!#REF!</definedName>
    <definedName name="ВН_АТЧ_ТОЛ_П" localSheetId="8">[35]Калькуляции!#REF!</definedName>
    <definedName name="ВН_АТЧ_ТОЛ_П" localSheetId="9">[35]Калькуляции!#REF!</definedName>
    <definedName name="ВН_АТЧ_ТОЛ_П" localSheetId="10">[35]Калькуляции!#REF!</definedName>
    <definedName name="ВН_АТЧ_ТОЛ_П" localSheetId="6">[35]Калькуляции!#REF!</definedName>
    <definedName name="ВН_АТЧ_ТОЛ_П" localSheetId="11">[35]Калькуляции!#REF!</definedName>
    <definedName name="ВН_АТЧ_ТОЛ_П">[35]Калькуляции!#REF!</definedName>
    <definedName name="ВН_АТЧ_ТОЛ_ПК" localSheetId="7">[35]Калькуляции!#REF!</definedName>
    <definedName name="ВН_АТЧ_ТОЛ_ПК" localSheetId="8">[35]Калькуляции!#REF!</definedName>
    <definedName name="ВН_АТЧ_ТОЛ_ПК" localSheetId="9">[35]Калькуляции!#REF!</definedName>
    <definedName name="ВН_АТЧ_ТОЛ_ПК" localSheetId="10">[35]Калькуляции!#REF!</definedName>
    <definedName name="ВН_АТЧ_ТОЛ_ПК" localSheetId="6">[35]Калькуляции!#REF!</definedName>
    <definedName name="ВН_АТЧ_ТОЛ_ПК" localSheetId="11">[35]Калькуляции!#REF!</definedName>
    <definedName name="ВН_АТЧ_ТОЛ_ПК">[35]Калькуляции!#REF!</definedName>
    <definedName name="ВН_АТЧ_ЭКС" localSheetId="7">#REF!</definedName>
    <definedName name="ВН_АТЧ_ЭКС" localSheetId="8">#REF!</definedName>
    <definedName name="ВН_АТЧ_ЭКС" localSheetId="9">#REF!</definedName>
    <definedName name="ВН_АТЧ_ЭКС" localSheetId="10">#REF!</definedName>
    <definedName name="ВН_АТЧ_ЭКС" localSheetId="6">#REF!</definedName>
    <definedName name="ВН_АТЧ_ЭКС" localSheetId="11">#REF!</definedName>
    <definedName name="ВН_АТЧ_ЭКС">#REF!</definedName>
    <definedName name="ВН_Р" localSheetId="7">#REF!</definedName>
    <definedName name="ВН_Р" localSheetId="8">#REF!</definedName>
    <definedName name="ВН_Р" localSheetId="9">#REF!</definedName>
    <definedName name="ВН_Р" localSheetId="10">#REF!</definedName>
    <definedName name="ВН_Р" localSheetId="6">#REF!</definedName>
    <definedName name="ВН_Р" localSheetId="11">#REF!</definedName>
    <definedName name="ВН_Р">#REF!</definedName>
    <definedName name="ВН_С_ВН" localSheetId="7">#REF!</definedName>
    <definedName name="ВН_С_ВН" localSheetId="8">#REF!</definedName>
    <definedName name="ВН_С_ВН" localSheetId="9">#REF!</definedName>
    <definedName name="ВН_С_ВН" localSheetId="10">#REF!</definedName>
    <definedName name="ВН_С_ВН" localSheetId="6">#REF!</definedName>
    <definedName name="ВН_С_ВН" localSheetId="11">#REF!</definedName>
    <definedName name="ВН_С_ВН">#REF!</definedName>
    <definedName name="ВН_С_ДП" localSheetId="7">[35]Калькуляции!#REF!</definedName>
    <definedName name="ВН_С_ДП" localSheetId="8">[35]Калькуляции!#REF!</definedName>
    <definedName name="ВН_С_ДП" localSheetId="9">[35]Калькуляции!#REF!</definedName>
    <definedName name="ВН_С_ДП" localSheetId="10">[35]Калькуляции!#REF!</definedName>
    <definedName name="ВН_С_ДП" localSheetId="6">[35]Калькуляции!#REF!</definedName>
    <definedName name="ВН_С_ДП" localSheetId="11">[35]Калькуляции!#REF!</definedName>
    <definedName name="ВН_С_ДП">[35]Калькуляции!#REF!</definedName>
    <definedName name="ВН_С_ТОЛ" localSheetId="7">#REF!</definedName>
    <definedName name="ВН_С_ТОЛ" localSheetId="8">#REF!</definedName>
    <definedName name="ВН_С_ТОЛ" localSheetId="9">#REF!</definedName>
    <definedName name="ВН_С_ТОЛ" localSheetId="10">#REF!</definedName>
    <definedName name="ВН_С_ТОЛ" localSheetId="6">#REF!</definedName>
    <definedName name="ВН_С_ТОЛ" localSheetId="11">#REF!</definedName>
    <definedName name="ВН_С_ТОЛ">#REF!</definedName>
    <definedName name="ВН_С_ЭКС" localSheetId="7">#REF!</definedName>
    <definedName name="ВН_С_ЭКС" localSheetId="8">#REF!</definedName>
    <definedName name="ВН_С_ЭКС" localSheetId="9">#REF!</definedName>
    <definedName name="ВН_С_ЭКС" localSheetId="10">#REF!</definedName>
    <definedName name="ВН_С_ЭКС" localSheetId="6">#REF!</definedName>
    <definedName name="ВН_С_ЭКС" localSheetId="11">#REF!</definedName>
    <definedName name="ВН_С_ЭКС">#REF!</definedName>
    <definedName name="ВН_Т" localSheetId="7">#REF!</definedName>
    <definedName name="ВН_Т" localSheetId="8">#REF!</definedName>
    <definedName name="ВН_Т" localSheetId="9">#REF!</definedName>
    <definedName name="ВН_Т" localSheetId="10">#REF!</definedName>
    <definedName name="ВН_Т" localSheetId="6">#REF!</definedName>
    <definedName name="ВН_Т" localSheetId="11">#REF!</definedName>
    <definedName name="ВН_Т">#REF!</definedName>
    <definedName name="ВНИТ" localSheetId="7">#REF!</definedName>
    <definedName name="ВНИТ" localSheetId="8">#REF!</definedName>
    <definedName name="ВНИТ" localSheetId="9">#REF!</definedName>
    <definedName name="ВНИТ" localSheetId="10">#REF!</definedName>
    <definedName name="ВНИТ" localSheetId="6">#REF!</definedName>
    <definedName name="ВНИТ" localSheetId="11">#REF!</definedName>
    <definedName name="ВНИТ">#REF!</definedName>
    <definedName name="ВОД_ОБ" localSheetId="7">#REF!</definedName>
    <definedName name="ВОД_ОБ" localSheetId="8">#REF!</definedName>
    <definedName name="ВОД_ОБ" localSheetId="9">#REF!</definedName>
    <definedName name="ВОД_ОБ" localSheetId="10">#REF!</definedName>
    <definedName name="ВОД_ОБ" localSheetId="6">#REF!</definedName>
    <definedName name="ВОД_ОБ" localSheetId="11">#REF!</definedName>
    <definedName name="ВОД_ОБ">#REF!</definedName>
    <definedName name="ВОД_Т" localSheetId="7">#REF!</definedName>
    <definedName name="ВОД_Т" localSheetId="8">#REF!</definedName>
    <definedName name="ВОД_Т" localSheetId="9">#REF!</definedName>
    <definedName name="ВОД_Т" localSheetId="10">#REF!</definedName>
    <definedName name="ВОД_Т" localSheetId="6">#REF!</definedName>
    <definedName name="ВОД_Т" localSheetId="11">#REF!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7">#REF!</definedName>
    <definedName name="ВОЗ" localSheetId="8">#REF!</definedName>
    <definedName name="ВОЗ" localSheetId="9">#REF!</definedName>
    <definedName name="ВОЗ" localSheetId="10">#REF!</definedName>
    <definedName name="ВОЗ" localSheetId="6">#REF!</definedName>
    <definedName name="ВОЗ" localSheetId="11">#REF!</definedName>
    <definedName name="ВОЗ">#REF!</definedName>
    <definedName name="Волгоградэнерго" localSheetId="11">#REF!</definedName>
    <definedName name="Волгоградэнерго">#REF!</definedName>
    <definedName name="ВСП" localSheetId="7">#REF!</definedName>
    <definedName name="ВСП" localSheetId="8">#REF!</definedName>
    <definedName name="ВСП" localSheetId="9">#REF!</definedName>
    <definedName name="ВСП" localSheetId="10">#REF!</definedName>
    <definedName name="ВСП" localSheetId="6">#REF!</definedName>
    <definedName name="ВСП" localSheetId="11">#REF!</definedName>
    <definedName name="ВСП">#REF!</definedName>
    <definedName name="ВСП1" localSheetId="7">#REF!</definedName>
    <definedName name="ВСП1" localSheetId="8">#REF!</definedName>
    <definedName name="ВСП1" localSheetId="9">#REF!</definedName>
    <definedName name="ВСП1" localSheetId="10">#REF!</definedName>
    <definedName name="ВСП1" localSheetId="6">#REF!</definedName>
    <definedName name="ВСП1" localSheetId="11">#REF!</definedName>
    <definedName name="ВСП1">#REF!</definedName>
    <definedName name="ВСП2" localSheetId="7">#REF!</definedName>
    <definedName name="ВСП2" localSheetId="8">#REF!</definedName>
    <definedName name="ВСП2" localSheetId="9">#REF!</definedName>
    <definedName name="ВСП2" localSheetId="10">#REF!</definedName>
    <definedName name="ВСП2" localSheetId="6">#REF!</definedName>
    <definedName name="ВСП2" localSheetId="11">#REF!</definedName>
    <definedName name="ВСП2">#REF!</definedName>
    <definedName name="ВСПОМОГ" localSheetId="7">#REF!</definedName>
    <definedName name="ВСПОМОГ" localSheetId="8">#REF!</definedName>
    <definedName name="ВСПОМОГ" localSheetId="9">#REF!</definedName>
    <definedName name="ВСПОМОГ" localSheetId="10">#REF!</definedName>
    <definedName name="ВСПОМОГ" localSheetId="6">#REF!</definedName>
    <definedName name="ВСПОМОГ" localSheetId="11">#REF!</definedName>
    <definedName name="ВСПОМОГ">#REF!</definedName>
    <definedName name="ВТОМ" localSheetId="7">#REF!</definedName>
    <definedName name="ВТОМ" localSheetId="8">#REF!</definedName>
    <definedName name="ВТОМ" localSheetId="9">#REF!</definedName>
    <definedName name="ВТОМ" localSheetId="10">#REF!</definedName>
    <definedName name="ВТОМ" localSheetId="6">#REF!</definedName>
    <definedName name="ВТОМ" localSheetId="11">#REF!</definedName>
    <definedName name="ВТОМ">#REF!</definedName>
    <definedName name="ВТОП" localSheetId="11">#REF!</definedName>
    <definedName name="ВТОП">#REF!</definedName>
    <definedName name="второй" localSheetId="7">#REF!</definedName>
    <definedName name="второй" localSheetId="8">#REF!</definedName>
    <definedName name="второй" localSheetId="9">#REF!</definedName>
    <definedName name="второй" localSheetId="10">#REF!</definedName>
    <definedName name="второй" localSheetId="6">#REF!</definedName>
    <definedName name="второй" localSheetId="11">#REF!</definedName>
    <definedName name="второй">#REF!</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6"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ыв" localSheetId="11">#REF!</definedName>
    <definedName name="выв">#REF!</definedName>
    <definedName name="г" localSheetId="7">'5  анализ экон эфф 26'!г</definedName>
    <definedName name="г" localSheetId="8">'5  анализ экон эфф 27'!г</definedName>
    <definedName name="г" localSheetId="9">'5  анализ экон эфф 28'!г</definedName>
    <definedName name="г" localSheetId="10">'5  анализ экон эфф 29'!г</definedName>
    <definedName name="г" localSheetId="6">'5 анализ экон эфф 25'!г</definedName>
    <definedName name="г" localSheetId="11">'5 анализ экон эффект 25'!г</definedName>
    <definedName name="г">'5  анализ экон эфф 26'!г</definedName>
    <definedName name="ГАС_Ш" localSheetId="7">#REF!</definedName>
    <definedName name="ГАС_Ш" localSheetId="8">#REF!</definedName>
    <definedName name="ГАС_Ш" localSheetId="9">#REF!</definedName>
    <definedName name="ГАС_Ш" localSheetId="10">#REF!</definedName>
    <definedName name="ГАС_Ш" localSheetId="6">#REF!</definedName>
    <definedName name="ГАС_Ш" localSheetId="11">#REF!</definedName>
    <definedName name="ГАС_Ш">#REF!</definedName>
    <definedName name="гг" localSheetId="11">#REF!</definedName>
    <definedName name="гг">#REF!</definedName>
    <definedName name="ГИД" localSheetId="7">#REF!</definedName>
    <definedName name="ГИД" localSheetId="8">#REF!</definedName>
    <definedName name="ГИД" localSheetId="9">#REF!</definedName>
    <definedName name="ГИД" localSheetId="10">#REF!</definedName>
    <definedName name="ГИД" localSheetId="6">#REF!</definedName>
    <definedName name="ГИД" localSheetId="11">#REF!</definedName>
    <definedName name="ГИД">#REF!</definedName>
    <definedName name="ГИД_ЗФА" localSheetId="7">#REF!</definedName>
    <definedName name="ГИД_ЗФА" localSheetId="8">#REF!</definedName>
    <definedName name="ГИД_ЗФА" localSheetId="9">#REF!</definedName>
    <definedName name="ГИД_ЗФА" localSheetId="10">#REF!</definedName>
    <definedName name="ГИД_ЗФА" localSheetId="6">#REF!</definedName>
    <definedName name="ГИД_ЗФА" localSheetId="11">#REF!</definedName>
    <definedName name="ГИД_ЗФА">#REF!</definedName>
    <definedName name="ГЛ" localSheetId="7">#REF!</definedName>
    <definedName name="ГЛ" localSheetId="8">#REF!</definedName>
    <definedName name="ГЛ" localSheetId="9">#REF!</definedName>
    <definedName name="ГЛ" localSheetId="10">#REF!</definedName>
    <definedName name="ГЛ" localSheetId="6">#REF!</definedName>
    <definedName name="ГЛ" localSheetId="11">#REF!</definedName>
    <definedName name="ГЛ">#REF!</definedName>
    <definedName name="ГЛ_" localSheetId="7">#REF!</definedName>
    <definedName name="ГЛ_" localSheetId="8">#REF!</definedName>
    <definedName name="ГЛ_" localSheetId="9">#REF!</definedName>
    <definedName name="ГЛ_" localSheetId="10">#REF!</definedName>
    <definedName name="ГЛ_" localSheetId="6">#REF!</definedName>
    <definedName name="ГЛ_" localSheetId="11">#REF!</definedName>
    <definedName name="ГЛ_">#REF!</definedName>
    <definedName name="ГЛ_ДП" localSheetId="7">[35]Калькуляции!#REF!</definedName>
    <definedName name="ГЛ_ДП" localSheetId="8">[35]Калькуляции!#REF!</definedName>
    <definedName name="ГЛ_ДП" localSheetId="9">[35]Калькуляции!#REF!</definedName>
    <definedName name="ГЛ_ДП" localSheetId="10">[35]Калькуляции!#REF!</definedName>
    <definedName name="ГЛ_ДП" localSheetId="6">[35]Калькуляции!#REF!</definedName>
    <definedName name="ГЛ_ДП" localSheetId="11">[35]Калькуляции!#REF!</definedName>
    <definedName name="ГЛ_ДП">[35]Калькуляции!#REF!</definedName>
    <definedName name="ГЛ_Т" localSheetId="7">#REF!</definedName>
    <definedName name="ГЛ_Т" localSheetId="8">#REF!</definedName>
    <definedName name="ГЛ_Т" localSheetId="9">#REF!</definedName>
    <definedName name="ГЛ_Т" localSheetId="10">#REF!</definedName>
    <definedName name="ГЛ_Т" localSheetId="6">#REF!</definedName>
    <definedName name="ГЛ_Т" localSheetId="11">#REF!</definedName>
    <definedName name="ГЛ_Т">#REF!</definedName>
    <definedName name="ГЛ_Ш" localSheetId="7">#REF!</definedName>
    <definedName name="ГЛ_Ш" localSheetId="8">#REF!</definedName>
    <definedName name="ГЛ_Ш" localSheetId="9">#REF!</definedName>
    <definedName name="ГЛ_Ш" localSheetId="10">#REF!</definedName>
    <definedName name="ГЛ_Ш" localSheetId="6">#REF!</definedName>
    <definedName name="ГЛ_Ш" localSheetId="11">#REF!</definedName>
    <definedName name="ГЛ_Ш">#REF!</definedName>
    <definedName name="глинозем" localSheetId="7">'5  анализ экон эфф 26'!USD/1.701</definedName>
    <definedName name="глинозем" localSheetId="8">'5  анализ экон эфф 27'!USD/1.701</definedName>
    <definedName name="глинозем" localSheetId="9">'5  анализ экон эфф 28'!USD/1.701</definedName>
    <definedName name="глинозем" localSheetId="10">'5  анализ экон эфф 29'!USD/1.701</definedName>
    <definedName name="глинозем" localSheetId="6">'5 анализ экон эфф 25'!USD/1.701</definedName>
    <definedName name="глинозем" localSheetId="11">'5 анализ экон эффект 25'!USD/1.701</definedName>
    <definedName name="глинозем">[0]!USD/1.701</definedName>
    <definedName name="Глубина">'[46]ПФВ-0.5'!$AK$13:$AK$15</definedName>
    <definedName name="год">[47]Параметры!$C$5</definedName>
    <definedName name="год1">[48]параметры!$C$3</definedName>
    <definedName name="ГР" localSheetId="7">#REF!</definedName>
    <definedName name="ГР" localSheetId="8">#REF!</definedName>
    <definedName name="ГР" localSheetId="9">#REF!</definedName>
    <definedName name="ГР" localSheetId="10">#REF!</definedName>
    <definedName name="ГР" localSheetId="6">#REF!</definedName>
    <definedName name="ГР" localSheetId="11">#REF!</definedName>
    <definedName name="ГР">#REF!</definedName>
    <definedName name="график" localSheetId="7">'5  анализ экон эфф 26'!график</definedName>
    <definedName name="график" localSheetId="8">'5  анализ экон эфф 27'!график</definedName>
    <definedName name="график" localSheetId="9">'5  анализ экон эфф 28'!график</definedName>
    <definedName name="график" localSheetId="10">'5  анализ экон эфф 29'!график</definedName>
    <definedName name="график" localSheetId="6">'5 анализ экон эфф 25'!график</definedName>
    <definedName name="график" localSheetId="11">'5 анализ экон эффект 25'!график</definedName>
    <definedName name="график">'5  анализ экон эфф 26'!график</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6"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6"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ФГ">'[37]цены цехов'!$D$52</definedName>
    <definedName name="д" localSheetId="7">'5  анализ экон эфф 26'!д</definedName>
    <definedName name="д" localSheetId="8">'5  анализ экон эфф 27'!д</definedName>
    <definedName name="д" localSheetId="9">'5  анализ экон эфф 28'!д</definedName>
    <definedName name="д" localSheetId="10">'5  анализ экон эфф 29'!д</definedName>
    <definedName name="д" localSheetId="6">'5 анализ экон эфф 25'!д</definedName>
    <definedName name="д" localSheetId="11">'5 анализ экон эффект 25'!д</definedName>
    <definedName name="д">'5  анализ экон эфф 26'!д</definedName>
    <definedName name="ДАВ_ЖИД" localSheetId="7">#REF!</definedName>
    <definedName name="ДАВ_ЖИД" localSheetId="8">#REF!</definedName>
    <definedName name="ДАВ_ЖИД" localSheetId="9">#REF!</definedName>
    <definedName name="ДАВ_ЖИД" localSheetId="10">#REF!</definedName>
    <definedName name="ДАВ_ЖИД" localSheetId="6">#REF!</definedName>
    <definedName name="ДАВ_ЖИД" localSheetId="11">#REF!</definedName>
    <definedName name="ДАВ_ЖИД">#REF!</definedName>
    <definedName name="ДАВ_КАТАНКА" localSheetId="7">[35]Калькуляции!#REF!</definedName>
    <definedName name="ДАВ_КАТАНКА" localSheetId="8">[35]Калькуляции!#REF!</definedName>
    <definedName name="ДАВ_КАТАНКА" localSheetId="9">[35]Калькуляции!#REF!</definedName>
    <definedName name="ДАВ_КАТАНКА" localSheetId="10">[35]Калькуляции!#REF!</definedName>
    <definedName name="ДАВ_КАТАНКА" localSheetId="6">[35]Калькуляции!#REF!</definedName>
    <definedName name="ДАВ_КАТАНКА" localSheetId="11">[35]Калькуляции!#REF!</definedName>
    <definedName name="ДАВ_КАТАНКА">[35]Калькуляции!#REF!</definedName>
    <definedName name="ДАВ_МЕЛК" localSheetId="7">#REF!</definedName>
    <definedName name="ДАВ_МЕЛК" localSheetId="8">#REF!</definedName>
    <definedName name="ДАВ_МЕЛК" localSheetId="9">#REF!</definedName>
    <definedName name="ДАВ_МЕЛК" localSheetId="10">#REF!</definedName>
    <definedName name="ДАВ_МЕЛК" localSheetId="6">#REF!</definedName>
    <definedName name="ДАВ_МЕЛК" localSheetId="11">#REF!</definedName>
    <definedName name="ДАВ_МЕЛК">#REF!</definedName>
    <definedName name="ДАВ_СЛИТКИ" localSheetId="7">#REF!</definedName>
    <definedName name="ДАВ_СЛИТКИ" localSheetId="8">#REF!</definedName>
    <definedName name="ДАВ_СЛИТКИ" localSheetId="9">#REF!</definedName>
    <definedName name="ДАВ_СЛИТКИ" localSheetId="10">#REF!</definedName>
    <definedName name="ДАВ_СЛИТКИ" localSheetId="6">#REF!</definedName>
    <definedName name="ДАВ_СЛИТКИ" localSheetId="11">#REF!</definedName>
    <definedName name="ДАВ_СЛИТКИ">#REF!</definedName>
    <definedName name="Дав_тв" localSheetId="7">#REF!</definedName>
    <definedName name="Дав_тв" localSheetId="8">#REF!</definedName>
    <definedName name="Дав_тв" localSheetId="9">#REF!</definedName>
    <definedName name="Дав_тв" localSheetId="10">#REF!</definedName>
    <definedName name="Дав_тв" localSheetId="6">#REF!</definedName>
    <definedName name="Дав_тв" localSheetId="11">#REF!</definedName>
    <definedName name="Дав_тв">#REF!</definedName>
    <definedName name="ДАВ_ШТАН" localSheetId="7">#REF!</definedName>
    <definedName name="ДАВ_ШТАН" localSheetId="8">#REF!</definedName>
    <definedName name="ДАВ_ШТАН" localSheetId="9">#REF!</definedName>
    <definedName name="ДАВ_ШТАН" localSheetId="10">#REF!</definedName>
    <definedName name="ДАВ_ШТАН" localSheetId="6">#REF!</definedName>
    <definedName name="ДАВ_ШТАН" localSheetId="11">#REF!</definedName>
    <definedName name="ДАВ_ШТАН">#REF!</definedName>
    <definedName name="ДАВАЛЬЧЕСИЙ" localSheetId="7">#REF!</definedName>
    <definedName name="ДАВАЛЬЧЕСИЙ" localSheetId="8">#REF!</definedName>
    <definedName name="ДАВАЛЬЧЕСИЙ" localSheetId="9">#REF!</definedName>
    <definedName name="ДАВАЛЬЧЕСИЙ" localSheetId="10">#REF!</definedName>
    <definedName name="ДАВАЛЬЧЕСИЙ" localSheetId="6">#REF!</definedName>
    <definedName name="ДАВАЛЬЧЕСИЙ" localSheetId="11">#REF!</definedName>
    <definedName name="ДАВАЛЬЧЕСИЙ">#REF!</definedName>
    <definedName name="ДАВАЛЬЧЕСКИЙ" localSheetId="7">#REF!</definedName>
    <definedName name="ДАВАЛЬЧЕСКИЙ" localSheetId="8">#REF!</definedName>
    <definedName name="ДАВАЛЬЧЕСКИЙ" localSheetId="9">#REF!</definedName>
    <definedName name="ДАВАЛЬЧЕСКИЙ" localSheetId="10">#REF!</definedName>
    <definedName name="ДАВАЛЬЧЕСКИЙ" localSheetId="6">#REF!</definedName>
    <definedName name="ДАВАЛЬЧЕСКИЙ" localSheetId="11">#REF!</definedName>
    <definedName name="ДАВАЛЬЧЕСКИЙ">#REF!</definedName>
    <definedName name="Данкор2">[36]Дебиторка!$J$27</definedName>
    <definedName name="ДАТА" localSheetId="7">[44]Лист1!$A$38:$A$50</definedName>
    <definedName name="ДАТА" localSheetId="8">[44]Лист1!$A$38:$A$50</definedName>
    <definedName name="ДАТА" localSheetId="9">[44]Лист1!$A$38:$A$50</definedName>
    <definedName name="ДАТА" localSheetId="10">[44]Лист1!$A$38:$A$50</definedName>
    <definedName name="ДАТА" localSheetId="6">[44]Лист1!$A$38:$A$50</definedName>
    <definedName name="ДАТА" localSheetId="11">[44]Лист1!$A$38:$A$50</definedName>
    <definedName name="ДАТА">[45]Лист1!$A$38:$A$50</definedName>
    <definedName name="Дв" localSheetId="7">'5  анализ экон эфф 26'!Дв</definedName>
    <definedName name="Дв" localSheetId="8">'5  анализ экон эфф 27'!Дв</definedName>
    <definedName name="Дв" localSheetId="9">'5  анализ экон эфф 28'!Дв</definedName>
    <definedName name="Дв" localSheetId="10">'5  анализ экон эфф 29'!Дв</definedName>
    <definedName name="Дв" localSheetId="6">'5 анализ экон эфф 25'!Дв</definedName>
    <definedName name="Дв" localSheetId="11">'5 анализ экон эффект 25'!Дв</definedName>
    <definedName name="Дв">'5  анализ экон эфф 26'!Дв</definedName>
    <definedName name="ДЕК_РУБ" localSheetId="7">[35]Калькуляции!#REF!</definedName>
    <definedName name="ДЕК_РУБ" localSheetId="8">[35]Калькуляции!#REF!</definedName>
    <definedName name="ДЕК_РУБ" localSheetId="9">[35]Калькуляции!#REF!</definedName>
    <definedName name="ДЕК_РУБ" localSheetId="10">[35]Калькуляции!#REF!</definedName>
    <definedName name="ДЕК_РУБ" localSheetId="6">[35]Калькуляции!#REF!</definedName>
    <definedName name="ДЕК_РУБ" localSheetId="11">[35]Калькуляции!#REF!</definedName>
    <definedName name="ДЕК_РУБ">[35]Калькуляции!#REF!</definedName>
    <definedName name="ДЕК_Т" localSheetId="7">[35]Калькуляции!#REF!</definedName>
    <definedName name="ДЕК_Т" localSheetId="8">[35]Калькуляции!#REF!</definedName>
    <definedName name="ДЕК_Т" localSheetId="9">[35]Калькуляции!#REF!</definedName>
    <definedName name="ДЕК_Т" localSheetId="10">[35]Калькуляции!#REF!</definedName>
    <definedName name="ДЕК_Т" localSheetId="6">[35]Калькуляции!#REF!</definedName>
    <definedName name="ДЕК_Т" localSheetId="11">[35]Калькуляции!#REF!</definedName>
    <definedName name="ДЕК_Т">[35]Калькуляции!#REF!</definedName>
    <definedName name="ДЕК_ТОН" localSheetId="7">[35]Калькуляции!#REF!</definedName>
    <definedName name="ДЕК_ТОН" localSheetId="8">[35]Калькуляции!#REF!</definedName>
    <definedName name="ДЕК_ТОН" localSheetId="9">[35]Калькуляции!#REF!</definedName>
    <definedName name="ДЕК_ТОН" localSheetId="10">[35]Калькуляции!#REF!</definedName>
    <definedName name="ДЕК_ТОН" localSheetId="6">[35]Калькуляции!#REF!</definedName>
    <definedName name="ДЕК_ТОН" localSheetId="11">[35]Калькуляции!#REF!</definedName>
    <definedName name="ДЕК_ТОН">[35]Калькуляции!#REF!</definedName>
    <definedName name="декабрь" localSheetId="11">#REF!</definedName>
    <definedName name="декабрь">#REF!</definedName>
    <definedName name="День">'[46]ПФВ-0.5'!$AM$4:$AM$34</definedName>
    <definedName name="деф">[49]Параметры!$C$6</definedName>
    <definedName name="дефлятор" localSheetId="7">[50]параметры!$C$8</definedName>
    <definedName name="дефлятор" localSheetId="8">[50]параметры!$C$8</definedName>
    <definedName name="дефлятор" localSheetId="9">[50]параметры!$C$8</definedName>
    <definedName name="дефлятор" localSheetId="10">[50]параметры!$C$8</definedName>
    <definedName name="дефлятор" localSheetId="6">[50]параметры!$C$8</definedName>
    <definedName name="дефлятор" localSheetId="11">[50]параметры!$C$8</definedName>
    <definedName name="дефлятор">[51]параметры!$C$8</definedName>
    <definedName name="ДЗО">'[52]титул БДР'!$A$18</definedName>
    <definedName name="Диаметры">'[46]ПФВ-0.5'!$AK$22:$AK$39</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6">#REF!,#REF!,#REF!,#REF!,[0]!P1_ДиапазонЗащиты,[0]!P2_ДиапазонЗащиты,[0]!P3_ДиапазонЗащиты,[0]!P4_ДиапазонЗащиты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 localSheetId="9">#REF!</definedName>
    <definedName name="ДИЗТОПЛИВО" localSheetId="10">#REF!</definedName>
    <definedName name="ДИЗТОПЛИВО" localSheetId="6">#REF!</definedName>
    <definedName name="ДИЗТОПЛИВО" localSheetId="11">#REF!</definedName>
    <definedName name="ДИЗТОПЛИВО">#REF!</definedName>
    <definedName name="ДИМА" localSheetId="7">#REF!</definedName>
    <definedName name="ДИМА" localSheetId="8">#REF!</definedName>
    <definedName name="ДИМА" localSheetId="9">#REF!</definedName>
    <definedName name="ДИМА" localSheetId="10">#REF!</definedName>
    <definedName name="ДИМА" localSheetId="6">#REF!</definedName>
    <definedName name="ДИМА" localSheetId="11">#REF!</definedName>
    <definedName name="ДИМА">#REF!</definedName>
    <definedName name="Дионис2">[36]Дебиторка!$J$15</definedName>
    <definedName name="ДИЭТ" localSheetId="7">[35]Калькуляции!#REF!</definedName>
    <definedName name="ДИЭТ" localSheetId="8">[35]Калькуляции!#REF!</definedName>
    <definedName name="ДИЭТ" localSheetId="9">[35]Калькуляции!#REF!</definedName>
    <definedName name="ДИЭТ" localSheetId="10">[35]Калькуляции!#REF!</definedName>
    <definedName name="ДИЭТ" localSheetId="6">[35]Калькуляции!#REF!</definedName>
    <definedName name="ДИЭТ" localSheetId="11">[35]Калькуляции!#REF!</definedName>
    <definedName name="ДИЭТ">[35]Калькуляции!#REF!</definedName>
    <definedName name="ДОГПЕР_АВЧСЫРЕЦ" localSheetId="7">[35]Калькуляции!#REF!</definedName>
    <definedName name="ДОГПЕР_АВЧСЫРЕЦ" localSheetId="8">[35]Калькуляции!#REF!</definedName>
    <definedName name="ДОГПЕР_АВЧСЫРЕЦ" localSheetId="9">[35]Калькуляции!#REF!</definedName>
    <definedName name="ДОГПЕР_АВЧСЫРЕЦ" localSheetId="10">[35]Калькуляции!#REF!</definedName>
    <definedName name="ДОГПЕР_АВЧСЫРЕЦ" localSheetId="6">[35]Калькуляции!#REF!</definedName>
    <definedName name="ДОГПЕР_АВЧСЫРЕЦ" localSheetId="11">[35]Калькуляции!#REF!</definedName>
    <definedName name="ДОГПЕР_АВЧСЫРЕЦ">[35]Калькуляции!#REF!</definedName>
    <definedName name="ДОГПЕР_СЫРЕЦ" localSheetId="7">[35]Калькуляции!#REF!</definedName>
    <definedName name="ДОГПЕР_СЫРЕЦ" localSheetId="8">[35]Калькуляции!#REF!</definedName>
    <definedName name="ДОГПЕР_СЫРЕЦ" localSheetId="9">[35]Калькуляции!#REF!</definedName>
    <definedName name="ДОГПЕР_СЫРЕЦ" localSheetId="10">[35]Калькуляции!#REF!</definedName>
    <definedName name="ДОГПЕР_СЫРЕЦ" localSheetId="6">[35]Калькуляции!#REF!</definedName>
    <definedName name="ДОГПЕР_СЫРЕЦ" localSheetId="11">[35]Калькуляции!#REF!</definedName>
    <definedName name="ДОГПЕР_СЫРЕЦ">[35]Калькуляции!#REF!</definedName>
    <definedName name="Доллар" localSheetId="7">[53]Оборудование_стоим!#REF!</definedName>
    <definedName name="Доллар" localSheetId="8">[53]Оборудование_стоим!#REF!</definedName>
    <definedName name="Доллар" localSheetId="9">[53]Оборудование_стоим!#REF!</definedName>
    <definedName name="Доллар" localSheetId="10">[53]Оборудование_стоим!#REF!</definedName>
    <definedName name="Доллар" localSheetId="6">[53]Оборудование_стоим!#REF!</definedName>
    <definedName name="Доллар" localSheetId="11">[53]Оборудование_стоим!#REF!</definedName>
    <definedName name="Доллар">[53]Оборудование_стоим!#REF!</definedName>
    <definedName name="доля_проч_ф" localSheetId="7">#REF!</definedName>
    <definedName name="доля_проч_ф" localSheetId="8">#REF!</definedName>
    <definedName name="доля_проч_ф" localSheetId="9">#REF!</definedName>
    <definedName name="доля_проч_ф" localSheetId="10">#REF!</definedName>
    <definedName name="доля_проч_ф" localSheetId="6">#REF!</definedName>
    <definedName name="доля_проч_ф" localSheetId="11">#REF!</definedName>
    <definedName name="доля_проч_ф">#REF!</definedName>
    <definedName name="доля_прочая" localSheetId="7">#REF!</definedName>
    <definedName name="доля_прочая" localSheetId="8">#REF!</definedName>
    <definedName name="доля_прочая" localSheetId="9">#REF!</definedName>
    <definedName name="доля_прочая" localSheetId="10">#REF!</definedName>
    <definedName name="доля_прочая" localSheetId="6">#REF!</definedName>
    <definedName name="доля_прочая" localSheetId="11">#REF!</definedName>
    <definedName name="доля_прочая">#REF!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6">#REF!</definedName>
    <definedName name="доля_прочая_98_ав" localSheetId="11">#REF!</definedName>
    <definedName name="доля_прочая_98_ав">#REF!</definedName>
    <definedName name="доля_прочая_ав" localSheetId="7">#REF!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6">#REF!</definedName>
    <definedName name="доля_прочая_ав" localSheetId="11">#REF!</definedName>
    <definedName name="доля_прочая_ав">#REF!</definedName>
    <definedName name="доля_прочая_ф" localSheetId="7">#REF!</definedName>
    <definedName name="доля_прочая_ф" localSheetId="8">#REF!</definedName>
    <definedName name="доля_прочая_ф" localSheetId="9">#REF!</definedName>
    <definedName name="доля_прочая_ф" localSheetId="10">#REF!</definedName>
    <definedName name="доля_прочая_ф" localSheetId="6">#REF!</definedName>
    <definedName name="доля_прочая_ф" localSheetId="11">#REF!</definedName>
    <definedName name="доля_прочая_ф">#REF!</definedName>
    <definedName name="доля_т_ф" localSheetId="7">#REF!</definedName>
    <definedName name="доля_т_ф" localSheetId="8">#REF!</definedName>
    <definedName name="доля_т_ф" localSheetId="9">#REF!</definedName>
    <definedName name="доля_т_ф" localSheetId="10">#REF!</definedName>
    <definedName name="доля_т_ф" localSheetId="6">#REF!</definedName>
    <definedName name="доля_т_ф" localSheetId="11">#REF!</definedName>
    <definedName name="доля_т_ф">#REF!</definedName>
    <definedName name="доля_теп_1" localSheetId="11">#REF!</definedName>
    <definedName name="доля_теп_1">#REF!</definedName>
    <definedName name="доля_теп_2" localSheetId="7">#REF!</definedName>
    <definedName name="доля_теп_2" localSheetId="8">#REF!</definedName>
    <definedName name="доля_теп_2" localSheetId="9">#REF!</definedName>
    <definedName name="доля_теп_2" localSheetId="10">#REF!</definedName>
    <definedName name="доля_теп_2" localSheetId="6">#REF!</definedName>
    <definedName name="доля_теп_2" localSheetId="11">#REF!</definedName>
    <definedName name="доля_теп_2">#REF!</definedName>
    <definedName name="доля_теп_3" localSheetId="11">#REF!</definedName>
    <definedName name="доля_теп_3">#REF!</definedName>
    <definedName name="доля_тепло" localSheetId="11">#REF!</definedName>
    <definedName name="доля_тепло">#REF!</definedName>
    <definedName name="доля_эл_1" localSheetId="7">#REF!</definedName>
    <definedName name="доля_эл_1" localSheetId="8">#REF!</definedName>
    <definedName name="доля_эл_1" localSheetId="9">#REF!</definedName>
    <definedName name="доля_эл_1" localSheetId="10">#REF!</definedName>
    <definedName name="доля_эл_1" localSheetId="6">#REF!</definedName>
    <definedName name="доля_эл_1" localSheetId="11">#REF!</definedName>
    <definedName name="доля_эл_1">#REF!</definedName>
    <definedName name="доля_эл_2" localSheetId="11">#REF!</definedName>
    <definedName name="доля_эл_2">#REF!</definedName>
    <definedName name="доля_эл_3" localSheetId="7">#REF!</definedName>
    <definedName name="доля_эл_3" localSheetId="8">#REF!</definedName>
    <definedName name="доля_эл_3" localSheetId="9">#REF!</definedName>
    <definedName name="доля_эл_3" localSheetId="10">#REF!</definedName>
    <definedName name="доля_эл_3" localSheetId="6">#REF!</definedName>
    <definedName name="доля_эл_3" localSheetId="11">#REF!</definedName>
    <definedName name="доля_эл_3">#REF!</definedName>
    <definedName name="доля_эл_ф" localSheetId="7">#REF!</definedName>
    <definedName name="доля_эл_ф" localSheetId="8">#REF!</definedName>
    <definedName name="доля_эл_ф" localSheetId="9">#REF!</definedName>
    <definedName name="доля_эл_ф" localSheetId="10">#REF!</definedName>
    <definedName name="доля_эл_ф" localSheetId="6">#REF!</definedName>
    <definedName name="доля_эл_ф" localSheetId="11">#REF!</definedName>
    <definedName name="доля_эл_ф">#REF!</definedName>
    <definedName name="доля_электра" localSheetId="7">#REF!</definedName>
    <definedName name="доля_электра" localSheetId="8">#REF!</definedName>
    <definedName name="доля_электра" localSheetId="9">#REF!</definedName>
    <definedName name="доля_электра" localSheetId="10">#REF!</definedName>
    <definedName name="доля_электра" localSheetId="6">#REF!</definedName>
    <definedName name="доля_электра" localSheetId="11">#REF!</definedName>
    <definedName name="доля_электра">#REF!</definedName>
    <definedName name="доля_электра_99" localSheetId="7">#REF!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6">#REF!</definedName>
    <definedName name="доля_электра_99" localSheetId="11">#REF!</definedName>
    <definedName name="доля_электра_99">#REF!</definedName>
    <definedName name="ДРУГОЕ">[54]Справочники!$A$26:$A$28</definedName>
    <definedName name="е" localSheetId="7">'5  анализ экон эфф 26'!е</definedName>
    <definedName name="е" localSheetId="8">'5  анализ экон эфф 27'!е</definedName>
    <definedName name="е" localSheetId="9">'5  анализ экон эфф 28'!е</definedName>
    <definedName name="е" localSheetId="10">'5  анализ экон эфф 29'!е</definedName>
    <definedName name="е" localSheetId="6">'5 анализ экон эфф 25'!е</definedName>
    <definedName name="е" localSheetId="11">'5 анализ экон эффект 25'!е</definedName>
    <definedName name="е">'5  анализ экон эфф 26'!е</definedName>
    <definedName name="ЕСН" localSheetId="7">[55]Макро!$B$4</definedName>
    <definedName name="ЕСН" localSheetId="8">[55]Макро!$B$4</definedName>
    <definedName name="ЕСН" localSheetId="9">[55]Макро!$B$4</definedName>
    <definedName name="ЕСН" localSheetId="10">[55]Макро!$B$4</definedName>
    <definedName name="ЕСН" localSheetId="6">[55]Макро!$B$4</definedName>
    <definedName name="ЕСН" localSheetId="11">[55]Макро!$B$4</definedName>
    <definedName name="ЕСН">[56]Макро!$B$4</definedName>
    <definedName name="ж" localSheetId="7">'5  анализ экон эфф 26'!ж</definedName>
    <definedName name="ж" localSheetId="8">'5  анализ экон эфф 27'!ж</definedName>
    <definedName name="ж" localSheetId="9">'5  анализ экон эфф 28'!ж</definedName>
    <definedName name="ж" localSheetId="10">'5  анализ экон эфф 29'!ж</definedName>
    <definedName name="ж" localSheetId="6">'5 анализ экон эфф 25'!ж</definedName>
    <definedName name="ж" localSheetId="11">'5 анализ экон эффект 25'!ж</definedName>
    <definedName name="ж">'5  анализ экон эфф 26'!ж</definedName>
    <definedName name="жжжжжжж" localSheetId="7">'5  анализ экон эфф 26'!жжжжжжж</definedName>
    <definedName name="жжжжжжж" localSheetId="8">'5  анализ экон эфф 27'!жжжжжжж</definedName>
    <definedName name="жжжжжжж" localSheetId="9">'5  анализ экон эфф 28'!жжжжжжж</definedName>
    <definedName name="жжжжжжж" localSheetId="10">'5  анализ экон эфф 29'!жжжжжжж</definedName>
    <definedName name="жжжжжжж" localSheetId="6">'5 анализ экон эфф 25'!жжжжжжж</definedName>
    <definedName name="жжжжжжж" localSheetId="11">'5 анализ экон эффект 25'!жжжжжжж</definedName>
    <definedName name="жжжжжжж">'5  анализ экон эфф 26'!жжжжжжж</definedName>
    <definedName name="ЖИДКИЙ" localSheetId="7">#REF!</definedName>
    <definedName name="ЖИДКИЙ" localSheetId="8">#REF!</definedName>
    <definedName name="ЖИДКИЙ" localSheetId="9">#REF!</definedName>
    <definedName name="ЖИДКИЙ" localSheetId="10">#REF!</definedName>
    <definedName name="ЖИДКИЙ" localSheetId="6">#REF!</definedName>
    <definedName name="ЖИДКИЙ" localSheetId="11">#REF!</definedName>
    <definedName name="ЖИДКИЙ">#REF!</definedName>
    <definedName name="з" localSheetId="7">'5  анализ экон эфф 26'!з</definedName>
    <definedName name="з" localSheetId="8">'5  анализ экон эфф 27'!з</definedName>
    <definedName name="з" localSheetId="9">'5  анализ экон эфф 28'!з</definedName>
    <definedName name="з" localSheetId="10">'5  анализ экон эфф 29'!з</definedName>
    <definedName name="з" localSheetId="6">'5 анализ экон эфф 25'!з</definedName>
    <definedName name="з" localSheetId="11">'5 анализ экон эффект 25'!з</definedName>
    <definedName name="з">'5  анализ экон эфф 26'!з</definedName>
    <definedName name="З0" localSheetId="7">#REF!</definedName>
    <definedName name="З0" localSheetId="8">#REF!</definedName>
    <definedName name="З0" localSheetId="9">#REF!</definedName>
    <definedName name="З0" localSheetId="10">#REF!</definedName>
    <definedName name="З0" localSheetId="6">#REF!</definedName>
    <definedName name="З0" localSheetId="11">#REF!</definedName>
    <definedName name="З0">#REF!</definedName>
    <definedName name="З1" localSheetId="7">#REF!</definedName>
    <definedName name="З1" localSheetId="8">#REF!</definedName>
    <definedName name="З1" localSheetId="9">#REF!</definedName>
    <definedName name="З1" localSheetId="10">#REF!</definedName>
    <definedName name="З1" localSheetId="6">#REF!</definedName>
    <definedName name="З1" localSheetId="11">#REF!</definedName>
    <definedName name="З1">#REF!</definedName>
    <definedName name="З10" localSheetId="7">#REF!</definedName>
    <definedName name="З10" localSheetId="8">#REF!</definedName>
    <definedName name="З10" localSheetId="9">#REF!</definedName>
    <definedName name="З10" localSheetId="10">#REF!</definedName>
    <definedName name="З10" localSheetId="6">#REF!</definedName>
    <definedName name="З10" localSheetId="11">#REF!</definedName>
    <definedName name="З10">#REF!</definedName>
    <definedName name="З11" localSheetId="7">#REF!</definedName>
    <definedName name="З11" localSheetId="8">#REF!</definedName>
    <definedName name="З11" localSheetId="9">#REF!</definedName>
    <definedName name="З11" localSheetId="10">#REF!</definedName>
    <definedName name="З11" localSheetId="6">#REF!</definedName>
    <definedName name="З11" localSheetId="11">#REF!</definedName>
    <definedName name="З11">#REF!</definedName>
    <definedName name="З12" localSheetId="7">#REF!</definedName>
    <definedName name="З12" localSheetId="8">#REF!</definedName>
    <definedName name="З12" localSheetId="9">#REF!</definedName>
    <definedName name="З12" localSheetId="10">#REF!</definedName>
    <definedName name="З12" localSheetId="6">#REF!</definedName>
    <definedName name="З12" localSheetId="11">#REF!</definedName>
    <definedName name="З12">#REF!</definedName>
    <definedName name="З13" localSheetId="7">#REF!</definedName>
    <definedName name="З13" localSheetId="8">#REF!</definedName>
    <definedName name="З13" localSheetId="9">#REF!</definedName>
    <definedName name="З13" localSheetId="10">#REF!</definedName>
    <definedName name="З13" localSheetId="6">#REF!</definedName>
    <definedName name="З13" localSheetId="11">#REF!</definedName>
    <definedName name="З13">#REF!</definedName>
    <definedName name="З14" localSheetId="7">#REF!</definedName>
    <definedName name="З14" localSheetId="8">#REF!</definedName>
    <definedName name="З14" localSheetId="9">#REF!</definedName>
    <definedName name="З14" localSheetId="10">#REF!</definedName>
    <definedName name="З14" localSheetId="6">#REF!</definedName>
    <definedName name="З14" localSheetId="11">#REF!</definedName>
    <definedName name="З14">#REF!</definedName>
    <definedName name="З2" localSheetId="7">#REF!</definedName>
    <definedName name="З2" localSheetId="8">#REF!</definedName>
    <definedName name="З2" localSheetId="9">#REF!</definedName>
    <definedName name="З2" localSheetId="10">#REF!</definedName>
    <definedName name="З2" localSheetId="6">#REF!</definedName>
    <definedName name="З2" localSheetId="11">#REF!</definedName>
    <definedName name="З2">#REF!</definedName>
    <definedName name="З3" localSheetId="7">#REF!</definedName>
    <definedName name="З3" localSheetId="8">#REF!</definedName>
    <definedName name="З3" localSheetId="9">#REF!</definedName>
    <definedName name="З3" localSheetId="10">#REF!</definedName>
    <definedName name="З3" localSheetId="6">#REF!</definedName>
    <definedName name="З3" localSheetId="11">#REF!</definedName>
    <definedName name="З3">#REF!</definedName>
    <definedName name="З4" localSheetId="7">#REF!</definedName>
    <definedName name="З4" localSheetId="8">#REF!</definedName>
    <definedName name="З4" localSheetId="9">#REF!</definedName>
    <definedName name="З4" localSheetId="10">#REF!</definedName>
    <definedName name="З4" localSheetId="6">#REF!</definedName>
    <definedName name="З4" localSheetId="11">#REF!</definedName>
    <definedName name="З4">#REF!</definedName>
    <definedName name="З5" localSheetId="7">#REF!</definedName>
    <definedName name="З5" localSheetId="8">#REF!</definedName>
    <definedName name="З5" localSheetId="9">#REF!</definedName>
    <definedName name="З5" localSheetId="10">#REF!</definedName>
    <definedName name="З5" localSheetId="6">#REF!</definedName>
    <definedName name="З5" localSheetId="11">#REF!</definedName>
    <definedName name="З5">#REF!</definedName>
    <definedName name="З6" localSheetId="7">#REF!</definedName>
    <definedName name="З6" localSheetId="8">#REF!</definedName>
    <definedName name="З6" localSheetId="9">#REF!</definedName>
    <definedName name="З6" localSheetId="10">#REF!</definedName>
    <definedName name="З6" localSheetId="6">#REF!</definedName>
    <definedName name="З6" localSheetId="11">#REF!</definedName>
    <definedName name="З6">#REF!</definedName>
    <definedName name="З7" localSheetId="7">#REF!</definedName>
    <definedName name="З7" localSheetId="8">#REF!</definedName>
    <definedName name="З7" localSheetId="9">#REF!</definedName>
    <definedName name="З7" localSheetId="10">#REF!</definedName>
    <definedName name="З7" localSheetId="6">#REF!</definedName>
    <definedName name="З7" localSheetId="11">#REF!</definedName>
    <definedName name="З7">#REF!</definedName>
    <definedName name="З8" localSheetId="7">#REF!</definedName>
    <definedName name="З8" localSheetId="8">#REF!</definedName>
    <definedName name="З8" localSheetId="9">#REF!</definedName>
    <definedName name="З8" localSheetId="10">#REF!</definedName>
    <definedName name="З8" localSheetId="6">#REF!</definedName>
    <definedName name="З8" localSheetId="11">#REF!</definedName>
    <definedName name="З8">#REF!</definedName>
    <definedName name="З81" localSheetId="7">[35]Калькуляции!#REF!</definedName>
    <definedName name="З81" localSheetId="8">[35]Калькуляции!#REF!</definedName>
    <definedName name="З81" localSheetId="9">[35]Калькуляции!#REF!</definedName>
    <definedName name="З81" localSheetId="10">[35]Калькуляции!#REF!</definedName>
    <definedName name="З81" localSheetId="6">[35]Калькуляции!#REF!</definedName>
    <definedName name="З81" localSheetId="11">[35]Калькуляции!#REF!</definedName>
    <definedName name="З81">[35]Калькуляции!#REF!</definedName>
    <definedName name="З9" localSheetId="7">#REF!</definedName>
    <definedName name="З9" localSheetId="8">#REF!</definedName>
    <definedName name="З9" localSheetId="9">#REF!</definedName>
    <definedName name="З9" localSheetId="10">#REF!</definedName>
    <definedName name="З9" localSheetId="6">#REF!</definedName>
    <definedName name="З9" localSheetId="11">#REF!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 localSheetId="9">#REF!</definedName>
    <definedName name="ЗАРПЛАТА" localSheetId="10">#REF!</definedName>
    <definedName name="ЗАРПЛАТА" localSheetId="6">#REF!</definedName>
    <definedName name="ЗАРПЛАТА" localSheetId="11">#REF!</definedName>
    <definedName name="ЗАРПЛАТА">#REF!</definedName>
    <definedName name="ззззз" localSheetId="7">#REF!</definedName>
    <definedName name="ззззз" localSheetId="8">#REF!</definedName>
    <definedName name="ззззз" localSheetId="9">#REF!</definedName>
    <definedName name="ззззз" localSheetId="10">#REF!</definedName>
    <definedName name="ззззз" localSheetId="6">#REF!</definedName>
    <definedName name="ззззз" localSheetId="11">#REF!</definedName>
    <definedName name="ззззз">#REF!</definedName>
    <definedName name="ззззззззззззззззззззз" localSheetId="7">'5  анализ экон эфф 26'!ззззззззззззззззззззз</definedName>
    <definedName name="ззззззззззззззззззззз" localSheetId="8">'5  анализ экон эфф 27'!ззззззззззззззззззззз</definedName>
    <definedName name="ззззззззззззззззззззз" localSheetId="9">'5  анализ экон эфф 28'!ззззззззззззззззззззз</definedName>
    <definedName name="ззззззззззззззззззззз" localSheetId="10">'5  анализ экон эфф 29'!ззззззззззззззззззззз</definedName>
    <definedName name="ззззззззззззззззззззз" localSheetId="6">'5 анализ экон эфф 25'!ззззззззззззззззззззз</definedName>
    <definedName name="ззззззззззззззззззззз" localSheetId="11">'5 анализ экон эффект 25'!ззззззззззззззззззззз</definedName>
    <definedName name="ззззззззззззззззззззз">'5  анализ экон эфф 26'!ззззззззззззззззззззз</definedName>
    <definedName name="ЗКР" localSheetId="7">[35]Калькуляции!#REF!</definedName>
    <definedName name="ЗКР" localSheetId="8">[35]Калькуляции!#REF!</definedName>
    <definedName name="ЗКР" localSheetId="9">[35]Калькуляции!#REF!</definedName>
    <definedName name="ЗКР" localSheetId="10">[35]Калькуляции!#REF!</definedName>
    <definedName name="ЗКР" localSheetId="6">[35]Калькуляции!#REF!</definedName>
    <definedName name="ЗКР" localSheetId="11">[35]Калькуляции!#REF!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7">'5  анализ экон эфф 26'!и</definedName>
    <definedName name="и" localSheetId="8">'5  анализ экон эфф 27'!и</definedName>
    <definedName name="и" localSheetId="9">'5  анализ экон эфф 28'!и</definedName>
    <definedName name="и" localSheetId="10">'5  анализ экон эфф 29'!и</definedName>
    <definedName name="и" localSheetId="6">'5 анализ экон эфф 25'!и</definedName>
    <definedName name="и" localSheetId="11">'5 анализ экон эффект 25'!и</definedName>
    <definedName name="и">'5  анализ экон эфф 26'!и</definedName>
    <definedName name="ИЗВ_М" localSheetId="7">#REF!</definedName>
    <definedName name="ИЗВ_М" localSheetId="8">#REF!</definedName>
    <definedName name="ИЗВ_М" localSheetId="9">#REF!</definedName>
    <definedName name="ИЗВ_М" localSheetId="10">#REF!</definedName>
    <definedName name="ИЗВ_М" localSheetId="6">#REF!</definedName>
    <definedName name="ИЗВ_М" localSheetId="11">#REF!</definedName>
    <definedName name="ИЗВ_М">#REF!</definedName>
    <definedName name="ИЗМНЗП_АВЧ" localSheetId="7">#REF!</definedName>
    <definedName name="ИЗМНЗП_АВЧ" localSheetId="8">#REF!</definedName>
    <definedName name="ИЗМНЗП_АВЧ" localSheetId="9">#REF!</definedName>
    <definedName name="ИЗМНЗП_АВЧ" localSheetId="10">#REF!</definedName>
    <definedName name="ИЗМНЗП_АВЧ" localSheetId="6">#REF!</definedName>
    <definedName name="ИЗМНЗП_АВЧ" localSheetId="11">#REF!</definedName>
    <definedName name="ИЗМНЗП_АВЧ">#REF!</definedName>
    <definedName name="ИЗМНЗП_АТЧ" localSheetId="7">#REF!</definedName>
    <definedName name="ИЗМНЗП_АТЧ" localSheetId="8">#REF!</definedName>
    <definedName name="ИЗМНЗП_АТЧ" localSheetId="9">#REF!</definedName>
    <definedName name="ИЗМНЗП_АТЧ" localSheetId="10">#REF!</definedName>
    <definedName name="ИЗМНЗП_АТЧ" localSheetId="6">#REF!</definedName>
    <definedName name="ИЗМНЗП_АТЧ" localSheetId="11">#REF!</definedName>
    <definedName name="ИЗМНЗП_АТЧ">#REF!</definedName>
    <definedName name="ии" localSheetId="11">#REF!</definedName>
    <definedName name="ии">#REF!</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6"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7">#REF!</definedName>
    <definedName name="ИТВСП" localSheetId="8">#REF!</definedName>
    <definedName name="ИТВСП" localSheetId="9">#REF!</definedName>
    <definedName name="ИТВСП" localSheetId="10">#REF!</definedName>
    <definedName name="ИТВСП" localSheetId="6">#REF!</definedName>
    <definedName name="ИТВСП" localSheetId="11">#REF!</definedName>
    <definedName name="ИТВСП">#REF!</definedName>
    <definedName name="ИТСЫР" localSheetId="7">#REF!</definedName>
    <definedName name="ИТСЫР" localSheetId="8">#REF!</definedName>
    <definedName name="ИТСЫР" localSheetId="9">#REF!</definedName>
    <definedName name="ИТСЫР" localSheetId="10">#REF!</definedName>
    <definedName name="ИТСЫР" localSheetId="6">#REF!</definedName>
    <definedName name="ИТСЫР" localSheetId="11">#REF!</definedName>
    <definedName name="ИТСЫР">#REF!</definedName>
    <definedName name="ИТТР" localSheetId="7">#REF!</definedName>
    <definedName name="ИТТР" localSheetId="8">#REF!</definedName>
    <definedName name="ИТТР" localSheetId="9">#REF!</definedName>
    <definedName name="ИТТР" localSheetId="10">#REF!</definedName>
    <definedName name="ИТТР" localSheetId="6">#REF!</definedName>
    <definedName name="ИТТР" localSheetId="11">#REF!</definedName>
    <definedName name="ИТТР">#REF!</definedName>
    <definedName name="ИТЭН" localSheetId="7">#REF!</definedName>
    <definedName name="ИТЭН" localSheetId="8">#REF!</definedName>
    <definedName name="ИТЭН" localSheetId="9">#REF!</definedName>
    <definedName name="ИТЭН" localSheetId="10">#REF!</definedName>
    <definedName name="ИТЭН" localSheetId="6">#REF!</definedName>
    <definedName name="ИТЭН" localSheetId="11">#REF!</definedName>
    <definedName name="ИТЭН">#REF!</definedName>
    <definedName name="ИЮЛ_РУБ" localSheetId="7">[35]Калькуляции!#REF!</definedName>
    <definedName name="ИЮЛ_РУБ" localSheetId="8">[35]Калькуляции!#REF!</definedName>
    <definedName name="ИЮЛ_РУБ" localSheetId="9">[35]Калькуляции!#REF!</definedName>
    <definedName name="ИЮЛ_РУБ" localSheetId="10">[35]Калькуляции!#REF!</definedName>
    <definedName name="ИЮЛ_РУБ" localSheetId="6">[35]Калькуляции!#REF!</definedName>
    <definedName name="ИЮЛ_РУБ" localSheetId="11">[35]Калькуляции!#REF!</definedName>
    <definedName name="ИЮЛ_РУБ">[35]Калькуляции!#REF!</definedName>
    <definedName name="ИЮЛ_ТОН" localSheetId="7">[35]Калькуляции!#REF!</definedName>
    <definedName name="ИЮЛ_ТОН" localSheetId="8">[35]Калькуляции!#REF!</definedName>
    <definedName name="ИЮЛ_ТОН" localSheetId="9">[35]Калькуляции!#REF!</definedName>
    <definedName name="ИЮЛ_ТОН" localSheetId="10">[35]Калькуляции!#REF!</definedName>
    <definedName name="ИЮЛ_ТОН" localSheetId="6">[35]Калькуляции!#REF!</definedName>
    <definedName name="ИЮЛ_ТОН" localSheetId="11">[35]Калькуляции!#REF!</definedName>
    <definedName name="ИЮЛ_ТОН">[35]Калькуляции!#REF!</definedName>
    <definedName name="июль" localSheetId="11">#REF!</definedName>
    <definedName name="июль">#REF!</definedName>
    <definedName name="ИЮН_РУБ" localSheetId="7">#REF!</definedName>
    <definedName name="ИЮН_РУБ" localSheetId="8">#REF!</definedName>
    <definedName name="ИЮН_РУБ" localSheetId="9">#REF!</definedName>
    <definedName name="ИЮН_РУБ" localSheetId="10">#REF!</definedName>
    <definedName name="ИЮН_РУБ" localSheetId="6">#REF!</definedName>
    <definedName name="ИЮН_РУБ" localSheetId="11">#REF!</definedName>
    <definedName name="ИЮН_РУБ">#REF!</definedName>
    <definedName name="ИЮН_ТОН" localSheetId="7">#REF!</definedName>
    <definedName name="ИЮН_ТОН" localSheetId="8">#REF!</definedName>
    <definedName name="ИЮН_ТОН" localSheetId="9">#REF!</definedName>
    <definedName name="ИЮН_ТОН" localSheetId="10">#REF!</definedName>
    <definedName name="ИЮН_ТОН" localSheetId="6">#REF!</definedName>
    <definedName name="ИЮН_ТОН" localSheetId="11">#REF!</definedName>
    <definedName name="ИЮН_ТОН">#REF!</definedName>
    <definedName name="июнь" localSheetId="11">#REF!</definedName>
    <definedName name="июнь">#REF!</definedName>
    <definedName name="й" localSheetId="7">'5  анализ экон эфф 26'!й</definedName>
    <definedName name="й" localSheetId="8">'5  анализ экон эфф 27'!й</definedName>
    <definedName name="й" localSheetId="9">'5  анализ экон эфф 28'!й</definedName>
    <definedName name="й" localSheetId="10">'5  анализ экон эфф 29'!й</definedName>
    <definedName name="й" localSheetId="6">'5 анализ экон эфф 25'!й</definedName>
    <definedName name="й" localSheetId="11">'5 анализ экон эффект 25'!й</definedName>
    <definedName name="й">'5  анализ экон эфф 26'!й</definedName>
    <definedName name="йй" localSheetId="7">'5  анализ экон эфф 26'!йй</definedName>
    <definedName name="йй" localSheetId="8">'5  анализ экон эфф 27'!йй</definedName>
    <definedName name="йй" localSheetId="9">'5  анализ экон эфф 28'!йй</definedName>
    <definedName name="йй" localSheetId="10">'5  анализ экон эфф 29'!йй</definedName>
    <definedName name="йй" localSheetId="6">'5 анализ экон эфф 25'!йй</definedName>
    <definedName name="йй" localSheetId="11">'5 анализ экон эффект 25'!йй</definedName>
    <definedName name="йй">'5  анализ экон эфф 26'!йй</definedName>
    <definedName name="ййййййййййййй" localSheetId="7">'5  анализ экон эфф 26'!ййййййййййййй</definedName>
    <definedName name="ййййййййййййй" localSheetId="8">'5  анализ экон эфф 27'!ййййййййййййй</definedName>
    <definedName name="ййййййййййййй" localSheetId="9">'5  анализ экон эфф 28'!ййййййййййййй</definedName>
    <definedName name="ййййййййййййй" localSheetId="10">'5  анализ экон эфф 29'!ййййййййййййй</definedName>
    <definedName name="ййййййййййййй" localSheetId="6">'5 анализ экон эфф 25'!ййййййййййййй</definedName>
    <definedName name="ййййййййййййй" localSheetId="11">'5 анализ экон эффект 25'!ййййййййййййй</definedName>
    <definedName name="ййййййййййййй">'5  анализ экон эфф 26'!ййййййййййййй</definedName>
    <definedName name="ЙЦУ" localSheetId="7">#REF!</definedName>
    <definedName name="ЙЦУ" localSheetId="8">#REF!</definedName>
    <definedName name="ЙЦУ" localSheetId="9">#REF!</definedName>
    <definedName name="ЙЦУ" localSheetId="10">#REF!</definedName>
    <definedName name="ЙЦУ" localSheetId="6">#REF!</definedName>
    <definedName name="ЙЦУ" localSheetId="11">#REF!</definedName>
    <definedName name="ЙЦУ">#REF!</definedName>
    <definedName name="к" localSheetId="7">'5  анализ экон эфф 26'!к</definedName>
    <definedName name="к" localSheetId="8">'5  анализ экон эфф 27'!к</definedName>
    <definedName name="к" localSheetId="9">'5  анализ экон эфф 28'!к</definedName>
    <definedName name="к" localSheetId="10">'5  анализ экон эфф 29'!к</definedName>
    <definedName name="к" localSheetId="6">'5 анализ экон эфф 25'!к</definedName>
    <definedName name="к" localSheetId="11">'5 анализ экон эффект 25'!к</definedName>
    <definedName name="к">'5  анализ экон эфф 26'!к</definedName>
    <definedName name="К_СЫР" localSheetId="7">#REF!</definedName>
    <definedName name="К_СЫР" localSheetId="8">#REF!</definedName>
    <definedName name="К_СЫР" localSheetId="9">#REF!</definedName>
    <definedName name="К_СЫР" localSheetId="10">#REF!</definedName>
    <definedName name="К_СЫР" localSheetId="6">#REF!</definedName>
    <definedName name="К_СЫР" localSheetId="11">#REF!</definedName>
    <definedName name="К_СЫР">#REF!</definedName>
    <definedName name="К_СЫР_ТОЛ" localSheetId="7">[35]Калькуляции!#REF!</definedName>
    <definedName name="К_СЫР_ТОЛ" localSheetId="8">[35]Калькуляции!#REF!</definedName>
    <definedName name="К_СЫР_ТОЛ" localSheetId="9">[35]Калькуляции!#REF!</definedName>
    <definedName name="К_СЫР_ТОЛ" localSheetId="10">[35]Калькуляции!#REF!</definedName>
    <definedName name="К_СЫР_ТОЛ" localSheetId="6">[35]Калькуляции!#REF!</definedName>
    <definedName name="К_СЫР_ТОЛ" localSheetId="11">[35]Калькуляции!#REF!</definedName>
    <definedName name="К_СЫР_ТОЛ">[35]Калькуляции!#REF!</definedName>
    <definedName name="К2_РУБ" localSheetId="7">[35]Калькуляции!#REF!</definedName>
    <definedName name="К2_РУБ" localSheetId="8">[35]Калькуляции!#REF!</definedName>
    <definedName name="К2_РУБ" localSheetId="9">[35]Калькуляции!#REF!</definedName>
    <definedName name="К2_РУБ" localSheetId="10">[35]Калькуляции!#REF!</definedName>
    <definedName name="К2_РУБ" localSheetId="6">[35]Калькуляции!#REF!</definedName>
    <definedName name="К2_РУБ" localSheetId="11">[35]Калькуляции!#REF!</definedName>
    <definedName name="К2_РУБ">[35]Калькуляции!#REF!</definedName>
    <definedName name="К2_ТОН" localSheetId="7">[35]Калькуляции!#REF!</definedName>
    <definedName name="К2_ТОН" localSheetId="8">[35]Калькуляции!#REF!</definedName>
    <definedName name="К2_ТОН" localSheetId="9">[35]Калькуляции!#REF!</definedName>
    <definedName name="К2_ТОН" localSheetId="10">[35]Калькуляции!#REF!</definedName>
    <definedName name="К2_ТОН" localSheetId="6">[35]Калькуляции!#REF!</definedName>
    <definedName name="К2_ТОН" localSheetId="11">[35]Калькуляции!#REF!</definedName>
    <definedName name="К2_ТОН">[35]Калькуляции!#REF!</definedName>
    <definedName name="КАТАНКА" localSheetId="7">[35]Калькуляции!#REF!</definedName>
    <definedName name="КАТАНКА" localSheetId="8">[35]Калькуляции!#REF!</definedName>
    <definedName name="КАТАНКА" localSheetId="9">[35]Калькуляции!#REF!</definedName>
    <definedName name="КАТАНКА" localSheetId="10">[35]Калькуляции!#REF!</definedName>
    <definedName name="КАТАНКА" localSheetId="6">[35]Калькуляции!#REF!</definedName>
    <definedName name="КАТАНКА" localSheetId="11">[35]Калькуляции!#REF!</definedName>
    <definedName name="КАТАНКА">[35]Калькуляции!#REF!</definedName>
    <definedName name="КАТАНКА_КРАМЗ" localSheetId="7">[35]Калькуляции!#REF!</definedName>
    <definedName name="КАТАНКА_КРАМЗ" localSheetId="8">[35]Калькуляции!#REF!</definedName>
    <definedName name="КАТАНКА_КРАМЗ" localSheetId="9">[35]Калькуляции!#REF!</definedName>
    <definedName name="КАТАНКА_КРАМЗ" localSheetId="10">[35]Калькуляции!#REF!</definedName>
    <definedName name="КАТАНКА_КРАМЗ" localSheetId="6">[35]Калькуляции!#REF!</definedName>
    <definedName name="КАТАНКА_КРАМЗ" localSheetId="11">[35]Калькуляции!#REF!</definedName>
    <definedName name="КАТАНКА_КРАМЗ">[35]Калькуляции!#REF!</definedName>
    <definedName name="КБОР" localSheetId="7">[35]Калькуляции!#REF!</definedName>
    <definedName name="КБОР" localSheetId="8">[35]Калькуляции!#REF!</definedName>
    <definedName name="КБОР" localSheetId="9">[35]Калькуляции!#REF!</definedName>
    <definedName name="КБОР" localSheetId="10">[35]Калькуляции!#REF!</definedName>
    <definedName name="КБОР" localSheetId="6">[35]Калькуляции!#REF!</definedName>
    <definedName name="КБОР" localSheetId="11">[35]Калькуляции!#REF!</definedName>
    <definedName name="КБОР">[35]Калькуляции!#REF!</definedName>
    <definedName name="КВ1_РУБ" localSheetId="7">#REF!</definedName>
    <definedName name="КВ1_РУБ" localSheetId="8">#REF!</definedName>
    <definedName name="КВ1_РУБ" localSheetId="9">#REF!</definedName>
    <definedName name="КВ1_РУБ" localSheetId="10">#REF!</definedName>
    <definedName name="КВ1_РУБ" localSheetId="6">#REF!</definedName>
    <definedName name="КВ1_РУБ" localSheetId="11">#REF!</definedName>
    <definedName name="КВ1_РУБ">#REF!</definedName>
    <definedName name="КВ1_ТОН" localSheetId="7">#REF!</definedName>
    <definedName name="КВ1_ТОН" localSheetId="8">#REF!</definedName>
    <definedName name="КВ1_ТОН" localSheetId="9">#REF!</definedName>
    <definedName name="КВ1_ТОН" localSheetId="10">#REF!</definedName>
    <definedName name="КВ1_ТОН" localSheetId="6">#REF!</definedName>
    <definedName name="КВ1_ТОН" localSheetId="11">#REF!</definedName>
    <definedName name="КВ1_ТОН">#REF!</definedName>
    <definedName name="КВ2_РУБ" localSheetId="7">#REF!</definedName>
    <definedName name="КВ2_РУБ" localSheetId="8">#REF!</definedName>
    <definedName name="КВ2_РУБ" localSheetId="9">#REF!</definedName>
    <definedName name="КВ2_РУБ" localSheetId="10">#REF!</definedName>
    <definedName name="КВ2_РУБ" localSheetId="6">#REF!</definedName>
    <definedName name="КВ2_РУБ" localSheetId="11">#REF!</definedName>
    <definedName name="КВ2_РУБ">#REF!</definedName>
    <definedName name="КВ2_ТОН" localSheetId="7">#REF!</definedName>
    <definedName name="КВ2_ТОН" localSheetId="8">#REF!</definedName>
    <definedName name="КВ2_ТОН" localSheetId="9">#REF!</definedName>
    <definedName name="КВ2_ТОН" localSheetId="10">#REF!</definedName>
    <definedName name="КВ2_ТОН" localSheetId="6">#REF!</definedName>
    <definedName name="КВ2_ТОН" localSheetId="11">#REF!</definedName>
    <definedName name="КВ2_ТОН">#REF!</definedName>
    <definedName name="КВ3_РУБ" localSheetId="7">#REF!</definedName>
    <definedName name="КВ3_РУБ" localSheetId="8">#REF!</definedName>
    <definedName name="КВ3_РУБ" localSheetId="9">#REF!</definedName>
    <definedName name="КВ3_РУБ" localSheetId="10">#REF!</definedName>
    <definedName name="КВ3_РУБ" localSheetId="6">#REF!</definedName>
    <definedName name="КВ3_РУБ" localSheetId="11">#REF!</definedName>
    <definedName name="КВ3_РУБ">#REF!</definedName>
    <definedName name="КВ3_ТОН" localSheetId="7">#REF!</definedName>
    <definedName name="КВ3_ТОН" localSheetId="8">#REF!</definedName>
    <definedName name="КВ3_ТОН" localSheetId="9">#REF!</definedName>
    <definedName name="КВ3_ТОН" localSheetId="10">#REF!</definedName>
    <definedName name="КВ3_ТОН" localSheetId="6">#REF!</definedName>
    <definedName name="КВ3_ТОН" localSheetId="11">#REF!</definedName>
    <definedName name="КВ3_ТОН">#REF!</definedName>
    <definedName name="КВ4_РУБ" localSheetId="7">#REF!</definedName>
    <definedName name="КВ4_РУБ" localSheetId="8">#REF!</definedName>
    <definedName name="КВ4_РУБ" localSheetId="9">#REF!</definedName>
    <definedName name="КВ4_РУБ" localSheetId="10">#REF!</definedName>
    <definedName name="КВ4_РУБ" localSheetId="6">#REF!</definedName>
    <definedName name="КВ4_РУБ" localSheetId="11">#REF!</definedName>
    <definedName name="КВ4_РУБ">#REF!</definedName>
    <definedName name="КВ4_ТОН" localSheetId="7">#REF!</definedName>
    <definedName name="КВ4_ТОН" localSheetId="8">#REF!</definedName>
    <definedName name="КВ4_ТОН" localSheetId="9">#REF!</definedName>
    <definedName name="КВ4_ТОН" localSheetId="10">#REF!</definedName>
    <definedName name="КВ4_ТОН" localSheetId="6">#REF!</definedName>
    <definedName name="КВ4_ТОН" localSheetId="11">#REF!</definedName>
    <definedName name="КВ4_ТОН">#REF!</definedName>
    <definedName name="ке" localSheetId="7">'5  анализ экон эфф 26'!ке</definedName>
    <definedName name="ке" localSheetId="8">'5  анализ экон эфф 27'!ке</definedName>
    <definedName name="ке" localSheetId="9">'5  анализ экон эфф 28'!ке</definedName>
    <definedName name="ке" localSheetId="10">'5  анализ экон эфф 29'!ке</definedName>
    <definedName name="ке" localSheetId="6">'5 анализ экон эфф 25'!ке</definedName>
    <definedName name="ке" localSheetId="11">'5 анализ экон эффект 25'!ке</definedName>
    <definedName name="ке">'5  анализ экон эфф 26'!ке</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6"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ИПиА">'[37]цены цехов'!$D$14</definedName>
    <definedName name="КЛ" localSheetId="7">'[58]Объекты (показатели)'!#REF!</definedName>
    <definedName name="КЛ" localSheetId="8">'[58]Объекты (показатели)'!#REF!</definedName>
    <definedName name="КЛ" localSheetId="9">'[58]Объекты (показатели)'!#REF!</definedName>
    <definedName name="КЛ" localSheetId="10">'[58]Объекты (показатели)'!#REF!</definedName>
    <definedName name="КЛ" localSheetId="6">'[58]Объекты (показатели)'!#REF!</definedName>
    <definedName name="КЛ" localSheetId="11">'[58]Объекты (показатели)'!#REF!</definedName>
    <definedName name="КЛ">'[58]Объекты (показатели)'!#REF!</definedName>
    <definedName name="КнязьРюрик2">[36]Дебиторка!$J$18</definedName>
    <definedName name="код" localSheetId="11">#REF!</definedName>
    <definedName name="код">#REF!</definedName>
    <definedName name="код1" localSheetId="11">#REF!</definedName>
    <definedName name="код1">#REF!</definedName>
    <definedName name="КОК_ПРОК" localSheetId="7">#REF!</definedName>
    <definedName name="КОК_ПРОК" localSheetId="8">#REF!</definedName>
    <definedName name="КОК_ПРОК" localSheetId="9">#REF!</definedName>
    <definedName name="КОК_ПРОК" localSheetId="10">#REF!</definedName>
    <definedName name="КОК_ПРОК" localSheetId="6">#REF!</definedName>
    <definedName name="КОК_ПРОК" localSheetId="11">#REF!</definedName>
    <definedName name="КОК_ПРОК">#REF!</definedName>
    <definedName name="КОМПЛЕКСНЫЙ" localSheetId="7">[35]Калькуляции!#REF!</definedName>
    <definedName name="КОМПЛЕКСНЫЙ" localSheetId="8">[35]Калькуляции!#REF!</definedName>
    <definedName name="КОМПЛЕКСНЫЙ" localSheetId="9">[35]Калькуляции!#REF!</definedName>
    <definedName name="КОМПЛЕКСНЫЙ" localSheetId="10">[35]Калькуляции!#REF!</definedName>
    <definedName name="КОМПЛЕКСНЫЙ" localSheetId="6">[35]Калькуляции!#REF!</definedName>
    <definedName name="КОМПЛЕКСНЫЙ" localSheetId="11">[35]Калькуляции!#REF!</definedName>
    <definedName name="КОМПЛЕКСНЫЙ">[35]Калькуляции!#REF!</definedName>
    <definedName name="Комплексы">'[46]ПФВ-0.5'!$AJ$4:$AJ$10</definedName>
    <definedName name="КОРК_7" localSheetId="7">#REF!</definedName>
    <definedName name="КОРК_7" localSheetId="8">#REF!</definedName>
    <definedName name="КОРК_7" localSheetId="9">#REF!</definedName>
    <definedName name="КОРК_7" localSheetId="10">#REF!</definedName>
    <definedName name="КОРК_7" localSheetId="6">#REF!</definedName>
    <definedName name="КОРК_7" localSheetId="11">#REF!</definedName>
    <definedName name="КОРК_7">#REF!</definedName>
    <definedName name="КОРК_АВЧ" localSheetId="7">#REF!</definedName>
    <definedName name="КОРК_АВЧ" localSheetId="8">#REF!</definedName>
    <definedName name="КОРК_АВЧ" localSheetId="9">#REF!</definedName>
    <definedName name="КОРК_АВЧ" localSheetId="10">#REF!</definedName>
    <definedName name="КОРК_АВЧ" localSheetId="6">#REF!</definedName>
    <definedName name="КОРК_АВЧ" localSheetId="11">#REF!</definedName>
    <definedName name="КОРК_АВЧ">#REF!</definedName>
    <definedName name="коэф_блоки" localSheetId="11">#REF!</definedName>
    <definedName name="коэф_блоки">#REF!</definedName>
    <definedName name="коэф_глин" localSheetId="11">#REF!</definedName>
    <definedName name="коэф_глин">#REF!</definedName>
    <definedName name="коэф_кокс" localSheetId="11">#REF!</definedName>
    <definedName name="коэф_кокс">#REF!</definedName>
    <definedName name="коэф_пек" localSheetId="11">#REF!</definedName>
    <definedName name="коэф_пек">#REF!</definedName>
    <definedName name="коэф1" localSheetId="11">#REF!</definedName>
    <definedName name="коэф1">#REF!</definedName>
    <definedName name="коэф2" localSheetId="11">#REF!</definedName>
    <definedName name="коэф2">#REF!</definedName>
    <definedName name="коэф3" localSheetId="11">#REF!</definedName>
    <definedName name="коэф3">#REF!</definedName>
    <definedName name="коэф4" localSheetId="11">#REF!</definedName>
    <definedName name="коэф4">#REF!</definedName>
    <definedName name="коэфф" localSheetId="7">#REF!</definedName>
    <definedName name="коэфф" localSheetId="8">#REF!</definedName>
    <definedName name="коэфф" localSheetId="9">#REF!</definedName>
    <definedName name="коэфф" localSheetId="10">#REF!</definedName>
    <definedName name="коэфф" localSheetId="6">#REF!</definedName>
    <definedName name="коэфф" localSheetId="11">#REF!</definedName>
    <definedName name="коэфф">#REF!</definedName>
    <definedName name="КПП" localSheetId="7">#REF!</definedName>
    <definedName name="КПП" localSheetId="8">#REF!</definedName>
    <definedName name="КПП" localSheetId="9">#REF!</definedName>
    <definedName name="КПП" localSheetId="10">#REF!</definedName>
    <definedName name="КПП" localSheetId="6">#REF!</definedName>
    <definedName name="КПП" localSheetId="11">#REF!</definedName>
    <definedName name="КПП">#REF!</definedName>
    <definedName name="кр" localSheetId="11">#REF!</definedName>
    <definedName name="кр">#REF!</definedName>
    <definedName name="КР_" localSheetId="7">#REF!</definedName>
    <definedName name="КР_" localSheetId="8">#REF!</definedName>
    <definedName name="КР_" localSheetId="9">#REF!</definedName>
    <definedName name="КР_" localSheetId="10">#REF!</definedName>
    <definedName name="КР_" localSheetId="6">#REF!</definedName>
    <definedName name="КР_" localSheetId="11">#REF!</definedName>
    <definedName name="КР_">#REF!</definedName>
    <definedName name="КР_10" localSheetId="7">#REF!</definedName>
    <definedName name="КР_10" localSheetId="8">#REF!</definedName>
    <definedName name="КР_10" localSheetId="9">#REF!</definedName>
    <definedName name="КР_10" localSheetId="10">#REF!</definedName>
    <definedName name="КР_10" localSheetId="6">#REF!</definedName>
    <definedName name="КР_10" localSheetId="11">#REF!</definedName>
    <definedName name="КР_10">#REF!</definedName>
    <definedName name="КР_2ЦЕХ" localSheetId="7">#REF!</definedName>
    <definedName name="КР_2ЦЕХ" localSheetId="8">#REF!</definedName>
    <definedName name="КР_2ЦЕХ" localSheetId="9">#REF!</definedName>
    <definedName name="КР_2ЦЕХ" localSheetId="10">#REF!</definedName>
    <definedName name="КР_2ЦЕХ" localSheetId="6">#REF!</definedName>
    <definedName name="КР_2ЦЕХ" localSheetId="11">#REF!</definedName>
    <definedName name="КР_2ЦЕХ">#REF!</definedName>
    <definedName name="КР_7" localSheetId="7">#REF!</definedName>
    <definedName name="КР_7" localSheetId="8">#REF!</definedName>
    <definedName name="КР_7" localSheetId="9">#REF!</definedName>
    <definedName name="КР_7" localSheetId="10">#REF!</definedName>
    <definedName name="КР_7" localSheetId="6">#REF!</definedName>
    <definedName name="КР_7" localSheetId="11">#REF!</definedName>
    <definedName name="КР_7">#REF!</definedName>
    <definedName name="КР_8" localSheetId="7">#REF!</definedName>
    <definedName name="КР_8" localSheetId="8">#REF!</definedName>
    <definedName name="КР_8" localSheetId="9">#REF!</definedName>
    <definedName name="КР_8" localSheetId="10">#REF!</definedName>
    <definedName name="КР_8" localSheetId="6">#REF!</definedName>
    <definedName name="КР_8" localSheetId="11">#REF!</definedName>
    <definedName name="КР_8">#REF!</definedName>
    <definedName name="кр_до165" localSheetId="7">#REF!</definedName>
    <definedName name="кр_до165" localSheetId="8">#REF!</definedName>
    <definedName name="кр_до165" localSheetId="9">#REF!</definedName>
    <definedName name="кр_до165" localSheetId="10">#REF!</definedName>
    <definedName name="кр_до165" localSheetId="6">#REF!</definedName>
    <definedName name="кр_до165" localSheetId="11">#REF!</definedName>
    <definedName name="кр_до165">#REF!</definedName>
    <definedName name="КР_КРАМЗ" localSheetId="7">#REF!</definedName>
    <definedName name="КР_КРАМЗ" localSheetId="8">#REF!</definedName>
    <definedName name="КР_КРАМЗ" localSheetId="9">#REF!</definedName>
    <definedName name="КР_КРАМЗ" localSheetId="10">#REF!</definedName>
    <definedName name="КР_КРАМЗ" localSheetId="6">#REF!</definedName>
    <definedName name="КР_КРАМЗ" localSheetId="11">#REF!</definedName>
    <definedName name="КР_КРАМЗ">#REF!</definedName>
    <definedName name="КР_ЛОК" localSheetId="7">[35]Калькуляции!#REF!</definedName>
    <definedName name="КР_ЛОК" localSheetId="8">[35]Калькуляции!#REF!</definedName>
    <definedName name="КР_ЛОК" localSheetId="9">[35]Калькуляции!#REF!</definedName>
    <definedName name="КР_ЛОК" localSheetId="10">[35]Калькуляции!#REF!</definedName>
    <definedName name="КР_ЛОК" localSheetId="6">[35]Калькуляции!#REF!</definedName>
    <definedName name="КР_ЛОК" localSheetId="11">[35]Калькуляции!#REF!</definedName>
    <definedName name="КР_ЛОК">[35]Калькуляции!#REF!</definedName>
    <definedName name="КР_ЛОК_8" localSheetId="7">[35]Калькуляции!#REF!</definedName>
    <definedName name="КР_ЛОК_8" localSheetId="8">[35]Калькуляции!#REF!</definedName>
    <definedName name="КР_ЛОК_8" localSheetId="9">[35]Калькуляции!#REF!</definedName>
    <definedName name="КР_ЛОК_8" localSheetId="10">[35]Калькуляции!#REF!</definedName>
    <definedName name="КР_ЛОК_8" localSheetId="6">[35]Калькуляции!#REF!</definedName>
    <definedName name="КР_ЛОК_8" localSheetId="11">[35]Калькуляции!#REF!</definedName>
    <definedName name="КР_ЛОК_8">[35]Калькуляции!#REF!</definedName>
    <definedName name="КР_ОБАН" localSheetId="7">#REF!</definedName>
    <definedName name="КР_ОБАН" localSheetId="8">#REF!</definedName>
    <definedName name="КР_ОБАН" localSheetId="9">#REF!</definedName>
    <definedName name="КР_ОБАН" localSheetId="10">#REF!</definedName>
    <definedName name="КР_ОБАН" localSheetId="6">#REF!</definedName>
    <definedName name="КР_ОБАН" localSheetId="11">#REF!</definedName>
    <definedName name="КР_ОБАН">#REF!</definedName>
    <definedName name="кр_с8б" localSheetId="7">#REF!</definedName>
    <definedName name="кр_с8б" localSheetId="8">#REF!</definedName>
    <definedName name="кр_с8б" localSheetId="9">#REF!</definedName>
    <definedName name="кр_с8б" localSheetId="10">#REF!</definedName>
    <definedName name="кр_с8б" localSheetId="6">#REF!</definedName>
    <definedName name="кр_с8б" localSheetId="11">#REF!</definedName>
    <definedName name="кр_с8б">#REF!</definedName>
    <definedName name="КР_С8БМ" localSheetId="7">#REF!</definedName>
    <definedName name="КР_С8БМ" localSheetId="8">#REF!</definedName>
    <definedName name="КР_С8БМ" localSheetId="9">#REF!</definedName>
    <definedName name="КР_С8БМ" localSheetId="10">#REF!</definedName>
    <definedName name="КР_С8БМ" localSheetId="6">#REF!</definedName>
    <definedName name="КР_С8БМ" localSheetId="11">#REF!</definedName>
    <definedName name="КР_С8БМ">#REF!</definedName>
    <definedName name="КР_СУМ" localSheetId="7">#REF!</definedName>
    <definedName name="КР_СУМ" localSheetId="8">#REF!</definedName>
    <definedName name="КР_СУМ" localSheetId="9">#REF!</definedName>
    <definedName name="КР_СУМ" localSheetId="10">#REF!</definedName>
    <definedName name="КР_СУМ" localSheetId="6">#REF!</definedName>
    <definedName name="КР_СУМ" localSheetId="11">#REF!</definedName>
    <definedName name="КР_СУМ">#REF!</definedName>
    <definedName name="КР_Ф" localSheetId="7">#REF!</definedName>
    <definedName name="КР_Ф" localSheetId="8">#REF!</definedName>
    <definedName name="КР_Ф" localSheetId="9">#REF!</definedName>
    <definedName name="КР_Ф" localSheetId="10">#REF!</definedName>
    <definedName name="КР_Ф" localSheetId="6">#REF!</definedName>
    <definedName name="КР_Ф" localSheetId="11">#REF!</definedName>
    <definedName name="КР_Ф">#REF!</definedName>
    <definedName name="КР_ЦЕХА" localSheetId="7">[35]Калькуляции!#REF!</definedName>
    <definedName name="КР_ЦЕХА" localSheetId="8">[35]Калькуляции!#REF!</definedName>
    <definedName name="КР_ЦЕХА" localSheetId="9">[35]Калькуляции!#REF!</definedName>
    <definedName name="КР_ЦЕХА" localSheetId="10">[35]Калькуляции!#REF!</definedName>
    <definedName name="КР_ЦЕХА" localSheetId="6">[35]Калькуляции!#REF!</definedName>
    <definedName name="КР_ЦЕХА" localSheetId="11">[35]Калькуляции!#REF!</definedName>
    <definedName name="КР_ЦЕХА">[35]Калькуляции!#REF!</definedName>
    <definedName name="КР_ЭЮ" localSheetId="7">[35]Калькуляции!#REF!</definedName>
    <definedName name="КР_ЭЮ" localSheetId="8">[35]Калькуляции!#REF!</definedName>
    <definedName name="КР_ЭЮ" localSheetId="9">[35]Калькуляции!#REF!</definedName>
    <definedName name="КР_ЭЮ" localSheetId="10">[35]Калькуляции!#REF!</definedName>
    <definedName name="КР_ЭЮ" localSheetId="6">[35]Калькуляции!#REF!</definedName>
    <definedName name="КР_ЭЮ" localSheetId="11">[35]Калькуляции!#REF!</definedName>
    <definedName name="КР_ЭЮ">[35]Калькуляции!#REF!</definedName>
    <definedName name="КРЕМНИЙ" localSheetId="7">[35]Калькуляции!#REF!</definedName>
    <definedName name="КРЕМНИЙ" localSheetId="8">[35]Калькуляции!#REF!</definedName>
    <definedName name="КРЕМНИЙ" localSheetId="9">[35]Калькуляции!#REF!</definedName>
    <definedName name="КРЕМНИЙ" localSheetId="10">[35]Калькуляции!#REF!</definedName>
    <definedName name="КРЕМНИЙ" localSheetId="6">[35]Калькуляции!#REF!</definedName>
    <definedName name="КРЕМНИЙ" localSheetId="11">[35]Калькуляции!#REF!</definedName>
    <definedName name="КРЕМНИЙ">[35]Калькуляции!#REF!</definedName>
    <definedName name="_xlnm.Criteria" localSheetId="7">[59]Données!#REF!</definedName>
    <definedName name="_xlnm.Criteria" localSheetId="8">[59]Données!#REF!</definedName>
    <definedName name="_xlnm.Criteria" localSheetId="9">[59]Données!#REF!</definedName>
    <definedName name="_xlnm.Criteria" localSheetId="10">[59]Données!#REF!</definedName>
    <definedName name="_xlnm.Criteria" localSheetId="6">[59]Données!#REF!</definedName>
    <definedName name="_xlnm.Criteria" localSheetId="11">[59]Données!#REF!</definedName>
    <definedName name="_xlnm.Criteria">[60]Données!#REF!</definedName>
    <definedName name="КрПроцент" localSheetId="11">#REF!</definedName>
    <definedName name="КрПроцент">#REF!</definedName>
    <definedName name="КРУПН_КРАМЗ" localSheetId="7">#REF!</definedName>
    <definedName name="КРУПН_КРАМЗ" localSheetId="8">#REF!</definedName>
    <definedName name="КРУПН_КРАМЗ" localSheetId="9">#REF!</definedName>
    <definedName name="КРУПН_КРАМЗ" localSheetId="10">#REF!</definedName>
    <definedName name="КРУПН_КРАМЗ" localSheetId="6">#REF!</definedName>
    <definedName name="КРУПН_КРАМЗ" localSheetId="11">#REF!</definedName>
    <definedName name="КРУПН_КРАМЗ">#REF!</definedName>
    <definedName name="кур" localSheetId="11">#REF!</definedName>
    <definedName name="кур">#REF!</definedName>
    <definedName name="Курс" localSheetId="7">#REF!</definedName>
    <definedName name="Курс" localSheetId="8">#REF!</definedName>
    <definedName name="Курс" localSheetId="9">#REF!</definedName>
    <definedName name="Курс" localSheetId="10">#REF!</definedName>
    <definedName name="Курс" localSheetId="6">#REF!</definedName>
    <definedName name="Курс" localSheetId="11">#REF!</definedName>
    <definedName name="Курс">#REF!</definedName>
    <definedName name="КурсУЕ" localSheetId="7">#REF!</definedName>
    <definedName name="КурсУЕ" localSheetId="8">#REF!</definedName>
    <definedName name="КурсУЕ" localSheetId="9">#REF!</definedName>
    <definedName name="КурсУЕ" localSheetId="10">#REF!</definedName>
    <definedName name="КурсУЕ" localSheetId="6">#REF!</definedName>
    <definedName name="КурсУЕ" localSheetId="11">#REF!</definedName>
    <definedName name="КурсУЕ">#REF!</definedName>
    <definedName name="л" localSheetId="7">'5  анализ экон эфф 26'!л</definedName>
    <definedName name="л" localSheetId="8">'5  анализ экон эфф 27'!л</definedName>
    <definedName name="л" localSheetId="9">'5  анализ экон эфф 28'!л</definedName>
    <definedName name="л" localSheetId="10">'5  анализ экон эфф 29'!л</definedName>
    <definedName name="л" localSheetId="6">'5 анализ экон эфф 25'!л</definedName>
    <definedName name="л" localSheetId="11">'5 анализ экон эффект 25'!л</definedName>
    <definedName name="л">'5  анализ экон эфф 26'!л</definedName>
    <definedName name="ЛИГ_АЛ_М" localSheetId="7">[35]Калькуляции!#REF!</definedName>
    <definedName name="ЛИГ_АЛ_М" localSheetId="8">[35]Калькуляции!#REF!</definedName>
    <definedName name="ЛИГ_АЛ_М" localSheetId="9">[35]Калькуляции!#REF!</definedName>
    <definedName name="ЛИГ_АЛ_М" localSheetId="10">[35]Калькуляции!#REF!</definedName>
    <definedName name="ЛИГ_АЛ_М" localSheetId="6">[35]Калькуляции!#REF!</definedName>
    <definedName name="ЛИГ_АЛ_М" localSheetId="11">[35]Калькуляции!#REF!</definedName>
    <definedName name="ЛИГ_АЛ_М">[35]Калькуляции!#REF!</definedName>
    <definedName name="ЛИГ_БР_ТИ" localSheetId="7">[35]Калькуляции!#REF!</definedName>
    <definedName name="ЛИГ_БР_ТИ" localSheetId="8">[35]Калькуляции!#REF!</definedName>
    <definedName name="ЛИГ_БР_ТИ" localSheetId="9">[35]Калькуляции!#REF!</definedName>
    <definedName name="ЛИГ_БР_ТИ" localSheetId="10">[35]Калькуляции!#REF!</definedName>
    <definedName name="ЛИГ_БР_ТИ" localSheetId="6">[35]Калькуляции!#REF!</definedName>
    <definedName name="ЛИГ_БР_ТИ" localSheetId="11">[35]Калькуляции!#REF!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7">'5  анализ экон эфф 26'!м</definedName>
    <definedName name="м" localSheetId="8">'5  анализ экон эфф 27'!м</definedName>
    <definedName name="м" localSheetId="9">'5  анализ экон эфф 28'!м</definedName>
    <definedName name="м" localSheetId="10">'5  анализ экон эфф 29'!м</definedName>
    <definedName name="м" localSheetId="6">'5 анализ экон эфф 25'!м</definedName>
    <definedName name="м" localSheetId="11">'5 анализ экон эффект 25'!м</definedName>
    <definedName name="м">'5  анализ экон эфф 26'!м</definedName>
    <definedName name="МАГНИЙ" localSheetId="7">[35]Калькуляции!#REF!</definedName>
    <definedName name="МАГНИЙ" localSheetId="8">[35]Калькуляции!#REF!</definedName>
    <definedName name="МАГНИЙ" localSheetId="9">[35]Калькуляции!#REF!</definedName>
    <definedName name="МАГНИЙ" localSheetId="10">[35]Калькуляции!#REF!</definedName>
    <definedName name="МАГНИЙ" localSheetId="6">[35]Калькуляции!#REF!</definedName>
    <definedName name="МАГНИЙ" localSheetId="11">[35]Калькуляции!#REF!</definedName>
    <definedName name="МАГНИЙ">[35]Калькуляции!#REF!</definedName>
    <definedName name="май" localSheetId="11">#REF!</definedName>
    <definedName name="май">#REF!</definedName>
    <definedName name="МАЙ_РУБ" localSheetId="7">#REF!</definedName>
    <definedName name="МАЙ_РУБ" localSheetId="8">#REF!</definedName>
    <definedName name="МАЙ_РУБ" localSheetId="9">#REF!</definedName>
    <definedName name="МАЙ_РУБ" localSheetId="10">#REF!</definedName>
    <definedName name="МАЙ_РУБ" localSheetId="6">#REF!</definedName>
    <definedName name="МАЙ_РУБ" localSheetId="11">#REF!</definedName>
    <definedName name="МАЙ_РУБ">#REF!</definedName>
    <definedName name="МАЙ_ТОН" localSheetId="7">#REF!</definedName>
    <definedName name="МАЙ_ТОН" localSheetId="8">#REF!</definedName>
    <definedName name="МАЙ_ТОН" localSheetId="9">#REF!</definedName>
    <definedName name="МАЙ_ТОН" localSheetId="10">#REF!</definedName>
    <definedName name="МАЙ_ТОН" localSheetId="6">#REF!</definedName>
    <definedName name="МАЙ_ТОН" localSheetId="11">#REF!</definedName>
    <definedName name="МАЙ_ТОН">#REF!</definedName>
    <definedName name="МАР_РУБ" localSheetId="7">#REF!</definedName>
    <definedName name="МАР_РУБ" localSheetId="8">#REF!</definedName>
    <definedName name="МАР_РУБ" localSheetId="9">#REF!</definedName>
    <definedName name="МАР_РУБ" localSheetId="10">#REF!</definedName>
    <definedName name="МАР_РУБ" localSheetId="6">#REF!</definedName>
    <definedName name="МАР_РУБ" localSheetId="11">#REF!</definedName>
    <definedName name="МАР_РУБ">#REF!</definedName>
    <definedName name="МАР_ТОН" localSheetId="7">#REF!</definedName>
    <definedName name="МАР_ТОН" localSheetId="8">#REF!</definedName>
    <definedName name="МАР_ТОН" localSheetId="9">#REF!</definedName>
    <definedName name="МАР_ТОН" localSheetId="10">#REF!</definedName>
    <definedName name="МАР_ТОН" localSheetId="6">#REF!</definedName>
    <definedName name="МАР_ТОН" localSheetId="11">#REF!</definedName>
    <definedName name="МАР_ТОН">#REF!</definedName>
    <definedName name="МАРГ_ЛИГ" localSheetId="7">[35]Калькуляции!#REF!</definedName>
    <definedName name="МАРГ_ЛИГ" localSheetId="8">[35]Калькуляции!#REF!</definedName>
    <definedName name="МАРГ_ЛИГ" localSheetId="9">[35]Калькуляции!#REF!</definedName>
    <definedName name="МАРГ_ЛИГ" localSheetId="10">[35]Калькуляции!#REF!</definedName>
    <definedName name="МАРГ_ЛИГ" localSheetId="6">[35]Калькуляции!#REF!</definedName>
    <definedName name="МАРГ_ЛИГ" localSheetId="11">[35]Калькуляции!#REF!</definedName>
    <definedName name="МАРГ_ЛИГ">[35]Калькуляции!#REF!</definedName>
    <definedName name="МАРГ_ЛИГ_ДП" localSheetId="7">#REF!</definedName>
    <definedName name="МАРГ_ЛИГ_ДП" localSheetId="8">#REF!</definedName>
    <definedName name="МАРГ_ЛИГ_ДП" localSheetId="9">#REF!</definedName>
    <definedName name="МАРГ_ЛИГ_ДП" localSheetId="10">#REF!</definedName>
    <definedName name="МАРГ_ЛИГ_ДП" localSheetId="6">#REF!</definedName>
    <definedName name="МАРГ_ЛИГ_ДП" localSheetId="11">#REF!</definedName>
    <definedName name="МАРГ_ЛИГ_ДП">#REF!</definedName>
    <definedName name="МАРГ_ЛИГ_СТ" localSheetId="7">[35]Калькуляции!#REF!</definedName>
    <definedName name="МАРГ_ЛИГ_СТ" localSheetId="8">[35]Калькуляции!#REF!</definedName>
    <definedName name="МАРГ_ЛИГ_СТ" localSheetId="9">[35]Калькуляции!#REF!</definedName>
    <definedName name="МАРГ_ЛИГ_СТ" localSheetId="10">[35]Калькуляции!#REF!</definedName>
    <definedName name="МАРГ_ЛИГ_СТ" localSheetId="6">[35]Калькуляции!#REF!</definedName>
    <definedName name="МАРГ_ЛИГ_СТ" localSheetId="11">[35]Калькуляции!#REF!</definedName>
    <definedName name="МАРГ_ЛИГ_СТ">[35]Калькуляции!#REF!</definedName>
    <definedName name="март" localSheetId="11">#REF!</definedName>
    <definedName name="март">#REF!</definedName>
    <definedName name="масло" localSheetId="7">'[49]масла литры, деньги'!#REF!</definedName>
    <definedName name="масло" localSheetId="8">'[49]масла литры, деньги'!#REF!</definedName>
    <definedName name="масло" localSheetId="9">'[49]масла литры, деньги'!#REF!</definedName>
    <definedName name="масло" localSheetId="10">'[49]масла литры, деньги'!#REF!</definedName>
    <definedName name="масло" localSheetId="6">'[49]масла литры, деньги'!#REF!</definedName>
    <definedName name="масло" localSheetId="11">'[49]масла литры, деньги'!#REF!</definedName>
    <definedName name="масло">'[49]масла литры, деньги'!#REF!</definedName>
    <definedName name="Материалы">'[46]ПФВ-0.5'!$AG$26:$AG$33</definedName>
    <definedName name="МЕД" localSheetId="7">#REF!</definedName>
    <definedName name="МЕД" localSheetId="8">#REF!</definedName>
    <definedName name="МЕД" localSheetId="9">#REF!</definedName>
    <definedName name="МЕД" localSheetId="10">#REF!</definedName>
    <definedName name="МЕД" localSheetId="6">#REF!</definedName>
    <definedName name="МЕД" localSheetId="11">#REF!</definedName>
    <definedName name="МЕД">#REF!</definedName>
    <definedName name="МЕД_" localSheetId="7">#REF!</definedName>
    <definedName name="МЕД_" localSheetId="8">#REF!</definedName>
    <definedName name="МЕД_" localSheetId="9">#REF!</definedName>
    <definedName name="МЕД_" localSheetId="10">#REF!</definedName>
    <definedName name="МЕД_" localSheetId="6">#REF!</definedName>
    <definedName name="МЕД_" localSheetId="11">#REF!</definedName>
    <definedName name="МЕД_">#REF!</definedName>
    <definedName name="МЕЛ_СУМ" localSheetId="7">#REF!</definedName>
    <definedName name="МЕЛ_СУМ" localSheetId="8">#REF!</definedName>
    <definedName name="МЕЛ_СУМ" localSheetId="9">#REF!</definedName>
    <definedName name="МЕЛ_СУМ" localSheetId="10">#REF!</definedName>
    <definedName name="МЕЛ_СУМ" localSheetId="6">#REF!</definedName>
    <definedName name="МЕЛ_СУМ" localSheetId="11">#REF!</definedName>
    <definedName name="МЕЛ_СУМ">#REF!</definedName>
    <definedName name="Место">'[46]ПФВ-0.5'!$AK$18:$AK$19</definedName>
    <definedName name="МЕСЯЦЫ" localSheetId="7">[61]Январь!#REF!</definedName>
    <definedName name="МЕСЯЦЫ" localSheetId="8">[61]Январь!#REF!</definedName>
    <definedName name="МЕСЯЦЫ" localSheetId="9">[61]Январь!#REF!</definedName>
    <definedName name="МЕСЯЦЫ" localSheetId="10">[61]Январь!#REF!</definedName>
    <definedName name="МЕСЯЦЫ" localSheetId="6">[61]Январь!#REF!</definedName>
    <definedName name="МЕСЯЦЫ" localSheetId="11">[61]Январь!#REF!</definedName>
    <definedName name="МЕСЯЦЫ">[62]Январь!#REF!</definedName>
    <definedName name="Мет_собс" localSheetId="7">#REF!</definedName>
    <definedName name="Мет_собс" localSheetId="8">#REF!</definedName>
    <definedName name="Мет_собс" localSheetId="9">#REF!</definedName>
    <definedName name="Мет_собс" localSheetId="10">#REF!</definedName>
    <definedName name="Мет_собс" localSheetId="6">#REF!</definedName>
    <definedName name="Мет_собс" localSheetId="11">#REF!</definedName>
    <definedName name="Мет_собс">#REF!</definedName>
    <definedName name="Мет_ЭЛЦ3" localSheetId="7">#REF!</definedName>
    <definedName name="Мет_ЭЛЦ3" localSheetId="8">#REF!</definedName>
    <definedName name="Мет_ЭЛЦ3" localSheetId="9">#REF!</definedName>
    <definedName name="Мет_ЭЛЦ3" localSheetId="10">#REF!</definedName>
    <definedName name="Мет_ЭЛЦ3" localSheetId="6">#REF!</definedName>
    <definedName name="Мет_ЭЛЦ3" localSheetId="11">#REF!</definedName>
    <definedName name="Мет_ЭЛЦ3">#REF!</definedName>
    <definedName name="Метроном2">[36]Дебиторка!$J$14</definedName>
    <definedName name="мехцех_РМП">'[37]цены цехов'!$D$26</definedName>
    <definedName name="МЛИГ_АМ" localSheetId="7">[35]Калькуляции!#REF!</definedName>
    <definedName name="МЛИГ_АМ" localSheetId="8">[35]Калькуляции!#REF!</definedName>
    <definedName name="МЛИГ_АМ" localSheetId="9">[35]Калькуляции!#REF!</definedName>
    <definedName name="МЛИГ_АМ" localSheetId="10">[35]Калькуляции!#REF!</definedName>
    <definedName name="МЛИГ_АМ" localSheetId="6">[35]Калькуляции!#REF!</definedName>
    <definedName name="МЛИГ_АМ" localSheetId="11">[35]Калькуляции!#REF!</definedName>
    <definedName name="МЛИГ_АМ">[35]Калькуляции!#REF!</definedName>
    <definedName name="МЛИГ_ЭЛ" localSheetId="7">[35]Калькуляции!#REF!</definedName>
    <definedName name="МЛИГ_ЭЛ" localSheetId="8">[35]Калькуляции!#REF!</definedName>
    <definedName name="МЛИГ_ЭЛ" localSheetId="9">[35]Калькуляции!#REF!</definedName>
    <definedName name="МЛИГ_ЭЛ" localSheetId="10">[35]Калькуляции!#REF!</definedName>
    <definedName name="МЛИГ_ЭЛ" localSheetId="6">[35]Калькуляции!#REF!</definedName>
    <definedName name="МЛИГ_ЭЛ" localSheetId="11">[35]Калькуляции!#REF!</definedName>
    <definedName name="МЛИГ_ЭЛ">[35]Калькуляции!#REF!</definedName>
    <definedName name="МнНДС" localSheetId="7">#REF!</definedName>
    <definedName name="МнНДС" localSheetId="8">#REF!</definedName>
    <definedName name="МнНДС" localSheetId="9">#REF!</definedName>
    <definedName name="МнНДС" localSheetId="10">#REF!</definedName>
    <definedName name="МнНДС" localSheetId="6">#REF!</definedName>
    <definedName name="МнНДС" localSheetId="11">#REF!</definedName>
    <definedName name="МнНДС">#REF!</definedName>
    <definedName name="МР" localSheetId="11">#REF!</definedName>
    <definedName name="МР">#REF!</definedName>
    <definedName name="МС6_РУБ" localSheetId="7">[35]Калькуляции!#REF!</definedName>
    <definedName name="МС6_РУБ" localSheetId="8">[35]Калькуляции!#REF!</definedName>
    <definedName name="МС6_РУБ" localSheetId="9">[35]Калькуляции!#REF!</definedName>
    <definedName name="МС6_РУБ" localSheetId="10">[35]Калькуляции!#REF!</definedName>
    <definedName name="МС6_РУБ" localSheetId="6">[35]Калькуляции!#REF!</definedName>
    <definedName name="МС6_РУБ" localSheetId="11">[35]Калькуляции!#REF!</definedName>
    <definedName name="МС6_РУБ">[35]Калькуляции!#REF!</definedName>
    <definedName name="МС6_ТОН" localSheetId="7">[35]Калькуляции!#REF!</definedName>
    <definedName name="МС6_ТОН" localSheetId="8">[35]Калькуляции!#REF!</definedName>
    <definedName name="МС6_ТОН" localSheetId="9">[35]Калькуляции!#REF!</definedName>
    <definedName name="МС6_ТОН" localSheetId="10">[35]Калькуляции!#REF!</definedName>
    <definedName name="МС6_ТОН" localSheetId="6">[35]Калькуляции!#REF!</definedName>
    <definedName name="МС6_ТОН" localSheetId="11">[35]Калькуляции!#REF!</definedName>
    <definedName name="МС6_ТОН">[35]Калькуляции!#REF!</definedName>
    <definedName name="МС9_РУБ" localSheetId="7">[35]Калькуляции!#REF!</definedName>
    <definedName name="МС9_РУБ" localSheetId="8">[35]Калькуляции!#REF!</definedName>
    <definedName name="МС9_РУБ" localSheetId="9">[35]Калькуляции!#REF!</definedName>
    <definedName name="МС9_РУБ" localSheetId="10">[35]Калькуляции!#REF!</definedName>
    <definedName name="МС9_РУБ" localSheetId="6">[35]Калькуляции!#REF!</definedName>
    <definedName name="МС9_РУБ" localSheetId="11">[35]Калькуляции!#REF!</definedName>
    <definedName name="МС9_РУБ">[35]Калькуляции!#REF!</definedName>
    <definedName name="МС9_ТОН" localSheetId="7">[35]Калькуляции!#REF!</definedName>
    <definedName name="МС9_ТОН" localSheetId="8">[35]Калькуляции!#REF!</definedName>
    <definedName name="МС9_ТОН" localSheetId="9">[35]Калькуляции!#REF!</definedName>
    <definedName name="МС9_ТОН" localSheetId="10">[35]Калькуляции!#REF!</definedName>
    <definedName name="МС9_ТОН" localSheetId="6">[35]Калькуляции!#REF!</definedName>
    <definedName name="МС9_ТОН" localSheetId="11">[35]Калькуляции!#REF!</definedName>
    <definedName name="МС9_ТОН">[35]Калькуляции!#REF!</definedName>
    <definedName name="мым" localSheetId="7">'5  анализ экон эфф 26'!мым</definedName>
    <definedName name="мым" localSheetId="8">'5  анализ экон эфф 27'!мым</definedName>
    <definedName name="мым" localSheetId="9">'5  анализ экон эфф 28'!мым</definedName>
    <definedName name="мым" localSheetId="10">'5  анализ экон эфф 29'!мым</definedName>
    <definedName name="мым" localSheetId="6">'5 анализ экон эфф 25'!мым</definedName>
    <definedName name="мым" localSheetId="11">'5 анализ экон эффект 25'!мым</definedName>
    <definedName name="мым">'5  анализ экон эфф 26'!мым</definedName>
    <definedName name="н" localSheetId="7">'5  анализ экон эфф 26'!н</definedName>
    <definedName name="н" localSheetId="8">'5  анализ экон эфф 27'!н</definedName>
    <definedName name="н" localSheetId="9">'5  анализ экон эфф 28'!н</definedName>
    <definedName name="н" localSheetId="10">'5  анализ экон эфф 29'!н</definedName>
    <definedName name="н" localSheetId="6">'5 анализ экон эфф 25'!н</definedName>
    <definedName name="н" localSheetId="11">'5 анализ экон эффект 25'!н</definedName>
    <definedName name="н">'5  анализ экон эфф 26'!н</definedName>
    <definedName name="Н_2ЦЕХ_СКАЛ" localSheetId="7">#REF!</definedName>
    <definedName name="Н_2ЦЕХ_СКАЛ" localSheetId="8">#REF!</definedName>
    <definedName name="Н_2ЦЕХ_СКАЛ" localSheetId="9">#REF!</definedName>
    <definedName name="Н_2ЦЕХ_СКАЛ" localSheetId="10">#REF!</definedName>
    <definedName name="Н_2ЦЕХ_СКАЛ" localSheetId="6">#REF!</definedName>
    <definedName name="Н_2ЦЕХ_СКАЛ" localSheetId="11">#REF!</definedName>
    <definedName name="Н_2ЦЕХ_СКАЛ">#REF!</definedName>
    <definedName name="Н_АЛФ" localSheetId="7">#REF!</definedName>
    <definedName name="Н_АЛФ" localSheetId="8">#REF!</definedName>
    <definedName name="Н_АЛФ" localSheetId="9">#REF!</definedName>
    <definedName name="Н_АЛФ" localSheetId="10">#REF!</definedName>
    <definedName name="Н_АЛФ" localSheetId="6">#REF!</definedName>
    <definedName name="Н_АЛФ" localSheetId="11">#REF!</definedName>
    <definedName name="Н_АЛФ">#REF!</definedName>
    <definedName name="Н_АМ_МЛ" localSheetId="7">[35]Калькуляции!#REF!</definedName>
    <definedName name="Н_АМ_МЛ" localSheetId="8">[35]Калькуляции!#REF!</definedName>
    <definedName name="Н_АМ_МЛ" localSheetId="9">[35]Калькуляции!#REF!</definedName>
    <definedName name="Н_АМ_МЛ" localSheetId="10">[35]Калькуляции!#REF!</definedName>
    <definedName name="Н_АМ_МЛ" localSheetId="6">[35]Калькуляции!#REF!</definedName>
    <definedName name="Н_АМ_МЛ" localSheetId="11">[35]Калькуляции!#REF!</definedName>
    <definedName name="Н_АМ_МЛ">[35]Калькуляции!#REF!</definedName>
    <definedName name="Н_АНБЛ" localSheetId="7">#REF!</definedName>
    <definedName name="Н_АНБЛ" localSheetId="8">#REF!</definedName>
    <definedName name="Н_АНБЛ" localSheetId="9">#REF!</definedName>
    <definedName name="Н_АНБЛ" localSheetId="10">#REF!</definedName>
    <definedName name="Н_АНБЛ" localSheetId="6">#REF!</definedName>
    <definedName name="Н_АНБЛ" localSheetId="11">#REF!</definedName>
    <definedName name="Н_АНБЛ">#REF!</definedName>
    <definedName name="Н_АНБЛ_В" localSheetId="7">[35]Калькуляции!#REF!</definedName>
    <definedName name="Н_АНБЛ_В" localSheetId="8">[35]Калькуляции!#REF!</definedName>
    <definedName name="Н_АНБЛ_В" localSheetId="9">[35]Калькуляции!#REF!</definedName>
    <definedName name="Н_АНБЛ_В" localSheetId="10">[35]Калькуляции!#REF!</definedName>
    <definedName name="Н_АНБЛ_В" localSheetId="6">[35]Калькуляции!#REF!</definedName>
    <definedName name="Н_АНБЛ_В" localSheetId="11">[35]Калькуляции!#REF!</definedName>
    <definedName name="Н_АНБЛ_В">[35]Калькуляции!#REF!</definedName>
    <definedName name="Н_АНБЛ_Т" localSheetId="7">[35]Калькуляции!#REF!</definedName>
    <definedName name="Н_АНБЛ_Т" localSheetId="8">[35]Калькуляции!#REF!</definedName>
    <definedName name="Н_АНБЛ_Т" localSheetId="9">[35]Калькуляции!#REF!</definedName>
    <definedName name="Н_АНБЛ_Т" localSheetId="10">[35]Калькуляции!#REF!</definedName>
    <definedName name="Н_АНБЛ_Т" localSheetId="6">[35]Калькуляции!#REF!</definedName>
    <definedName name="Н_АНБЛ_Т" localSheetId="11">[35]Калькуляции!#REF!</definedName>
    <definedName name="Н_АНБЛ_Т">[35]Калькуляции!#REF!</definedName>
    <definedName name="Н_АФ_МЛ" localSheetId="7">[35]Калькуляции!#REF!</definedName>
    <definedName name="Н_АФ_МЛ" localSheetId="8">[35]Калькуляции!#REF!</definedName>
    <definedName name="Н_АФ_МЛ" localSheetId="9">[35]Калькуляции!#REF!</definedName>
    <definedName name="Н_АФ_МЛ" localSheetId="10">[35]Калькуляции!#REF!</definedName>
    <definedName name="Н_АФ_МЛ" localSheetId="6">[35]Калькуляции!#REF!</definedName>
    <definedName name="Н_АФ_МЛ" localSheetId="11">[35]Калькуляции!#REF!</definedName>
    <definedName name="Н_АФ_МЛ">[35]Калькуляции!#REF!</definedName>
    <definedName name="Н_ВАЛФ" localSheetId="7">#REF!</definedName>
    <definedName name="Н_ВАЛФ" localSheetId="8">#REF!</definedName>
    <definedName name="Н_ВАЛФ" localSheetId="9">#REF!</definedName>
    <definedName name="Н_ВАЛФ" localSheetId="10">#REF!</definedName>
    <definedName name="Н_ВАЛФ" localSheetId="6">#REF!</definedName>
    <definedName name="Н_ВАЛФ" localSheetId="11">#REF!</definedName>
    <definedName name="Н_ВАЛФ">#REF!</definedName>
    <definedName name="Н_ВГР" localSheetId="7">#REF!</definedName>
    <definedName name="Н_ВГР" localSheetId="8">#REF!</definedName>
    <definedName name="Н_ВГР" localSheetId="9">#REF!</definedName>
    <definedName name="Н_ВГР" localSheetId="10">#REF!</definedName>
    <definedName name="Н_ВГР" localSheetId="6">#REF!</definedName>
    <definedName name="Н_ВГР" localSheetId="11">#REF!</definedName>
    <definedName name="Н_ВГР">#REF!</definedName>
    <definedName name="Н_ВКРСВ" localSheetId="7">#REF!</definedName>
    <definedName name="Н_ВКРСВ" localSheetId="8">#REF!</definedName>
    <definedName name="Н_ВКРСВ" localSheetId="9">#REF!</definedName>
    <definedName name="Н_ВКРСВ" localSheetId="10">#REF!</definedName>
    <definedName name="Н_ВКРСВ" localSheetId="6">#REF!</definedName>
    <definedName name="Н_ВКРСВ" localSheetId="11">#REF!</definedName>
    <definedName name="Н_ВКРСВ">#REF!</definedName>
    <definedName name="Н_ВМЕДЬ" localSheetId="7">#REF!</definedName>
    <definedName name="Н_ВМЕДЬ" localSheetId="8">#REF!</definedName>
    <definedName name="Н_ВМЕДЬ" localSheetId="9">#REF!</definedName>
    <definedName name="Н_ВМЕДЬ" localSheetId="10">#REF!</definedName>
    <definedName name="Н_ВМЕДЬ" localSheetId="6">#REF!</definedName>
    <definedName name="Н_ВМЕДЬ" localSheetId="11">#REF!</definedName>
    <definedName name="Н_ВМЕДЬ">#REF!</definedName>
    <definedName name="Н_ВОДОБКРУПН" localSheetId="7">#REF!</definedName>
    <definedName name="Н_ВОДОБКРУПН" localSheetId="8">#REF!</definedName>
    <definedName name="Н_ВОДОБКРУПН" localSheetId="9">#REF!</definedName>
    <definedName name="Н_ВОДОБКРУПН" localSheetId="10">#REF!</definedName>
    <definedName name="Н_ВОДОБКРУПН" localSheetId="6">#REF!</definedName>
    <definedName name="Н_ВОДОБКРУПН" localSheetId="11">#REF!</definedName>
    <definedName name="Н_ВОДОБКРУПН">#REF!</definedName>
    <definedName name="Н_ВХЛБ" localSheetId="7">#REF!</definedName>
    <definedName name="Н_ВХЛБ" localSheetId="8">#REF!</definedName>
    <definedName name="Н_ВХЛБ" localSheetId="9">#REF!</definedName>
    <definedName name="Н_ВХЛБ" localSheetId="10">#REF!</definedName>
    <definedName name="Н_ВХЛБ" localSheetId="6">#REF!</definedName>
    <definedName name="Н_ВХЛБ" localSheetId="11">#REF!</definedName>
    <definedName name="Н_ВХЛБ">#REF!</definedName>
    <definedName name="Н_ВХЛН" localSheetId="7">#REF!</definedName>
    <definedName name="Н_ВХЛН" localSheetId="8">#REF!</definedName>
    <definedName name="Н_ВХЛН" localSheetId="9">#REF!</definedName>
    <definedName name="Н_ВХЛН" localSheetId="10">#REF!</definedName>
    <definedName name="Н_ВХЛН" localSheetId="6">#REF!</definedName>
    <definedName name="Н_ВХЛН" localSheetId="11">#REF!</definedName>
    <definedName name="Н_ВХЛН">#REF!</definedName>
    <definedName name="Н_ГИДЗ" localSheetId="7">#REF!</definedName>
    <definedName name="Н_ГИДЗ" localSheetId="8">#REF!</definedName>
    <definedName name="Н_ГИДЗ" localSheetId="9">#REF!</definedName>
    <definedName name="Н_ГИДЗ" localSheetId="10">#REF!</definedName>
    <definedName name="Н_ГИДЗ" localSheetId="6">#REF!</definedName>
    <definedName name="Н_ГИДЗ" localSheetId="11">#REF!</definedName>
    <definedName name="Н_ГИДЗ">#REF!</definedName>
    <definedName name="Н_ГЛ_ВН" localSheetId="7">#REF!</definedName>
    <definedName name="Н_ГЛ_ВН" localSheetId="8">#REF!</definedName>
    <definedName name="Н_ГЛ_ВН" localSheetId="9">#REF!</definedName>
    <definedName name="Н_ГЛ_ВН" localSheetId="10">#REF!</definedName>
    <definedName name="Н_ГЛ_ВН" localSheetId="6">#REF!</definedName>
    <definedName name="Н_ГЛ_ВН" localSheetId="11">#REF!</definedName>
    <definedName name="Н_ГЛ_ВН">#REF!</definedName>
    <definedName name="Н_ГЛ_ДП" localSheetId="7">[35]Калькуляции!#REF!</definedName>
    <definedName name="Н_ГЛ_ДП" localSheetId="8">[35]Калькуляции!#REF!</definedName>
    <definedName name="Н_ГЛ_ДП" localSheetId="9">[35]Калькуляции!#REF!</definedName>
    <definedName name="Н_ГЛ_ДП" localSheetId="10">[35]Калькуляции!#REF!</definedName>
    <definedName name="Н_ГЛ_ДП" localSheetId="6">[35]Калькуляции!#REF!</definedName>
    <definedName name="Н_ГЛ_ДП" localSheetId="11">[35]Калькуляции!#REF!</definedName>
    <definedName name="Н_ГЛ_ДП">[35]Калькуляции!#REF!</definedName>
    <definedName name="Н_ГЛ_ИТ" localSheetId="7">[35]Калькуляции!#REF!</definedName>
    <definedName name="Н_ГЛ_ИТ" localSheetId="8">[35]Калькуляции!#REF!</definedName>
    <definedName name="Н_ГЛ_ИТ" localSheetId="9">[35]Калькуляции!#REF!</definedName>
    <definedName name="Н_ГЛ_ИТ" localSheetId="10">[35]Калькуляции!#REF!</definedName>
    <definedName name="Н_ГЛ_ИТ" localSheetId="6">[35]Калькуляции!#REF!</definedName>
    <definedName name="Н_ГЛ_ИТ" localSheetId="11">[35]Калькуляции!#REF!</definedName>
    <definedName name="Н_ГЛ_ИТ">[35]Калькуляции!#REF!</definedName>
    <definedName name="Н_ГЛ_ТОЛ" localSheetId="7">#REF!</definedName>
    <definedName name="Н_ГЛ_ТОЛ" localSheetId="8">#REF!</definedName>
    <definedName name="Н_ГЛ_ТОЛ" localSheetId="9">#REF!</definedName>
    <definedName name="Н_ГЛ_ТОЛ" localSheetId="10">#REF!</definedName>
    <definedName name="Н_ГЛ_ТОЛ" localSheetId="6">#REF!</definedName>
    <definedName name="Н_ГЛ_ТОЛ" localSheetId="11">#REF!</definedName>
    <definedName name="Н_ГЛ_ТОЛ">#REF!</definedName>
    <definedName name="Н_ГЛШ" localSheetId="7">#REF!</definedName>
    <definedName name="Н_ГЛШ" localSheetId="8">#REF!</definedName>
    <definedName name="Н_ГЛШ" localSheetId="9">#REF!</definedName>
    <definedName name="Н_ГЛШ" localSheetId="10">#REF!</definedName>
    <definedName name="Н_ГЛШ" localSheetId="6">#REF!</definedName>
    <definedName name="Н_ГЛШ" localSheetId="11">#REF!</definedName>
    <definedName name="Н_ГЛШ">#REF!</definedName>
    <definedName name="Н_ИЗВ" localSheetId="7">#REF!</definedName>
    <definedName name="Н_ИЗВ" localSheetId="8">#REF!</definedName>
    <definedName name="Н_ИЗВ" localSheetId="9">#REF!</definedName>
    <definedName name="Н_ИЗВ" localSheetId="10">#REF!</definedName>
    <definedName name="Н_ИЗВ" localSheetId="6">#REF!</definedName>
    <definedName name="Н_ИЗВ" localSheetId="11">#REF!</definedName>
    <definedName name="Н_ИЗВ">#REF!</definedName>
    <definedName name="Н_К_ПРОК" localSheetId="7">#REF!</definedName>
    <definedName name="Н_К_ПРОК" localSheetId="8">#REF!</definedName>
    <definedName name="Н_К_ПРОК" localSheetId="9">#REF!</definedName>
    <definedName name="Н_К_ПРОК" localSheetId="10">#REF!</definedName>
    <definedName name="Н_К_ПРОК" localSheetId="6">#REF!</definedName>
    <definedName name="Н_К_ПРОК" localSheetId="11">#REF!</definedName>
    <definedName name="Н_К_ПРОК">#REF!</definedName>
    <definedName name="Н_К_СЫР" localSheetId="7">#REF!</definedName>
    <definedName name="Н_К_СЫР" localSheetId="8">#REF!</definedName>
    <definedName name="Н_К_СЫР" localSheetId="9">#REF!</definedName>
    <definedName name="Н_К_СЫР" localSheetId="10">#REF!</definedName>
    <definedName name="Н_К_СЫР" localSheetId="6">#REF!</definedName>
    <definedName name="Н_К_СЫР" localSheetId="11">#REF!</definedName>
    <definedName name="Н_К_СЫР">#REF!</definedName>
    <definedName name="Н_К_СЫР_П" localSheetId="7">[35]Калькуляции!#REF!</definedName>
    <definedName name="Н_К_СЫР_П" localSheetId="8">[35]Калькуляции!#REF!</definedName>
    <definedName name="Н_К_СЫР_П" localSheetId="9">[35]Калькуляции!#REF!</definedName>
    <definedName name="Н_К_СЫР_П" localSheetId="10">[35]Калькуляции!#REF!</definedName>
    <definedName name="Н_К_СЫР_П" localSheetId="6">[35]Калькуляции!#REF!</definedName>
    <definedName name="Н_К_СЫР_П" localSheetId="11">[35]Калькуляции!#REF!</definedName>
    <definedName name="Н_К_СЫР_П">[35]Калькуляции!#REF!</definedName>
    <definedName name="Н_К_СЫР_Т" localSheetId="7">[35]Калькуляции!#REF!</definedName>
    <definedName name="Н_К_СЫР_Т" localSheetId="8">[35]Калькуляции!#REF!</definedName>
    <definedName name="Н_К_СЫР_Т" localSheetId="9">[35]Калькуляции!#REF!</definedName>
    <definedName name="Н_К_СЫР_Т" localSheetId="10">[35]Калькуляции!#REF!</definedName>
    <definedName name="Н_К_СЫР_Т" localSheetId="6">[35]Калькуляции!#REF!</definedName>
    <definedName name="Н_К_СЫР_Т" localSheetId="11">[35]Калькуляции!#REF!</definedName>
    <definedName name="Н_К_СЫР_Т">[35]Калькуляции!#REF!</definedName>
    <definedName name="Н_КАВЧ_АЛФ" localSheetId="7">#REF!</definedName>
    <definedName name="Н_КАВЧ_АЛФ" localSheetId="8">#REF!</definedName>
    <definedName name="Н_КАВЧ_АЛФ" localSheetId="9">#REF!</definedName>
    <definedName name="Н_КАВЧ_АЛФ" localSheetId="10">#REF!</definedName>
    <definedName name="Н_КАВЧ_АЛФ" localSheetId="6">#REF!</definedName>
    <definedName name="Н_КАВЧ_АЛФ" localSheetId="11">#REF!</definedName>
    <definedName name="Н_КАВЧ_АЛФ">#REF!</definedName>
    <definedName name="Н_КАВЧ_ГРАФ" localSheetId="7">#REF!</definedName>
    <definedName name="Н_КАВЧ_ГРАФ" localSheetId="8">#REF!</definedName>
    <definedName name="Н_КАВЧ_ГРАФ" localSheetId="9">#REF!</definedName>
    <definedName name="Н_КАВЧ_ГРАФ" localSheetId="10">#REF!</definedName>
    <definedName name="Н_КАВЧ_ГРАФ" localSheetId="6">#REF!</definedName>
    <definedName name="Н_КАВЧ_ГРАФ" localSheetId="11">#REF!</definedName>
    <definedName name="Н_КАВЧ_ГРАФ">#REF!</definedName>
    <definedName name="Н_КАВЧ_КРС" localSheetId="7">#REF!</definedName>
    <definedName name="Н_КАВЧ_КРС" localSheetId="8">#REF!</definedName>
    <definedName name="Н_КАВЧ_КРС" localSheetId="9">#REF!</definedName>
    <definedName name="Н_КАВЧ_КРС" localSheetId="10">#REF!</definedName>
    <definedName name="Н_КАВЧ_КРС" localSheetId="6">#REF!</definedName>
    <definedName name="Н_КАВЧ_КРС" localSheetId="11">#REF!</definedName>
    <definedName name="Н_КАВЧ_КРС">#REF!</definedName>
    <definedName name="Н_КАВЧ_МЕД" localSheetId="7">#REF!</definedName>
    <definedName name="Н_КАВЧ_МЕД" localSheetId="8">#REF!</definedName>
    <definedName name="Н_КАВЧ_МЕД" localSheetId="9">#REF!</definedName>
    <definedName name="Н_КАВЧ_МЕД" localSheetId="10">#REF!</definedName>
    <definedName name="Н_КАВЧ_МЕД" localSheetId="6">#REF!</definedName>
    <definedName name="Н_КАВЧ_МЕД" localSheetId="11">#REF!</definedName>
    <definedName name="Н_КАВЧ_МЕД">#REF!</definedName>
    <definedName name="Н_КАВЧ_ХЛБ" localSheetId="7">#REF!</definedName>
    <definedName name="Н_КАВЧ_ХЛБ" localSheetId="8">#REF!</definedName>
    <definedName name="Н_КАВЧ_ХЛБ" localSheetId="9">#REF!</definedName>
    <definedName name="Н_КАВЧ_ХЛБ" localSheetId="10">#REF!</definedName>
    <definedName name="Н_КАВЧ_ХЛБ" localSheetId="6">#REF!</definedName>
    <definedName name="Н_КАВЧ_ХЛБ" localSheetId="11">#REF!</definedName>
    <definedName name="Н_КАВЧ_ХЛБ">#REF!</definedName>
    <definedName name="Н_КАО_СКАЛ" localSheetId="7">#REF!</definedName>
    <definedName name="Н_КАО_СКАЛ" localSheetId="8">#REF!</definedName>
    <definedName name="Н_КАО_СКАЛ" localSheetId="9">#REF!</definedName>
    <definedName name="Н_КАО_СКАЛ" localSheetId="10">#REF!</definedName>
    <definedName name="Н_КАО_СКАЛ" localSheetId="6">#REF!</definedName>
    <definedName name="Н_КАО_СКАЛ" localSheetId="11">#REF!</definedName>
    <definedName name="Н_КАО_СКАЛ">#REF!</definedName>
    <definedName name="Н_КЕРОСИН" localSheetId="7">#REF!</definedName>
    <definedName name="Н_КЕРОСИН" localSheetId="8">#REF!</definedName>
    <definedName name="Н_КЕРОСИН" localSheetId="9">#REF!</definedName>
    <definedName name="Н_КЕРОСИН" localSheetId="10">#REF!</definedName>
    <definedName name="Н_КЕРОСИН" localSheetId="6">#REF!</definedName>
    <definedName name="Н_КЕРОСИН" localSheetId="11">#REF!</definedName>
    <definedName name="Н_КЕРОСИН">#REF!</definedName>
    <definedName name="Н_КЛОК_КРСМ" localSheetId="7">[35]Калькуляции!#REF!</definedName>
    <definedName name="Н_КЛОК_КРСМ" localSheetId="8">[35]Калькуляции!#REF!</definedName>
    <definedName name="Н_КЛОК_КРСМ" localSheetId="9">[35]Калькуляции!#REF!</definedName>
    <definedName name="Н_КЛОК_КРСМ" localSheetId="10">[35]Калькуляции!#REF!</definedName>
    <definedName name="Н_КЛОК_КРСМ" localSheetId="6">[35]Калькуляции!#REF!</definedName>
    <definedName name="Н_КЛОК_КРСМ" localSheetId="11">[35]Калькуляции!#REF!</definedName>
    <definedName name="Н_КЛОК_КРСМ">[35]Калькуляции!#REF!</definedName>
    <definedName name="Н_КЛОК_СКАЛ" localSheetId="7">[35]Калькуляции!#REF!</definedName>
    <definedName name="Н_КЛОК_СКАЛ" localSheetId="8">[35]Калькуляции!#REF!</definedName>
    <definedName name="Н_КЛОК_СКАЛ" localSheetId="9">[35]Калькуляции!#REF!</definedName>
    <definedName name="Н_КЛОК_СКАЛ" localSheetId="10">[35]Калькуляции!#REF!</definedName>
    <definedName name="Н_КЛОК_СКАЛ" localSheetId="6">[35]Калькуляции!#REF!</definedName>
    <definedName name="Н_КЛОК_СКАЛ" localSheetId="11">[35]Калькуляции!#REF!</definedName>
    <definedName name="Н_КЛОК_СКАЛ">[35]Калькуляции!#REF!</definedName>
    <definedName name="Н_КЛОК_ФТК" localSheetId="7">[35]Калькуляции!#REF!</definedName>
    <definedName name="Н_КЛОК_ФТК" localSheetId="8">[35]Калькуляции!#REF!</definedName>
    <definedName name="Н_КЛОК_ФТК" localSheetId="9">[35]Калькуляции!#REF!</definedName>
    <definedName name="Н_КЛОК_ФТК" localSheetId="10">[35]Калькуляции!#REF!</definedName>
    <definedName name="Н_КЛОК_ФТК" localSheetId="6">[35]Калькуляции!#REF!</definedName>
    <definedName name="Н_КЛОК_ФТК" localSheetId="11">[35]Калькуляции!#REF!</definedName>
    <definedName name="Н_КЛОК_ФТК">[35]Калькуляции!#REF!</definedName>
    <definedName name="Н_КОА_АБ" localSheetId="7">#REF!</definedName>
    <definedName name="Н_КОА_АБ" localSheetId="8">#REF!</definedName>
    <definedName name="Н_КОА_АБ" localSheetId="9">#REF!</definedName>
    <definedName name="Н_КОА_АБ" localSheetId="10">#REF!</definedName>
    <definedName name="Н_КОА_АБ" localSheetId="6">#REF!</definedName>
    <definedName name="Н_КОА_АБ" localSheetId="11">#REF!</definedName>
    <definedName name="Н_КОА_АБ">#REF!</definedName>
    <definedName name="Н_КОА_ГЛ" localSheetId="7">#REF!</definedName>
    <definedName name="Н_КОА_ГЛ" localSheetId="8">#REF!</definedName>
    <definedName name="Н_КОА_ГЛ" localSheetId="9">#REF!</definedName>
    <definedName name="Н_КОА_ГЛ" localSheetId="10">#REF!</definedName>
    <definedName name="Н_КОА_ГЛ" localSheetId="6">#REF!</definedName>
    <definedName name="Н_КОА_ГЛ" localSheetId="11">#REF!</definedName>
    <definedName name="Н_КОА_ГЛ">#REF!</definedName>
    <definedName name="Н_КОА_КРС" localSheetId="7">#REF!</definedName>
    <definedName name="Н_КОА_КРС" localSheetId="8">#REF!</definedName>
    <definedName name="Н_КОА_КРС" localSheetId="9">#REF!</definedName>
    <definedName name="Н_КОА_КРС" localSheetId="10">#REF!</definedName>
    <definedName name="Н_КОА_КРС" localSheetId="6">#REF!</definedName>
    <definedName name="Н_КОА_КРС" localSheetId="11">#REF!</definedName>
    <definedName name="Н_КОА_КРС">#REF!</definedName>
    <definedName name="Н_КОА_КРСМ" localSheetId="7">#REF!</definedName>
    <definedName name="Н_КОА_КРСМ" localSheetId="8">#REF!</definedName>
    <definedName name="Н_КОА_КРСМ" localSheetId="9">#REF!</definedName>
    <definedName name="Н_КОА_КРСМ" localSheetId="10">#REF!</definedName>
    <definedName name="Н_КОА_КРСМ" localSheetId="6">#REF!</definedName>
    <definedName name="Н_КОА_КРСМ" localSheetId="11">#REF!</definedName>
    <definedName name="Н_КОА_КРСМ">#REF!</definedName>
    <definedName name="Н_КОА_СКАЛ" localSheetId="7">#REF!</definedName>
    <definedName name="Н_КОА_СКАЛ" localSheetId="8">#REF!</definedName>
    <definedName name="Н_КОА_СКАЛ" localSheetId="9">#REF!</definedName>
    <definedName name="Н_КОА_СКАЛ" localSheetId="10">#REF!</definedName>
    <definedName name="Н_КОА_СКАЛ" localSheetId="6">#REF!</definedName>
    <definedName name="Н_КОА_СКАЛ" localSheetId="11">#REF!</definedName>
    <definedName name="Н_КОА_СКАЛ">#REF!</definedName>
    <definedName name="Н_КОА_ФК" localSheetId="7">#REF!</definedName>
    <definedName name="Н_КОА_ФК" localSheetId="8">#REF!</definedName>
    <definedName name="Н_КОА_ФК" localSheetId="9">#REF!</definedName>
    <definedName name="Н_КОА_ФК" localSheetId="10">#REF!</definedName>
    <definedName name="Н_КОА_ФК" localSheetId="6">#REF!</definedName>
    <definedName name="Н_КОА_ФК" localSheetId="11">#REF!</definedName>
    <definedName name="Н_КОА_ФК">#REF!</definedName>
    <definedName name="Н_КОРК_7" localSheetId="7">#REF!</definedName>
    <definedName name="Н_КОРК_7" localSheetId="8">#REF!</definedName>
    <definedName name="Н_КОРК_7" localSheetId="9">#REF!</definedName>
    <definedName name="Н_КОРК_7" localSheetId="10">#REF!</definedName>
    <definedName name="Н_КОРК_7" localSheetId="6">#REF!</definedName>
    <definedName name="Н_КОРК_7" localSheetId="11">#REF!</definedName>
    <definedName name="Н_КОРК_7">#REF!</definedName>
    <definedName name="Н_КОРК_АВЧ" localSheetId="7">#REF!</definedName>
    <definedName name="Н_КОРК_АВЧ" localSheetId="8">#REF!</definedName>
    <definedName name="Н_КОРК_АВЧ" localSheetId="9">#REF!</definedName>
    <definedName name="Н_КОРК_АВЧ" localSheetId="10">#REF!</definedName>
    <definedName name="Н_КОРК_АВЧ" localSheetId="6">#REF!</definedName>
    <definedName name="Н_КОРК_АВЧ" localSheetId="11">#REF!</definedName>
    <definedName name="Н_КОРК_АВЧ">#REF!</definedName>
    <definedName name="Н_КР_АК5М2" localSheetId="7">[35]Калькуляции!#REF!</definedName>
    <definedName name="Н_КР_АК5М2" localSheetId="8">[35]Калькуляции!#REF!</definedName>
    <definedName name="Н_КР_АК5М2" localSheetId="9">[35]Калькуляции!#REF!</definedName>
    <definedName name="Н_КР_АК5М2" localSheetId="10">[35]Калькуляции!#REF!</definedName>
    <definedName name="Н_КР_АК5М2" localSheetId="6">[35]Калькуляции!#REF!</definedName>
    <definedName name="Н_КР_АК5М2" localSheetId="11">[35]Калькуляции!#REF!</definedName>
    <definedName name="Н_КР_АК5М2">[35]Калькуляции!#REF!</definedName>
    <definedName name="Н_КР_ПАР" localSheetId="7">[35]Калькуляции!#REF!</definedName>
    <definedName name="Н_КР_ПАР" localSheetId="8">[35]Калькуляции!#REF!</definedName>
    <definedName name="Н_КР_ПАР" localSheetId="9">[35]Калькуляции!#REF!</definedName>
    <definedName name="Н_КР_ПАР" localSheetId="10">[35]Калькуляции!#REF!</definedName>
    <definedName name="Н_КР_ПАР" localSheetId="6">[35]Калькуляции!#REF!</definedName>
    <definedName name="Н_КР_ПАР" localSheetId="11">[35]Калькуляции!#REF!</definedName>
    <definedName name="Н_КР_ПАР">[35]Калькуляции!#REF!</definedName>
    <definedName name="Н_КР19_СКАЛ" localSheetId="7">#REF!</definedName>
    <definedName name="Н_КР19_СКАЛ" localSheetId="8">#REF!</definedName>
    <definedName name="Н_КР19_СКАЛ" localSheetId="9">#REF!</definedName>
    <definedName name="Н_КР19_СКАЛ" localSheetId="10">#REF!</definedName>
    <definedName name="Н_КР19_СКАЛ" localSheetId="6">#REF!</definedName>
    <definedName name="Н_КР19_СКАЛ" localSheetId="11">#REF!</definedName>
    <definedName name="Н_КР19_СКАЛ">#REF!</definedName>
    <definedName name="Н_КРАК12" localSheetId="7">[35]Калькуляции!#REF!</definedName>
    <definedName name="Н_КРАК12" localSheetId="8">[35]Калькуляции!#REF!</definedName>
    <definedName name="Н_КРАК12" localSheetId="9">[35]Калькуляции!#REF!</definedName>
    <definedName name="Н_КРАК12" localSheetId="10">[35]Калькуляции!#REF!</definedName>
    <definedName name="Н_КРАК12" localSheetId="6">[35]Калькуляции!#REF!</definedName>
    <definedName name="Н_КРАК12" localSheetId="11">[35]Калькуляции!#REF!</definedName>
    <definedName name="Н_КРАК12">[35]Калькуляции!#REF!</definedName>
    <definedName name="Н_КРАК9ПЧ" localSheetId="7">[35]Калькуляции!#REF!</definedName>
    <definedName name="Н_КРАК9ПЧ" localSheetId="8">[35]Калькуляции!#REF!</definedName>
    <definedName name="Н_КРАК9ПЧ" localSheetId="9">[35]Калькуляции!#REF!</definedName>
    <definedName name="Н_КРАК9ПЧ" localSheetId="10">[35]Калькуляции!#REF!</definedName>
    <definedName name="Н_КРАК9ПЧ" localSheetId="6">[35]Калькуляции!#REF!</definedName>
    <definedName name="Н_КРАК9ПЧ" localSheetId="11">[35]Калькуляции!#REF!</definedName>
    <definedName name="Н_КРАК9ПЧ">[35]Калькуляции!#REF!</definedName>
    <definedName name="Н_КРЕМ_МЛ" localSheetId="7">[35]Калькуляции!#REF!</definedName>
    <definedName name="Н_КРЕМ_МЛ" localSheetId="8">[35]Калькуляции!#REF!</definedName>
    <definedName name="Н_КРЕМ_МЛ" localSheetId="9">[35]Калькуляции!#REF!</definedName>
    <definedName name="Н_КРЕМ_МЛ" localSheetId="10">[35]Калькуляции!#REF!</definedName>
    <definedName name="Н_КРЕМ_МЛ" localSheetId="6">[35]Калькуляции!#REF!</definedName>
    <definedName name="Н_КРЕМ_МЛ" localSheetId="11">[35]Калькуляции!#REF!</definedName>
    <definedName name="Н_КРЕМ_МЛ">[35]Калькуляции!#REF!</definedName>
    <definedName name="Н_КРЕМАК12" localSheetId="7">[35]Калькуляции!#REF!</definedName>
    <definedName name="Н_КРЕМАК12" localSheetId="8">[35]Калькуляции!#REF!</definedName>
    <definedName name="Н_КРЕМАК12" localSheetId="9">[35]Калькуляции!#REF!</definedName>
    <definedName name="Н_КРЕМАК12" localSheetId="10">[35]Калькуляции!#REF!</definedName>
    <definedName name="Н_КРЕМАК12" localSheetId="6">[35]Калькуляции!#REF!</definedName>
    <definedName name="Н_КРЕМАК12" localSheetId="11">[35]Калькуляции!#REF!</definedName>
    <definedName name="Н_КРЕМАК12">[35]Калькуляции!#REF!</definedName>
    <definedName name="Н_КРЕМАК5М2" localSheetId="7">[35]Калькуляции!#REF!</definedName>
    <definedName name="Н_КРЕМАК5М2" localSheetId="8">[35]Калькуляции!#REF!</definedName>
    <definedName name="Н_КРЕМАК5М2" localSheetId="9">[35]Калькуляции!#REF!</definedName>
    <definedName name="Н_КРЕМАК5М2" localSheetId="10">[35]Калькуляции!#REF!</definedName>
    <definedName name="Н_КРЕМАК5М2" localSheetId="6">[35]Калькуляции!#REF!</definedName>
    <definedName name="Н_КРЕМАК5М2" localSheetId="11">[35]Калькуляции!#REF!</definedName>
    <definedName name="Н_КРЕМАК5М2">[35]Калькуляции!#REF!</definedName>
    <definedName name="Н_КРЕМАК9ПЧ" localSheetId="7">[35]Калькуляции!#REF!</definedName>
    <definedName name="Н_КРЕМАК9ПЧ" localSheetId="8">[35]Калькуляции!#REF!</definedName>
    <definedName name="Н_КРЕМАК9ПЧ" localSheetId="9">[35]Калькуляции!#REF!</definedName>
    <definedName name="Н_КРЕМАК9ПЧ" localSheetId="10">[35]Калькуляции!#REF!</definedName>
    <definedName name="Н_КРЕМАК9ПЧ" localSheetId="6">[35]Калькуляции!#REF!</definedName>
    <definedName name="Н_КРЕМАК9ПЧ" localSheetId="11">[35]Калькуляции!#REF!</definedName>
    <definedName name="Н_КРЕМАК9ПЧ">[35]Калькуляции!#REF!</definedName>
    <definedName name="Н_КРИОЛ_МЛ" localSheetId="7">[35]Калькуляции!#REF!</definedName>
    <definedName name="Н_КРИОЛ_МЛ" localSheetId="8">[35]Калькуляции!#REF!</definedName>
    <definedName name="Н_КРИОЛ_МЛ" localSheetId="9">[35]Калькуляции!#REF!</definedName>
    <definedName name="Н_КРИОЛ_МЛ" localSheetId="10">[35]Калькуляции!#REF!</definedName>
    <definedName name="Н_КРИОЛ_МЛ" localSheetId="6">[35]Калькуляции!#REF!</definedName>
    <definedName name="Н_КРИОЛ_МЛ" localSheetId="11">[35]Калькуляции!#REF!</definedName>
    <definedName name="Н_КРИОЛ_МЛ">[35]Калькуляции!#REF!</definedName>
    <definedName name="Н_КРКРУПН" localSheetId="7">[35]Калькуляции!#REF!</definedName>
    <definedName name="Н_КРКРУПН" localSheetId="8">[35]Калькуляции!#REF!</definedName>
    <definedName name="Н_КРКРУПН" localSheetId="9">[35]Калькуляции!#REF!</definedName>
    <definedName name="Н_КРКРУПН" localSheetId="10">[35]Калькуляции!#REF!</definedName>
    <definedName name="Н_КРКРУПН" localSheetId="6">[35]Калькуляции!#REF!</definedName>
    <definedName name="Н_КРКРУПН" localSheetId="11">[35]Калькуляции!#REF!</definedName>
    <definedName name="Н_КРКРУПН">[35]Калькуляции!#REF!</definedName>
    <definedName name="Н_КРМЕЛКИЕ" localSheetId="7">[35]Калькуляции!#REF!</definedName>
    <definedName name="Н_КРМЕЛКИЕ" localSheetId="8">[35]Калькуляции!#REF!</definedName>
    <definedName name="Н_КРМЕЛКИЕ" localSheetId="9">[35]Калькуляции!#REF!</definedName>
    <definedName name="Н_КРМЕЛКИЕ" localSheetId="10">[35]Калькуляции!#REF!</definedName>
    <definedName name="Н_КРМЕЛКИЕ" localSheetId="6">[35]Калькуляции!#REF!</definedName>
    <definedName name="Н_КРМЕЛКИЕ" localSheetId="11">[35]Калькуляции!#REF!</definedName>
    <definedName name="Н_КРМЕЛКИЕ">[35]Калькуляции!#REF!</definedName>
    <definedName name="Н_КРРЕКВИЗИТЫ" localSheetId="7">[35]Калькуляции!#REF!</definedName>
    <definedName name="Н_КРРЕКВИЗИТЫ" localSheetId="8">[35]Калькуляции!#REF!</definedName>
    <definedName name="Н_КРРЕКВИЗИТЫ" localSheetId="9">[35]Калькуляции!#REF!</definedName>
    <definedName name="Н_КРРЕКВИЗИТЫ" localSheetId="10">[35]Калькуляции!#REF!</definedName>
    <definedName name="Н_КРРЕКВИЗИТЫ" localSheetId="6">[35]Калькуляции!#REF!</definedName>
    <definedName name="Н_КРРЕКВИЗИТЫ" localSheetId="11">[35]Калькуляции!#REF!</definedName>
    <definedName name="Н_КРРЕКВИЗИТЫ">[35]Калькуляции!#REF!</definedName>
    <definedName name="Н_КРСВ" localSheetId="7">#REF!</definedName>
    <definedName name="Н_КРСВ" localSheetId="8">#REF!</definedName>
    <definedName name="Н_КРСВ" localSheetId="9">#REF!</definedName>
    <definedName name="Н_КРСВ" localSheetId="10">#REF!</definedName>
    <definedName name="Н_КРСВ" localSheetId="6">#REF!</definedName>
    <definedName name="Н_КРСВ" localSheetId="11">#REF!</definedName>
    <definedName name="Н_КРСВ">#REF!</definedName>
    <definedName name="Н_КРСЛИТКИ" localSheetId="7">[35]Калькуляции!#REF!</definedName>
    <definedName name="Н_КРСЛИТКИ" localSheetId="8">[35]Калькуляции!#REF!</definedName>
    <definedName name="Н_КРСЛИТКИ" localSheetId="9">[35]Калькуляции!#REF!</definedName>
    <definedName name="Н_КРСЛИТКИ" localSheetId="10">[35]Калькуляции!#REF!</definedName>
    <definedName name="Н_КРСЛИТКИ" localSheetId="6">[35]Калькуляции!#REF!</definedName>
    <definedName name="Н_КРСЛИТКИ" localSheetId="11">[35]Калькуляции!#REF!</definedName>
    <definedName name="Н_КРСЛИТКИ">[35]Калькуляции!#REF!</definedName>
    <definedName name="Н_КРСМ" localSheetId="7">#REF!</definedName>
    <definedName name="Н_КРСМ" localSheetId="8">#REF!</definedName>
    <definedName name="Н_КРСМ" localSheetId="9">#REF!</definedName>
    <definedName name="Н_КРСМ" localSheetId="10">#REF!</definedName>
    <definedName name="Н_КРСМ" localSheetId="6">#REF!</definedName>
    <definedName name="Н_КРСМ" localSheetId="11">#REF!</definedName>
    <definedName name="Н_КРСМ">#REF!</definedName>
    <definedName name="Н_КРФ" localSheetId="7">[35]Калькуляции!#REF!</definedName>
    <definedName name="Н_КРФ" localSheetId="8">[35]Калькуляции!#REF!</definedName>
    <definedName name="Н_КРФ" localSheetId="9">[35]Калькуляции!#REF!</definedName>
    <definedName name="Н_КРФ" localSheetId="10">[35]Калькуляции!#REF!</definedName>
    <definedName name="Н_КРФ" localSheetId="6">[35]Калькуляции!#REF!</definedName>
    <definedName name="Н_КРФ" localSheetId="11">[35]Калькуляции!#REF!</definedName>
    <definedName name="Н_КРФ">[35]Калькуляции!#REF!</definedName>
    <definedName name="Н_КСГИД" localSheetId="7">#REF!</definedName>
    <definedName name="Н_КСГИД" localSheetId="8">#REF!</definedName>
    <definedName name="Н_КСГИД" localSheetId="9">#REF!</definedName>
    <definedName name="Н_КСГИД" localSheetId="10">#REF!</definedName>
    <definedName name="Н_КСГИД" localSheetId="6">#REF!</definedName>
    <definedName name="Н_КСГИД" localSheetId="11">#REF!</definedName>
    <definedName name="Н_КСГИД">#REF!</definedName>
    <definedName name="Н_КСКАУСТ" localSheetId="7">#REF!</definedName>
    <definedName name="Н_КСКАУСТ" localSheetId="8">#REF!</definedName>
    <definedName name="Н_КСКАУСТ" localSheetId="9">#REF!</definedName>
    <definedName name="Н_КСКАУСТ" localSheetId="10">#REF!</definedName>
    <definedName name="Н_КСКАУСТ" localSheetId="6">#REF!</definedName>
    <definedName name="Н_КСКАУСТ" localSheetId="11">#REF!</definedName>
    <definedName name="Н_КСКАУСТ">#REF!</definedName>
    <definedName name="Н_КСПЕНА" localSheetId="7">#REF!</definedName>
    <definedName name="Н_КСПЕНА" localSheetId="8">#REF!</definedName>
    <definedName name="Н_КСПЕНА" localSheetId="9">#REF!</definedName>
    <definedName name="Н_КСПЕНА" localSheetId="10">#REF!</definedName>
    <definedName name="Н_КСПЕНА" localSheetId="6">#REF!</definedName>
    <definedName name="Н_КСПЕНА" localSheetId="11">#REF!</definedName>
    <definedName name="Н_КСПЕНА">#REF!</definedName>
    <definedName name="Н_КСПЕНА_С" localSheetId="7">[35]Калькуляции!#REF!</definedName>
    <definedName name="Н_КСПЕНА_С" localSheetId="8">[35]Калькуляции!#REF!</definedName>
    <definedName name="Н_КСПЕНА_С" localSheetId="9">[35]Калькуляции!#REF!</definedName>
    <definedName name="Н_КСПЕНА_С" localSheetId="10">[35]Калькуляции!#REF!</definedName>
    <definedName name="Н_КСПЕНА_С" localSheetId="6">[35]Калькуляции!#REF!</definedName>
    <definedName name="Н_КСПЕНА_С" localSheetId="11">[35]Калькуляции!#REF!</definedName>
    <definedName name="Н_КСПЕНА_С">[35]Калькуляции!#REF!</definedName>
    <definedName name="Н_КССОДГО" localSheetId="7">#REF!</definedName>
    <definedName name="Н_КССОДГО" localSheetId="8">#REF!</definedName>
    <definedName name="Н_КССОДГО" localSheetId="9">#REF!</definedName>
    <definedName name="Н_КССОДГО" localSheetId="10">#REF!</definedName>
    <definedName name="Н_КССОДГО" localSheetId="6">#REF!</definedName>
    <definedName name="Н_КССОДГО" localSheetId="11">#REF!</definedName>
    <definedName name="Н_КССОДГО">#REF!</definedName>
    <definedName name="Н_КССОДКАЛ" localSheetId="7">#REF!</definedName>
    <definedName name="Н_КССОДКАЛ" localSheetId="8">#REF!</definedName>
    <definedName name="Н_КССОДКАЛ" localSheetId="9">#REF!</definedName>
    <definedName name="Н_КССОДКАЛ" localSheetId="10">#REF!</definedName>
    <definedName name="Н_КССОДКАЛ" localSheetId="6">#REF!</definedName>
    <definedName name="Н_КССОДКАЛ" localSheetId="11">#REF!</definedName>
    <definedName name="Н_КССОДКАЛ">#REF!</definedName>
    <definedName name="Н_ЛИГ_АЛ_М" localSheetId="7">[35]Калькуляции!#REF!</definedName>
    <definedName name="Н_ЛИГ_АЛ_М" localSheetId="8">[35]Калькуляции!#REF!</definedName>
    <definedName name="Н_ЛИГ_АЛ_М" localSheetId="9">[35]Калькуляции!#REF!</definedName>
    <definedName name="Н_ЛИГ_АЛ_М" localSheetId="10">[35]Калькуляции!#REF!</definedName>
    <definedName name="Н_ЛИГ_АЛ_М" localSheetId="6">[35]Калькуляции!#REF!</definedName>
    <definedName name="Н_ЛИГ_АЛ_М" localSheetId="11">[35]Калькуляции!#REF!</definedName>
    <definedName name="Н_ЛИГ_АЛ_М">[35]Калькуляции!#REF!</definedName>
    <definedName name="Н_ЛИГ_АЛ_МАК5М2" localSheetId="7">[35]Калькуляции!#REF!</definedName>
    <definedName name="Н_ЛИГ_АЛ_МАК5М2" localSheetId="8">[35]Калькуляции!#REF!</definedName>
    <definedName name="Н_ЛИГ_АЛ_МАК5М2" localSheetId="9">[35]Калькуляции!#REF!</definedName>
    <definedName name="Н_ЛИГ_АЛ_МАК5М2" localSheetId="10">[35]Калькуляции!#REF!</definedName>
    <definedName name="Н_ЛИГ_АЛ_МАК5М2" localSheetId="6">[35]Калькуляции!#REF!</definedName>
    <definedName name="Н_ЛИГ_АЛ_МАК5М2" localSheetId="11">[35]Калькуляции!#REF!</definedName>
    <definedName name="Н_ЛИГ_АЛ_МАК5М2">[35]Калькуляции!#REF!</definedName>
    <definedName name="Н_ЛИГ_БР_ТИ" localSheetId="7">[35]Калькуляции!#REF!</definedName>
    <definedName name="Н_ЛИГ_БР_ТИ" localSheetId="8">[35]Калькуляции!#REF!</definedName>
    <definedName name="Н_ЛИГ_БР_ТИ" localSheetId="9">[35]Калькуляции!#REF!</definedName>
    <definedName name="Н_ЛИГ_БР_ТИ" localSheetId="10">[35]Калькуляции!#REF!</definedName>
    <definedName name="Н_ЛИГ_БР_ТИ" localSheetId="6">[35]Калькуляции!#REF!</definedName>
    <definedName name="Н_ЛИГ_БР_ТИ" localSheetId="11">[35]Калькуляции!#REF!</definedName>
    <definedName name="Н_ЛИГ_БР_ТИ">[35]Калькуляции!#REF!</definedName>
    <definedName name="Н_МАГНАК5М2" localSheetId="7">[35]Калькуляции!#REF!</definedName>
    <definedName name="Н_МАГНАК5М2" localSheetId="8">[35]Калькуляции!#REF!</definedName>
    <definedName name="Н_МАГНАК5М2" localSheetId="9">[35]Калькуляции!#REF!</definedName>
    <definedName name="Н_МАГНАК5М2" localSheetId="10">[35]Калькуляции!#REF!</definedName>
    <definedName name="Н_МАГНАК5М2" localSheetId="6">[35]Калькуляции!#REF!</definedName>
    <definedName name="Н_МАГНАК5М2" localSheetId="11">[35]Калькуляции!#REF!</definedName>
    <definedName name="Н_МАГНАК5М2">[35]Калькуляции!#REF!</definedName>
    <definedName name="Н_МАГНАК9ПЧ" localSheetId="7">[35]Калькуляции!#REF!</definedName>
    <definedName name="Н_МАГНАК9ПЧ" localSheetId="8">[35]Калькуляции!#REF!</definedName>
    <definedName name="Н_МАГНАК9ПЧ" localSheetId="9">[35]Калькуляции!#REF!</definedName>
    <definedName name="Н_МАГНАК9ПЧ" localSheetId="10">[35]Калькуляции!#REF!</definedName>
    <definedName name="Н_МАГНАК9ПЧ" localSheetId="6">[35]Калькуляции!#REF!</definedName>
    <definedName name="Н_МАГНАК9ПЧ" localSheetId="11">[35]Калькуляции!#REF!</definedName>
    <definedName name="Н_МАГНАК9ПЧ">[35]Калькуляции!#REF!</definedName>
    <definedName name="Н_МАЗ" localSheetId="7">[35]Калькуляции!#REF!</definedName>
    <definedName name="Н_МАЗ" localSheetId="8">[35]Калькуляции!#REF!</definedName>
    <definedName name="Н_МАЗ" localSheetId="9">[35]Калькуляции!#REF!</definedName>
    <definedName name="Н_МАЗ" localSheetId="10">[35]Калькуляции!#REF!</definedName>
    <definedName name="Н_МАЗ" localSheetId="6">[35]Калькуляции!#REF!</definedName>
    <definedName name="Н_МАЗ" localSheetId="11">[35]Калькуляции!#REF!</definedName>
    <definedName name="Н_МАЗ">[35]Калькуляции!#REF!</definedName>
    <definedName name="Н_МАРГ_МЛ" localSheetId="7">[35]Калькуляции!#REF!</definedName>
    <definedName name="Н_МАРГ_МЛ" localSheetId="8">[35]Калькуляции!#REF!</definedName>
    <definedName name="Н_МАРГ_МЛ" localSheetId="9">[35]Калькуляции!#REF!</definedName>
    <definedName name="Н_МАРГ_МЛ" localSheetId="10">[35]Калькуляции!#REF!</definedName>
    <definedName name="Н_МАРГ_МЛ" localSheetId="6">[35]Калькуляции!#REF!</definedName>
    <definedName name="Н_МАРГ_МЛ" localSheetId="11">[35]Калькуляции!#REF!</definedName>
    <definedName name="Н_МАРГ_МЛ">[35]Калькуляции!#REF!</definedName>
    <definedName name="Н_МАССА" localSheetId="7">#REF!</definedName>
    <definedName name="Н_МАССА" localSheetId="8">#REF!</definedName>
    <definedName name="Н_МАССА" localSheetId="9">#REF!</definedName>
    <definedName name="Н_МАССА" localSheetId="10">#REF!</definedName>
    <definedName name="Н_МАССА" localSheetId="6">#REF!</definedName>
    <definedName name="Н_МАССА" localSheetId="11">#REF!</definedName>
    <definedName name="Н_МАССА">#REF!</definedName>
    <definedName name="Н_МАССА_В" localSheetId="7">[35]Калькуляции!#REF!</definedName>
    <definedName name="Н_МАССА_В" localSheetId="8">[35]Калькуляции!#REF!</definedName>
    <definedName name="Н_МАССА_В" localSheetId="9">[35]Калькуляции!#REF!</definedName>
    <definedName name="Н_МАССА_В" localSheetId="10">[35]Калькуляции!#REF!</definedName>
    <definedName name="Н_МАССА_В" localSheetId="6">[35]Калькуляции!#REF!</definedName>
    <definedName name="Н_МАССА_В" localSheetId="11">[35]Калькуляции!#REF!</definedName>
    <definedName name="Н_МАССА_В">[35]Калькуляции!#REF!</definedName>
    <definedName name="Н_МАССА_П" localSheetId="7">[35]Калькуляции!#REF!</definedName>
    <definedName name="Н_МАССА_П" localSheetId="8">[35]Калькуляции!#REF!</definedName>
    <definedName name="Н_МАССА_П" localSheetId="9">[35]Калькуляции!#REF!</definedName>
    <definedName name="Н_МАССА_П" localSheetId="10">[35]Калькуляции!#REF!</definedName>
    <definedName name="Н_МАССА_П" localSheetId="6">[35]Калькуляции!#REF!</definedName>
    <definedName name="Н_МАССА_П" localSheetId="11">[35]Калькуляции!#REF!</definedName>
    <definedName name="Н_МАССА_П">[35]Калькуляции!#REF!</definedName>
    <definedName name="Н_МАССА_ПК" localSheetId="7">[35]Калькуляции!#REF!</definedName>
    <definedName name="Н_МАССА_ПК" localSheetId="8">[35]Калькуляции!#REF!</definedName>
    <definedName name="Н_МАССА_ПК" localSheetId="9">[35]Калькуляции!#REF!</definedName>
    <definedName name="Н_МАССА_ПК" localSheetId="10">[35]Калькуляции!#REF!</definedName>
    <definedName name="Н_МАССА_ПК" localSheetId="6">[35]Калькуляции!#REF!</definedName>
    <definedName name="Н_МАССА_ПК" localSheetId="11">[35]Калькуляции!#REF!</definedName>
    <definedName name="Н_МАССА_ПК">[35]Калькуляции!#REF!</definedName>
    <definedName name="Н_МЕД_АК5М2" localSheetId="7">[35]Калькуляции!#REF!</definedName>
    <definedName name="Н_МЕД_АК5М2" localSheetId="8">[35]Калькуляции!#REF!</definedName>
    <definedName name="Н_МЕД_АК5М2" localSheetId="9">[35]Калькуляции!#REF!</definedName>
    <definedName name="Н_МЕД_АК5М2" localSheetId="10">[35]Калькуляции!#REF!</definedName>
    <definedName name="Н_МЕД_АК5М2" localSheetId="6">[35]Калькуляции!#REF!</definedName>
    <definedName name="Н_МЕД_АК5М2" localSheetId="11">[35]Калькуляции!#REF!</definedName>
    <definedName name="Н_МЕД_АК5М2">[35]Калькуляции!#REF!</definedName>
    <definedName name="Н_МЛ_3003" localSheetId="7">[35]Калькуляции!#REF!</definedName>
    <definedName name="Н_МЛ_3003" localSheetId="8">[35]Калькуляции!#REF!</definedName>
    <definedName name="Н_МЛ_3003" localSheetId="9">[35]Калькуляции!#REF!</definedName>
    <definedName name="Н_МЛ_3003" localSheetId="10">[35]Калькуляции!#REF!</definedName>
    <definedName name="Н_МЛ_3003" localSheetId="6">[35]Калькуляции!#REF!</definedName>
    <definedName name="Н_МЛ_3003" localSheetId="11">[35]Калькуляции!#REF!</definedName>
    <definedName name="Н_МЛ_3003">[35]Калькуляции!#REF!</definedName>
    <definedName name="Н_ОЛЕ" localSheetId="7">#REF!</definedName>
    <definedName name="Н_ОЛЕ" localSheetId="8">#REF!</definedName>
    <definedName name="Н_ОЛЕ" localSheetId="9">#REF!</definedName>
    <definedName name="Н_ОЛЕ" localSheetId="10">#REF!</definedName>
    <definedName name="Н_ОЛЕ" localSheetId="6">#REF!</definedName>
    <definedName name="Н_ОЛЕ" localSheetId="11">#REF!</definedName>
    <definedName name="Н_ОЛЕ">#REF!</definedName>
    <definedName name="Н_ПЕК" localSheetId="7">#REF!</definedName>
    <definedName name="Н_ПЕК" localSheetId="8">#REF!</definedName>
    <definedName name="Н_ПЕК" localSheetId="9">#REF!</definedName>
    <definedName name="Н_ПЕК" localSheetId="10">#REF!</definedName>
    <definedName name="Н_ПЕК" localSheetId="6">#REF!</definedName>
    <definedName name="Н_ПЕК" localSheetId="11">#REF!</definedName>
    <definedName name="Н_ПЕК">#REF!</definedName>
    <definedName name="Н_ПЕК_П" localSheetId="7">[35]Калькуляции!#REF!</definedName>
    <definedName name="Н_ПЕК_П" localSheetId="8">[35]Калькуляции!#REF!</definedName>
    <definedName name="Н_ПЕК_П" localSheetId="9">[35]Калькуляции!#REF!</definedName>
    <definedName name="Н_ПЕК_П" localSheetId="10">[35]Калькуляции!#REF!</definedName>
    <definedName name="Н_ПЕК_П" localSheetId="6">[35]Калькуляции!#REF!</definedName>
    <definedName name="Н_ПЕК_П" localSheetId="11">[35]Калькуляции!#REF!</definedName>
    <definedName name="Н_ПЕК_П">[35]Калькуляции!#REF!</definedName>
    <definedName name="Н_ПЕК_Т" localSheetId="7">[35]Калькуляции!#REF!</definedName>
    <definedName name="Н_ПЕК_Т" localSheetId="8">[35]Калькуляции!#REF!</definedName>
    <definedName name="Н_ПЕК_Т" localSheetId="9">[35]Калькуляции!#REF!</definedName>
    <definedName name="Н_ПЕК_Т" localSheetId="10">[35]Калькуляции!#REF!</definedName>
    <definedName name="Н_ПЕК_Т" localSheetId="6">[35]Калькуляции!#REF!</definedName>
    <definedName name="Н_ПЕК_Т" localSheetId="11">[35]Калькуляции!#REF!</definedName>
    <definedName name="Н_ПЕК_Т">[35]Калькуляции!#REF!</definedName>
    <definedName name="Н_ПУШ" localSheetId="7">#REF!</definedName>
    <definedName name="Н_ПУШ" localSheetId="8">#REF!</definedName>
    <definedName name="Н_ПУШ" localSheetId="9">#REF!</definedName>
    <definedName name="Н_ПУШ" localSheetId="10">#REF!</definedName>
    <definedName name="Н_ПУШ" localSheetId="6">#REF!</definedName>
    <definedName name="Н_ПУШ" localSheetId="11">#REF!</definedName>
    <definedName name="Н_ПУШ">#REF!</definedName>
    <definedName name="Н_ПЫЛЬ" localSheetId="7">#REF!</definedName>
    <definedName name="Н_ПЫЛЬ" localSheetId="8">#REF!</definedName>
    <definedName name="Н_ПЫЛЬ" localSheetId="9">#REF!</definedName>
    <definedName name="Н_ПЫЛЬ" localSheetId="10">#REF!</definedName>
    <definedName name="Н_ПЫЛЬ" localSheetId="6">#REF!</definedName>
    <definedName name="Н_ПЫЛЬ" localSheetId="11">#REF!</definedName>
    <definedName name="Н_ПЫЛЬ">#REF!</definedName>
    <definedName name="Н_С8БМ_ГЛ" localSheetId="7">#REF!</definedName>
    <definedName name="Н_С8БМ_ГЛ" localSheetId="8">#REF!</definedName>
    <definedName name="Н_С8БМ_ГЛ" localSheetId="9">#REF!</definedName>
    <definedName name="Н_С8БМ_ГЛ" localSheetId="10">#REF!</definedName>
    <definedName name="Н_С8БМ_ГЛ" localSheetId="6">#REF!</definedName>
    <definedName name="Н_С8БМ_ГЛ" localSheetId="11">#REF!</definedName>
    <definedName name="Н_С8БМ_ГЛ">#REF!</definedName>
    <definedName name="Н_С8БМ_КСВ" localSheetId="7">#REF!</definedName>
    <definedName name="Н_С8БМ_КСВ" localSheetId="8">#REF!</definedName>
    <definedName name="Н_С8БМ_КСВ" localSheetId="9">#REF!</definedName>
    <definedName name="Н_С8БМ_КСВ" localSheetId="10">#REF!</definedName>
    <definedName name="Н_С8БМ_КСВ" localSheetId="6">#REF!</definedName>
    <definedName name="Н_С8БМ_КСВ" localSheetId="11">#REF!</definedName>
    <definedName name="Н_С8БМ_КСВ">#REF!</definedName>
    <definedName name="Н_С8БМ_КСМ" localSheetId="7">#REF!</definedName>
    <definedName name="Н_С8БМ_КСМ" localSheetId="8">#REF!</definedName>
    <definedName name="Н_С8БМ_КСМ" localSheetId="9">#REF!</definedName>
    <definedName name="Н_С8БМ_КСМ" localSheetId="10">#REF!</definedName>
    <definedName name="Н_С8БМ_КСМ" localSheetId="6">#REF!</definedName>
    <definedName name="Н_С8БМ_КСМ" localSheetId="11">#REF!</definedName>
    <definedName name="Н_С8БМ_КСМ">#REF!</definedName>
    <definedName name="Н_С8БМ_СКАЛ" localSheetId="7">#REF!</definedName>
    <definedName name="Н_С8БМ_СКАЛ" localSheetId="8">#REF!</definedName>
    <definedName name="Н_С8БМ_СКАЛ" localSheetId="9">#REF!</definedName>
    <definedName name="Н_С8БМ_СКАЛ" localSheetId="10">#REF!</definedName>
    <definedName name="Н_С8БМ_СКАЛ" localSheetId="6">#REF!</definedName>
    <definedName name="Н_С8БМ_СКАЛ" localSheetId="11">#REF!</definedName>
    <definedName name="Н_С8БМ_СКАЛ">#REF!</definedName>
    <definedName name="Н_С8БМ_ФК" localSheetId="7">#REF!</definedName>
    <definedName name="Н_С8БМ_ФК" localSheetId="8">#REF!</definedName>
    <definedName name="Н_С8БМ_ФК" localSheetId="9">#REF!</definedName>
    <definedName name="Н_С8БМ_ФК" localSheetId="10">#REF!</definedName>
    <definedName name="Н_С8БМ_ФК" localSheetId="6">#REF!</definedName>
    <definedName name="Н_С8БМ_ФК" localSheetId="11">#REF!</definedName>
    <definedName name="Н_С8БМ_ФК">#REF!</definedName>
    <definedName name="Н_СЕРК" localSheetId="7">#REF!</definedName>
    <definedName name="Н_СЕРК" localSheetId="8">#REF!</definedName>
    <definedName name="Н_СЕРК" localSheetId="9">#REF!</definedName>
    <definedName name="Н_СЕРК" localSheetId="10">#REF!</definedName>
    <definedName name="Н_СЕРК" localSheetId="6">#REF!</definedName>
    <definedName name="Н_СЕРК" localSheetId="11">#REF!</definedName>
    <definedName name="Н_СЕРК">#REF!</definedName>
    <definedName name="Н_СКА" localSheetId="7">#REF!</definedName>
    <definedName name="Н_СКА" localSheetId="8">#REF!</definedName>
    <definedName name="Н_СКА" localSheetId="9">#REF!</definedName>
    <definedName name="Н_СКА" localSheetId="10">#REF!</definedName>
    <definedName name="Н_СКА" localSheetId="6">#REF!</definedName>
    <definedName name="Н_СКА" localSheetId="11">#REF!</definedName>
    <definedName name="Н_СКА">#REF!</definedName>
    <definedName name="Н_СЛ_КРСВ" localSheetId="7">#REF!</definedName>
    <definedName name="Н_СЛ_КРСВ" localSheetId="8">#REF!</definedName>
    <definedName name="Н_СЛ_КРСВ" localSheetId="9">#REF!</definedName>
    <definedName name="Н_СЛ_КРСВ" localSheetId="10">#REF!</definedName>
    <definedName name="Н_СЛ_КРСВ" localSheetId="6">#REF!</definedName>
    <definedName name="Н_СЛ_КРСВ" localSheetId="11">#REF!</definedName>
    <definedName name="Н_СЛ_КРСВ">#REF!</definedName>
    <definedName name="Н_СОЛ_АК5М2" localSheetId="7">[35]Калькуляции!#REF!</definedName>
    <definedName name="Н_СОЛ_АК5М2" localSheetId="8">[35]Калькуляции!#REF!</definedName>
    <definedName name="Н_СОЛ_АК5М2" localSheetId="9">[35]Калькуляции!#REF!</definedName>
    <definedName name="Н_СОЛ_АК5М2" localSheetId="10">[35]Калькуляции!#REF!</definedName>
    <definedName name="Н_СОЛ_АК5М2" localSheetId="6">[35]Калькуляции!#REF!</definedName>
    <definedName name="Н_СОЛ_АК5М2" localSheetId="11">[35]Калькуляции!#REF!</definedName>
    <definedName name="Н_СОЛ_АК5М2">[35]Калькуляции!#REF!</definedName>
    <definedName name="Н_СОЛАК12" localSheetId="7">[35]Калькуляции!#REF!</definedName>
    <definedName name="Н_СОЛАК12" localSheetId="8">[35]Калькуляции!#REF!</definedName>
    <definedName name="Н_СОЛАК12" localSheetId="9">[35]Калькуляции!#REF!</definedName>
    <definedName name="Н_СОЛАК12" localSheetId="10">[35]Калькуляции!#REF!</definedName>
    <definedName name="Н_СОЛАК12" localSheetId="6">[35]Калькуляции!#REF!</definedName>
    <definedName name="Н_СОЛАК12" localSheetId="11">[35]Калькуляции!#REF!</definedName>
    <definedName name="Н_СОЛАК12">[35]Калькуляции!#REF!</definedName>
    <definedName name="Н_СОЛАК9ПЧ" localSheetId="7">[35]Калькуляции!#REF!</definedName>
    <definedName name="Н_СОЛАК9ПЧ" localSheetId="8">[35]Калькуляции!#REF!</definedName>
    <definedName name="Н_СОЛАК9ПЧ" localSheetId="9">[35]Калькуляции!#REF!</definedName>
    <definedName name="Н_СОЛАК9ПЧ" localSheetId="10">[35]Калькуляции!#REF!</definedName>
    <definedName name="Н_СОЛАК9ПЧ" localSheetId="6">[35]Калькуляции!#REF!</definedName>
    <definedName name="Н_СОЛАК9ПЧ" localSheetId="11">[35]Калькуляции!#REF!</definedName>
    <definedName name="Н_СОЛАК9ПЧ">[35]Калькуляции!#REF!</definedName>
    <definedName name="Н_СОЛКРУПН" localSheetId="7">[35]Калькуляции!#REF!</definedName>
    <definedName name="Н_СОЛКРУПН" localSheetId="8">[35]Калькуляции!#REF!</definedName>
    <definedName name="Н_СОЛКРУПН" localSheetId="9">[35]Калькуляции!#REF!</definedName>
    <definedName name="Н_СОЛКРУПН" localSheetId="10">[35]Калькуляции!#REF!</definedName>
    <definedName name="Н_СОЛКРУПН" localSheetId="6">[35]Калькуляции!#REF!</definedName>
    <definedName name="Н_СОЛКРУПН" localSheetId="11">[35]Калькуляции!#REF!</definedName>
    <definedName name="Н_СОЛКРУПН">[35]Калькуляции!#REF!</definedName>
    <definedName name="Н_СОЛМЕЛКИЕ" localSheetId="7">[35]Калькуляции!#REF!</definedName>
    <definedName name="Н_СОЛМЕЛКИЕ" localSheetId="8">[35]Калькуляции!#REF!</definedName>
    <definedName name="Н_СОЛМЕЛКИЕ" localSheetId="9">[35]Калькуляции!#REF!</definedName>
    <definedName name="Н_СОЛМЕЛКИЕ" localSheetId="10">[35]Калькуляции!#REF!</definedName>
    <definedName name="Н_СОЛМЕЛКИЕ" localSheetId="6">[35]Калькуляции!#REF!</definedName>
    <definedName name="Н_СОЛМЕЛКИЕ" localSheetId="11">[35]Калькуляции!#REF!</definedName>
    <definedName name="Н_СОЛМЕЛКИЕ">[35]Калькуляции!#REF!</definedName>
    <definedName name="Н_СОЛРЕКВИЗИТЫ" localSheetId="7">[35]Калькуляции!#REF!</definedName>
    <definedName name="Н_СОЛРЕКВИЗИТЫ" localSheetId="8">[35]Калькуляции!#REF!</definedName>
    <definedName name="Н_СОЛРЕКВИЗИТЫ" localSheetId="9">[35]Калькуляции!#REF!</definedName>
    <definedName name="Н_СОЛРЕКВИЗИТЫ" localSheetId="10">[35]Калькуляции!#REF!</definedName>
    <definedName name="Н_СОЛРЕКВИЗИТЫ" localSheetId="6">[35]Калькуляции!#REF!</definedName>
    <definedName name="Н_СОЛРЕКВИЗИТЫ" localSheetId="11">[35]Калькуляции!#REF!</definedName>
    <definedName name="Н_СОЛРЕКВИЗИТЫ">[35]Калькуляции!#REF!</definedName>
    <definedName name="Н_СОЛСЛ" localSheetId="7">[35]Калькуляции!#REF!</definedName>
    <definedName name="Н_СОЛСЛ" localSheetId="8">[35]Калькуляции!#REF!</definedName>
    <definedName name="Н_СОЛСЛ" localSheetId="9">[35]Калькуляции!#REF!</definedName>
    <definedName name="Н_СОЛСЛ" localSheetId="10">[35]Калькуляции!#REF!</definedName>
    <definedName name="Н_СОЛСЛ" localSheetId="6">[35]Калькуляции!#REF!</definedName>
    <definedName name="Н_СОЛСЛ" localSheetId="11">[35]Калькуляции!#REF!</definedName>
    <definedName name="Н_СОЛСЛ">[35]Калькуляции!#REF!</definedName>
    <definedName name="Н_СОЛСЛИТКИ" localSheetId="7">[35]Калькуляции!#REF!</definedName>
    <definedName name="Н_СОЛСЛИТКИ" localSheetId="8">[35]Калькуляции!#REF!</definedName>
    <definedName name="Н_СОЛСЛИТКИ" localSheetId="9">[35]Калькуляции!#REF!</definedName>
    <definedName name="Н_СОЛСЛИТКИ" localSheetId="10">[35]Калькуляции!#REF!</definedName>
    <definedName name="Н_СОЛСЛИТКИ" localSheetId="6">[35]Калькуляции!#REF!</definedName>
    <definedName name="Н_СОЛСЛИТКИ" localSheetId="11">[35]Калькуляции!#REF!</definedName>
    <definedName name="Н_СОЛСЛИТКИ">[35]Калькуляции!#REF!</definedName>
    <definedName name="Н_СОСМАС" localSheetId="7">#REF!</definedName>
    <definedName name="Н_СОСМАС" localSheetId="8">#REF!</definedName>
    <definedName name="Н_СОСМАС" localSheetId="9">#REF!</definedName>
    <definedName name="Н_СОСМАС" localSheetId="10">#REF!</definedName>
    <definedName name="Н_СОСМАС" localSheetId="6">#REF!</definedName>
    <definedName name="Н_СОСМАС" localSheetId="11">#REF!</definedName>
    <definedName name="Н_СОСМАС">#REF!</definedName>
    <definedName name="Н_Т_КРСВ" localSheetId="7">#REF!</definedName>
    <definedName name="Н_Т_КРСВ" localSheetId="8">#REF!</definedName>
    <definedName name="Н_Т_КРСВ" localSheetId="9">#REF!</definedName>
    <definedName name="Н_Т_КРСВ" localSheetId="10">#REF!</definedName>
    <definedName name="Н_Т_КРСВ" localSheetId="6">#REF!</definedName>
    <definedName name="Н_Т_КРСВ" localSheetId="11">#REF!</definedName>
    <definedName name="Н_Т_КРСВ">#REF!</definedName>
    <definedName name="Н_Т_КРСВ3" localSheetId="7">#REF!</definedName>
    <definedName name="Н_Т_КРСВ3" localSheetId="8">#REF!</definedName>
    <definedName name="Н_Т_КРСВ3" localSheetId="9">#REF!</definedName>
    <definedName name="Н_Т_КРСВ3" localSheetId="10">#REF!</definedName>
    <definedName name="Н_Т_КРСВ3" localSheetId="6">#REF!</definedName>
    <definedName name="Н_Т_КРСВ3" localSheetId="11">#REF!</definedName>
    <definedName name="Н_Т_КРСВ3">#REF!</definedName>
    <definedName name="Н_ТИТ_АК5М2" localSheetId="7">[35]Калькуляции!#REF!</definedName>
    <definedName name="Н_ТИТ_АК5М2" localSheetId="8">[35]Калькуляции!#REF!</definedName>
    <definedName name="Н_ТИТ_АК5М2" localSheetId="9">[35]Калькуляции!#REF!</definedName>
    <definedName name="Н_ТИТ_АК5М2" localSheetId="10">[35]Калькуляции!#REF!</definedName>
    <definedName name="Н_ТИТ_АК5М2" localSheetId="6">[35]Калькуляции!#REF!</definedName>
    <definedName name="Н_ТИТ_АК5М2" localSheetId="11">[35]Калькуляции!#REF!</definedName>
    <definedName name="Н_ТИТ_АК5М2">[35]Калькуляции!#REF!</definedName>
    <definedName name="Н_ТИТ_АК9ПЧ" localSheetId="7">[35]Калькуляции!#REF!</definedName>
    <definedName name="Н_ТИТ_АК9ПЧ" localSheetId="8">[35]Калькуляции!#REF!</definedName>
    <definedName name="Н_ТИТ_АК9ПЧ" localSheetId="9">[35]Калькуляции!#REF!</definedName>
    <definedName name="Н_ТИТ_АК9ПЧ" localSheetId="10">[35]Калькуляции!#REF!</definedName>
    <definedName name="Н_ТИТ_АК9ПЧ" localSheetId="6">[35]Калькуляции!#REF!</definedName>
    <definedName name="Н_ТИТ_АК9ПЧ" localSheetId="11">[35]Калькуляции!#REF!</definedName>
    <definedName name="Н_ТИТ_АК9ПЧ">[35]Калькуляции!#REF!</definedName>
    <definedName name="Н_ТИТАН" localSheetId="7">#REF!</definedName>
    <definedName name="Н_ТИТАН" localSheetId="8">#REF!</definedName>
    <definedName name="Н_ТИТАН" localSheetId="9">#REF!</definedName>
    <definedName name="Н_ТИТАН" localSheetId="10">#REF!</definedName>
    <definedName name="Н_ТИТАН" localSheetId="6">#REF!</definedName>
    <definedName name="Н_ТИТАН" localSheetId="11">#REF!</definedName>
    <definedName name="Н_ТИТАН">#REF!</definedName>
    <definedName name="Н_ТОЛЬКОБЛОКИ" localSheetId="7">[35]Калькуляции!#REF!</definedName>
    <definedName name="Н_ТОЛЬКОБЛОКИ" localSheetId="8">[35]Калькуляции!#REF!</definedName>
    <definedName name="Н_ТОЛЬКОБЛОКИ" localSheetId="9">[35]Калькуляции!#REF!</definedName>
    <definedName name="Н_ТОЛЬКОБЛОКИ" localSheetId="10">[35]Калькуляции!#REF!</definedName>
    <definedName name="Н_ТОЛЬКОБЛОКИ" localSheetId="6">[35]Калькуляции!#REF!</definedName>
    <definedName name="Н_ТОЛЬКОБЛОКИ" localSheetId="11">[35]Калькуляции!#REF!</definedName>
    <definedName name="Н_ТОЛЬКОБЛОКИ">[35]Калькуляции!#REF!</definedName>
    <definedName name="Н_ТОЛЬКОМАССА" localSheetId="7">[35]Калькуляции!#REF!</definedName>
    <definedName name="Н_ТОЛЬКОМАССА" localSheetId="8">[35]Калькуляции!#REF!</definedName>
    <definedName name="Н_ТОЛЬКОМАССА" localSheetId="9">[35]Калькуляции!#REF!</definedName>
    <definedName name="Н_ТОЛЬКОМАССА" localSheetId="10">[35]Калькуляции!#REF!</definedName>
    <definedName name="Н_ТОЛЬКОМАССА" localSheetId="6">[35]Калькуляции!#REF!</definedName>
    <definedName name="Н_ТОЛЬКОМАССА" localSheetId="11">[35]Калькуляции!#REF!</definedName>
    <definedName name="Н_ТОЛЬКОМАССА">[35]Калькуляции!#REF!</definedName>
    <definedName name="Н_ФК" localSheetId="7">#REF!</definedName>
    <definedName name="Н_ФК" localSheetId="8">#REF!</definedName>
    <definedName name="Н_ФК" localSheetId="9">#REF!</definedName>
    <definedName name="Н_ФК" localSheetId="10">#REF!</definedName>
    <definedName name="Н_ФК" localSheetId="6">#REF!</definedName>
    <definedName name="Н_ФК" localSheetId="11">#REF!</definedName>
    <definedName name="Н_ФК">#REF!</definedName>
    <definedName name="Н_ФТК" localSheetId="7">#REF!</definedName>
    <definedName name="Н_ФТК" localSheetId="8">#REF!</definedName>
    <definedName name="Н_ФТК" localSheetId="9">#REF!</definedName>
    <definedName name="Н_ФТК" localSheetId="10">#REF!</definedName>
    <definedName name="Н_ФТК" localSheetId="6">#REF!</definedName>
    <definedName name="Н_ФТК" localSheetId="11">#REF!</definedName>
    <definedName name="Н_ФТК">#REF!</definedName>
    <definedName name="Н_Х_ДИЭТ" localSheetId="7">[35]Калькуляции!#REF!</definedName>
    <definedName name="Н_Х_ДИЭТ" localSheetId="8">[35]Калькуляции!#REF!</definedName>
    <definedName name="Н_Х_ДИЭТ" localSheetId="9">[35]Калькуляции!#REF!</definedName>
    <definedName name="Н_Х_ДИЭТ" localSheetId="10">[35]Калькуляции!#REF!</definedName>
    <definedName name="Н_Х_ДИЭТ" localSheetId="6">[35]Калькуляции!#REF!</definedName>
    <definedName name="Н_Х_ДИЭТ" localSheetId="11">[35]Калькуляции!#REF!</definedName>
    <definedName name="Н_Х_ДИЭТ">[35]Калькуляции!#REF!</definedName>
    <definedName name="Н_Х_КБОР" localSheetId="7">[35]Калькуляции!#REF!</definedName>
    <definedName name="Н_Х_КБОР" localSheetId="8">[35]Калькуляции!#REF!</definedName>
    <definedName name="Н_Х_КБОР" localSheetId="9">[35]Калькуляции!#REF!</definedName>
    <definedName name="Н_Х_КБОР" localSheetId="10">[35]Калькуляции!#REF!</definedName>
    <definedName name="Н_Х_КБОР" localSheetId="6">[35]Калькуляции!#REF!</definedName>
    <definedName name="Н_Х_КБОР" localSheetId="11">[35]Калькуляции!#REF!</definedName>
    <definedName name="Н_Х_КБОР">[35]Калькуляции!#REF!</definedName>
    <definedName name="Н_Х_ПЕК" localSheetId="7">[35]Калькуляции!#REF!</definedName>
    <definedName name="Н_Х_ПЕК" localSheetId="8">[35]Калькуляции!#REF!</definedName>
    <definedName name="Н_Х_ПЕК" localSheetId="9">[35]Калькуляции!#REF!</definedName>
    <definedName name="Н_Х_ПЕК" localSheetId="10">[35]Калькуляции!#REF!</definedName>
    <definedName name="Н_Х_ПЕК" localSheetId="6">[35]Калькуляции!#REF!</definedName>
    <definedName name="Н_Х_ПЕК" localSheetId="11">[35]Калькуляции!#REF!</definedName>
    <definedName name="Н_Х_ПЕК">[35]Калькуляции!#REF!</definedName>
    <definedName name="Н_Х_ПОГЛ" localSheetId="7">[35]Калькуляции!#REF!</definedName>
    <definedName name="Н_Х_ПОГЛ" localSheetId="8">[35]Калькуляции!#REF!</definedName>
    <definedName name="Н_Х_ПОГЛ" localSheetId="9">[35]Калькуляции!#REF!</definedName>
    <definedName name="Н_Х_ПОГЛ" localSheetId="10">[35]Калькуляции!#REF!</definedName>
    <definedName name="Н_Х_ПОГЛ" localSheetId="6">[35]Калькуляции!#REF!</definedName>
    <definedName name="Н_Х_ПОГЛ" localSheetId="11">[35]Калькуляции!#REF!</definedName>
    <definedName name="Н_Х_ПОГЛ">[35]Калькуляции!#REF!</definedName>
    <definedName name="Н_Х_ТЕРМ" localSheetId="7">[35]Калькуляции!#REF!</definedName>
    <definedName name="Н_Х_ТЕРМ" localSheetId="8">[35]Калькуляции!#REF!</definedName>
    <definedName name="Н_Х_ТЕРМ" localSheetId="9">[35]Калькуляции!#REF!</definedName>
    <definedName name="Н_Х_ТЕРМ" localSheetId="10">[35]Калькуляции!#REF!</definedName>
    <definedName name="Н_Х_ТЕРМ" localSheetId="6">[35]Калькуляции!#REF!</definedName>
    <definedName name="Н_Х_ТЕРМ" localSheetId="11">[35]Калькуляции!#REF!</definedName>
    <definedName name="Н_Х_ТЕРМ">[35]Калькуляции!#REF!</definedName>
    <definedName name="Н_Х_ТЕРМ_Д" localSheetId="7">[35]Калькуляции!#REF!</definedName>
    <definedName name="Н_Х_ТЕРМ_Д" localSheetId="8">[35]Калькуляции!#REF!</definedName>
    <definedName name="Н_Х_ТЕРМ_Д" localSheetId="9">[35]Калькуляции!#REF!</definedName>
    <definedName name="Н_Х_ТЕРМ_Д" localSheetId="10">[35]Калькуляции!#REF!</definedName>
    <definedName name="Н_Х_ТЕРМ_Д" localSheetId="6">[35]Калькуляции!#REF!</definedName>
    <definedName name="Н_Х_ТЕРМ_Д" localSheetId="11">[35]Калькуляции!#REF!</definedName>
    <definedName name="Н_Х_ТЕРМ_Д">[35]Калькуляции!#REF!</definedName>
    <definedName name="Н_ХЛНАТ" localSheetId="7">#REF!</definedName>
    <definedName name="Н_ХЛНАТ" localSheetId="8">#REF!</definedName>
    <definedName name="Н_ХЛНАТ" localSheetId="9">#REF!</definedName>
    <definedName name="Н_ХЛНАТ" localSheetId="10">#REF!</definedName>
    <definedName name="Н_ХЛНАТ" localSheetId="6">#REF!</definedName>
    <definedName name="Н_ХЛНАТ" localSheetId="11">#REF!</definedName>
    <definedName name="Н_ХЛНАТ">#REF!</definedName>
    <definedName name="Н_ШАРЫ" localSheetId="7">#REF!</definedName>
    <definedName name="Н_ШАРЫ" localSheetId="8">#REF!</definedName>
    <definedName name="Н_ШАРЫ" localSheetId="9">#REF!</definedName>
    <definedName name="Н_ШАРЫ" localSheetId="10">#REF!</definedName>
    <definedName name="Н_ШАРЫ" localSheetId="6">#REF!</definedName>
    <definedName name="Н_ШАРЫ" localSheetId="11">#REF!</definedName>
    <definedName name="Н_ШАРЫ">#REF!</definedName>
    <definedName name="Н_ЭНАК12" localSheetId="7">[35]Калькуляции!#REF!</definedName>
    <definedName name="Н_ЭНАК12" localSheetId="8">[35]Калькуляции!#REF!</definedName>
    <definedName name="Н_ЭНАК12" localSheetId="9">[35]Калькуляции!#REF!</definedName>
    <definedName name="Н_ЭНАК12" localSheetId="10">[35]Калькуляции!#REF!</definedName>
    <definedName name="Н_ЭНАК12" localSheetId="6">[35]Калькуляции!#REF!</definedName>
    <definedName name="Н_ЭНАК12" localSheetId="11">[35]Калькуляции!#REF!</definedName>
    <definedName name="Н_ЭНАК12">[35]Калькуляции!#REF!</definedName>
    <definedName name="Н_ЭНАК5М2" localSheetId="7">[35]Калькуляции!#REF!</definedName>
    <definedName name="Н_ЭНАК5М2" localSheetId="8">[35]Калькуляции!#REF!</definedName>
    <definedName name="Н_ЭНАК5М2" localSheetId="9">[35]Калькуляции!#REF!</definedName>
    <definedName name="Н_ЭНАК5М2" localSheetId="10">[35]Калькуляции!#REF!</definedName>
    <definedName name="Н_ЭНАК5М2" localSheetId="6">[35]Калькуляции!#REF!</definedName>
    <definedName name="Н_ЭНАК5М2" localSheetId="11">[35]Калькуляции!#REF!</definedName>
    <definedName name="Н_ЭНАК5М2">[35]Калькуляции!#REF!</definedName>
    <definedName name="Н_ЭНАК9ПЧ" localSheetId="7">[35]Калькуляции!#REF!</definedName>
    <definedName name="Н_ЭНАК9ПЧ" localSheetId="8">[35]Калькуляции!#REF!</definedName>
    <definedName name="Н_ЭНАК9ПЧ" localSheetId="9">[35]Калькуляции!#REF!</definedName>
    <definedName name="Н_ЭНАК9ПЧ" localSheetId="10">[35]Калькуляции!#REF!</definedName>
    <definedName name="Н_ЭНАК9ПЧ" localSheetId="6">[35]Калькуляции!#REF!</definedName>
    <definedName name="Н_ЭНАК9ПЧ" localSheetId="11">[35]Калькуляции!#REF!</definedName>
    <definedName name="Н_ЭНАК9ПЧ">[35]Калькуляции!#REF!</definedName>
    <definedName name="Н_ЭНКРУПН" localSheetId="7">#REF!</definedName>
    <definedName name="Н_ЭНКРУПН" localSheetId="8">#REF!</definedName>
    <definedName name="Н_ЭНКРУПН" localSheetId="9">#REF!</definedName>
    <definedName name="Н_ЭНКРУПН" localSheetId="10">#REF!</definedName>
    <definedName name="Н_ЭНКРУПН" localSheetId="6">#REF!</definedName>
    <definedName name="Н_ЭНКРУПН" localSheetId="11">#REF!</definedName>
    <definedName name="Н_ЭНКРУПН">#REF!</definedName>
    <definedName name="Н_ЭНМЕЛКИЕ" localSheetId="7">#REF!</definedName>
    <definedName name="Н_ЭНМЕЛКИЕ" localSheetId="8">#REF!</definedName>
    <definedName name="Н_ЭНМЕЛКИЕ" localSheetId="9">#REF!</definedName>
    <definedName name="Н_ЭНМЕЛКИЕ" localSheetId="10">#REF!</definedName>
    <definedName name="Н_ЭНМЕЛКИЕ" localSheetId="6">#REF!</definedName>
    <definedName name="Н_ЭНМЕЛКИЕ" localSheetId="11">#REF!</definedName>
    <definedName name="Н_ЭНМЕЛКИЕ">#REF!</definedName>
    <definedName name="Н_ЭНРЕКВИЗИТЫ" localSheetId="7">[35]Калькуляции!#REF!</definedName>
    <definedName name="Н_ЭНРЕКВИЗИТЫ" localSheetId="8">[35]Калькуляции!#REF!</definedName>
    <definedName name="Н_ЭНРЕКВИЗИТЫ" localSheetId="9">[35]Калькуляции!#REF!</definedName>
    <definedName name="Н_ЭНРЕКВИЗИТЫ" localSheetId="10">[35]Калькуляции!#REF!</definedName>
    <definedName name="Н_ЭНРЕКВИЗИТЫ" localSheetId="6">[35]Калькуляции!#REF!</definedName>
    <definedName name="Н_ЭНРЕКВИЗИТЫ" localSheetId="11">[35]Калькуляции!#REF!</definedName>
    <definedName name="Н_ЭНРЕКВИЗИТЫ">[35]Калькуляции!#REF!</definedName>
    <definedName name="Н_ЭНСЛИТКИ" localSheetId="7">#REF!</definedName>
    <definedName name="Н_ЭНСЛИТКИ" localSheetId="8">#REF!</definedName>
    <definedName name="Н_ЭНСЛИТКИ" localSheetId="9">#REF!</definedName>
    <definedName name="Н_ЭНСЛИТКИ" localSheetId="10">#REF!</definedName>
    <definedName name="Н_ЭНСЛИТКИ" localSheetId="6">#REF!</definedName>
    <definedName name="Н_ЭНСЛИТКИ" localSheetId="11">#REF!</definedName>
    <definedName name="Н_ЭНСЛИТКИ">#REF!</definedName>
    <definedName name="НАЧП" localSheetId="7">#REF!</definedName>
    <definedName name="НАЧП" localSheetId="8">#REF!</definedName>
    <definedName name="НАЧП" localSheetId="9">#REF!</definedName>
    <definedName name="НАЧП" localSheetId="10">#REF!</definedName>
    <definedName name="НАЧП" localSheetId="6">#REF!</definedName>
    <definedName name="НАЧП" localSheetId="11">#REF!</definedName>
    <definedName name="НАЧП">#REF!</definedName>
    <definedName name="НАЧПЭО" localSheetId="7">#REF!</definedName>
    <definedName name="НАЧПЭО" localSheetId="8">#REF!</definedName>
    <definedName name="НАЧПЭО" localSheetId="9">#REF!</definedName>
    <definedName name="НАЧПЭО" localSheetId="10">#REF!</definedName>
    <definedName name="НАЧПЭО" localSheetId="6">#REF!</definedName>
    <definedName name="НАЧПЭО" localSheetId="11">#REF!</definedName>
    <definedName name="НАЧПЭО">#REF!</definedName>
    <definedName name="НВ_АВЧСЫР" localSheetId="7">#REF!</definedName>
    <definedName name="НВ_АВЧСЫР" localSheetId="8">#REF!</definedName>
    <definedName name="НВ_АВЧСЫР" localSheetId="9">#REF!</definedName>
    <definedName name="НВ_АВЧСЫР" localSheetId="10">#REF!</definedName>
    <definedName name="НВ_АВЧСЫР" localSheetId="6">#REF!</definedName>
    <definedName name="НВ_АВЧСЫР" localSheetId="11">#REF!</definedName>
    <definedName name="НВ_АВЧСЫР">#REF!</definedName>
    <definedName name="НВ_ДАВАЛ" localSheetId="7">#REF!</definedName>
    <definedName name="НВ_ДАВАЛ" localSheetId="8">#REF!</definedName>
    <definedName name="НВ_ДАВАЛ" localSheetId="9">#REF!</definedName>
    <definedName name="НВ_ДАВАЛ" localSheetId="10">#REF!</definedName>
    <definedName name="НВ_ДАВАЛ" localSheetId="6">#REF!</definedName>
    <definedName name="НВ_ДАВАЛ" localSheetId="11">#REF!</definedName>
    <definedName name="НВ_ДАВАЛ">#REF!</definedName>
    <definedName name="НВ_КРУПНЫЕ" localSheetId="7">#REF!</definedName>
    <definedName name="НВ_КРУПНЫЕ" localSheetId="8">#REF!</definedName>
    <definedName name="НВ_КРУПНЫЕ" localSheetId="9">#REF!</definedName>
    <definedName name="НВ_КРУПНЫЕ" localSheetId="10">#REF!</definedName>
    <definedName name="НВ_КРУПНЫЕ" localSheetId="6">#REF!</definedName>
    <definedName name="НВ_КРУПНЫЕ" localSheetId="11">#REF!</definedName>
    <definedName name="НВ_КРУПНЫЕ">#REF!</definedName>
    <definedName name="НВ_ПУСКАВЧ" localSheetId="7">#REF!</definedName>
    <definedName name="НВ_ПУСКАВЧ" localSheetId="8">#REF!</definedName>
    <definedName name="НВ_ПУСКАВЧ" localSheetId="9">#REF!</definedName>
    <definedName name="НВ_ПУСКАВЧ" localSheetId="10">#REF!</definedName>
    <definedName name="НВ_ПУСКАВЧ" localSheetId="6">#REF!</definedName>
    <definedName name="НВ_ПУСКАВЧ" localSheetId="11">#REF!</definedName>
    <definedName name="НВ_ПУСКАВЧ">#REF!</definedName>
    <definedName name="НВ_РЕКВИЗИТЫ" localSheetId="7">#REF!</definedName>
    <definedName name="НВ_РЕКВИЗИТЫ" localSheetId="8">#REF!</definedName>
    <definedName name="НВ_РЕКВИЗИТЫ" localSheetId="9">#REF!</definedName>
    <definedName name="НВ_РЕКВИЗИТЫ" localSheetId="10">#REF!</definedName>
    <definedName name="НВ_РЕКВИЗИТЫ" localSheetId="6">#REF!</definedName>
    <definedName name="НВ_РЕКВИЗИТЫ" localSheetId="11">#REF!</definedName>
    <definedName name="НВ_РЕКВИЗИТЫ">#REF!</definedName>
    <definedName name="НВ_СЛИТКИ" localSheetId="7">#REF!</definedName>
    <definedName name="НВ_СЛИТКИ" localSheetId="8">#REF!</definedName>
    <definedName name="НВ_СЛИТКИ" localSheetId="9">#REF!</definedName>
    <definedName name="НВ_СЛИТКИ" localSheetId="10">#REF!</definedName>
    <definedName name="НВ_СЛИТКИ" localSheetId="6">#REF!</definedName>
    <definedName name="НВ_СЛИТКИ" localSheetId="11">#REF!</definedName>
    <definedName name="НВ_СЛИТКИ">#REF!</definedName>
    <definedName name="НВ_СПЛАВ6063" localSheetId="7">#REF!</definedName>
    <definedName name="НВ_СПЛАВ6063" localSheetId="8">#REF!</definedName>
    <definedName name="НВ_СПЛАВ6063" localSheetId="9">#REF!</definedName>
    <definedName name="НВ_СПЛАВ6063" localSheetId="10">#REF!</definedName>
    <definedName name="НВ_СПЛАВ6063" localSheetId="6">#REF!</definedName>
    <definedName name="НВ_СПЛАВ6063" localSheetId="11">#REF!</definedName>
    <definedName name="НВ_СПЛАВ6063">#REF!</definedName>
    <definedName name="НВ_ЧМЖ" localSheetId="7">#REF!</definedName>
    <definedName name="НВ_ЧМЖ" localSheetId="8">#REF!</definedName>
    <definedName name="НВ_ЧМЖ" localSheetId="9">#REF!</definedName>
    <definedName name="НВ_ЧМЖ" localSheetId="10">#REF!</definedName>
    <definedName name="НВ_ЧМЖ" localSheetId="6">#REF!</definedName>
    <definedName name="НВ_ЧМЖ" localSheetId="11">#REF!</definedName>
    <definedName name="НВ_ЧМЖ">#REF!</definedName>
    <definedName name="НДС" localSheetId="7">#REF!</definedName>
    <definedName name="НДС" localSheetId="8">#REF!</definedName>
    <definedName name="НДС" localSheetId="9">#REF!</definedName>
    <definedName name="НДС" localSheetId="10">#REF!</definedName>
    <definedName name="НДС" localSheetId="6">#REF!</definedName>
    <definedName name="НДС" localSheetId="11">#REF!</definedName>
    <definedName name="НДС">#REF!</definedName>
    <definedName name="ндс1" localSheetId="11">#REF!</definedName>
    <definedName name="ндс1">#REF!</definedName>
    <definedName name="НЗП_АВЧ" localSheetId="7">#REF!</definedName>
    <definedName name="НЗП_АВЧ" localSheetId="8">#REF!</definedName>
    <definedName name="НЗП_АВЧ" localSheetId="9">#REF!</definedName>
    <definedName name="НЗП_АВЧ" localSheetId="10">#REF!</definedName>
    <definedName name="НЗП_АВЧ" localSheetId="6">#REF!</definedName>
    <definedName name="НЗП_АВЧ" localSheetId="11">#REF!</definedName>
    <definedName name="НЗП_АВЧ">#REF!</definedName>
    <definedName name="НЗП_АТЧ" localSheetId="7">#REF!</definedName>
    <definedName name="НЗП_АТЧ" localSheetId="8">#REF!</definedName>
    <definedName name="НЗП_АТЧ" localSheetId="9">#REF!</definedName>
    <definedName name="НЗП_АТЧ" localSheetId="10">#REF!</definedName>
    <definedName name="НЗП_АТЧ" localSheetId="6">#REF!</definedName>
    <definedName name="НЗП_АТЧ" localSheetId="11">#REF!</definedName>
    <definedName name="НЗП_АТЧ">#REF!</definedName>
    <definedName name="НЗП_АТЧВАВЧ" localSheetId="7">#REF!</definedName>
    <definedName name="НЗП_АТЧВАВЧ" localSheetId="8">#REF!</definedName>
    <definedName name="НЗП_АТЧВАВЧ" localSheetId="9">#REF!</definedName>
    <definedName name="НЗП_АТЧВАВЧ" localSheetId="10">#REF!</definedName>
    <definedName name="НЗП_АТЧВАВЧ" localSheetId="6">#REF!</definedName>
    <definedName name="НЗП_АТЧВАВЧ" localSheetId="11">#REF!</definedName>
    <definedName name="НЗП_АТЧВАВЧ">#REF!</definedName>
    <definedName name="НН_АВЧСЫР" localSheetId="7">[35]Калькуляции!#REF!</definedName>
    <definedName name="НН_АВЧСЫР" localSheetId="8">[35]Калькуляции!#REF!</definedName>
    <definedName name="НН_АВЧСЫР" localSheetId="9">[35]Калькуляции!#REF!</definedName>
    <definedName name="НН_АВЧСЫР" localSheetId="10">[35]Калькуляции!#REF!</definedName>
    <definedName name="НН_АВЧСЫР" localSheetId="6">[35]Калькуляции!#REF!</definedName>
    <definedName name="НН_АВЧСЫР" localSheetId="11">[35]Калькуляции!#REF!</definedName>
    <definedName name="НН_АВЧСЫР">[35]Калькуляции!#REF!</definedName>
    <definedName name="НН_АВЧТОВ" localSheetId="7">#REF!</definedName>
    <definedName name="НН_АВЧТОВ" localSheetId="8">#REF!</definedName>
    <definedName name="НН_АВЧТОВ" localSheetId="9">#REF!</definedName>
    <definedName name="НН_АВЧТОВ" localSheetId="10">#REF!</definedName>
    <definedName name="НН_АВЧТОВ" localSheetId="6">#REF!</definedName>
    <definedName name="НН_АВЧТОВ" localSheetId="11">#REF!</definedName>
    <definedName name="НН_АВЧТОВ">#REF!</definedName>
    <definedName name="нов" localSheetId="7">'5  анализ экон эфф 26'!нов</definedName>
    <definedName name="нов" localSheetId="8">'5  анализ экон эфф 27'!нов</definedName>
    <definedName name="нов" localSheetId="9">'5  анализ экон эфф 28'!нов</definedName>
    <definedName name="нов" localSheetId="10">'5  анализ экон эфф 29'!нов</definedName>
    <definedName name="нов" localSheetId="6">'5 анализ экон эфф 25'!нов</definedName>
    <definedName name="нов" localSheetId="11">'5 анализ экон эффект 25'!нов</definedName>
    <definedName name="нов">'5  анализ экон эфф 26'!нов</definedName>
    <definedName name="норм_1" localSheetId="7">[63]Отопление!$D$14:$D$28</definedName>
    <definedName name="норм_1" localSheetId="8">[63]Отопление!$D$14:$D$28</definedName>
    <definedName name="норм_1" localSheetId="9">[63]Отопление!$D$14:$D$28</definedName>
    <definedName name="норм_1" localSheetId="10">[63]Отопление!$D$14:$D$28</definedName>
    <definedName name="норм_1" localSheetId="6">[63]Отопление!$D$14:$D$28</definedName>
    <definedName name="норм_1" localSheetId="11">[63]Отопление!$D$14:$D$28</definedName>
    <definedName name="норм_1">[64]Отопление!$D$14:$D$28</definedName>
    <definedName name="норм_1_част" localSheetId="7">[63]Отопление!$I$14:$I$28</definedName>
    <definedName name="норм_1_част" localSheetId="8">[63]Отопление!$I$14:$I$28</definedName>
    <definedName name="норм_1_част" localSheetId="9">[63]Отопление!$I$14:$I$28</definedName>
    <definedName name="норм_1_част" localSheetId="10">[63]Отопление!$I$14:$I$28</definedName>
    <definedName name="норм_1_част" localSheetId="6">[63]Отопление!$I$14:$I$28</definedName>
    <definedName name="норм_1_част" localSheetId="11">[63]Отопление!$I$14:$I$28</definedName>
    <definedName name="норм_1_част">[64]Отопление!$I$14:$I$28</definedName>
    <definedName name="норм_2" localSheetId="7">[63]Отопление!$E$14:$E$28</definedName>
    <definedName name="норм_2" localSheetId="8">[63]Отопление!$E$14:$E$28</definedName>
    <definedName name="норм_2" localSheetId="9">[63]Отопление!$E$14:$E$28</definedName>
    <definedName name="норм_2" localSheetId="10">[63]Отопление!$E$14:$E$28</definedName>
    <definedName name="норм_2" localSheetId="6">[63]Отопление!$E$14:$E$28</definedName>
    <definedName name="норм_2" localSheetId="11">[63]Отопление!$E$14:$E$28</definedName>
    <definedName name="норм_2">[64]Отопление!$E$14:$E$28</definedName>
    <definedName name="норм_3" localSheetId="7">[63]Отопление!$F$14:$F$28</definedName>
    <definedName name="норм_3" localSheetId="8">[63]Отопление!$F$14:$F$28</definedName>
    <definedName name="норм_3" localSheetId="9">[63]Отопление!$F$14:$F$28</definedName>
    <definedName name="норм_3" localSheetId="10">[63]Отопление!$F$14:$F$28</definedName>
    <definedName name="норм_3" localSheetId="6">[63]Отопление!$F$14:$F$28</definedName>
    <definedName name="норм_3" localSheetId="11">[63]Отопление!$F$14:$F$28</definedName>
    <definedName name="норм_3">[64]Отопление!$F$14:$F$28</definedName>
    <definedName name="норм_3_част" localSheetId="7">[63]Отопление!$J$14:$J$28</definedName>
    <definedName name="норм_3_част" localSheetId="8">[63]Отопление!$J$14:$J$28</definedName>
    <definedName name="норм_3_част" localSheetId="9">[63]Отопление!$J$14:$J$28</definedName>
    <definedName name="норм_3_част" localSheetId="10">[63]Отопление!$J$14:$J$28</definedName>
    <definedName name="норм_3_част" localSheetId="6">[63]Отопление!$J$14:$J$28</definedName>
    <definedName name="норм_3_част" localSheetId="11">[63]Отопление!$J$14:$J$28</definedName>
    <definedName name="норм_3_част">[64]Отопление!$J$14:$J$28</definedName>
    <definedName name="норм_4" localSheetId="7">[63]Отопление!$G$14:$G$28</definedName>
    <definedName name="норм_4" localSheetId="8">[63]Отопление!$G$14:$G$28</definedName>
    <definedName name="норм_4" localSheetId="9">[63]Отопление!$G$14:$G$28</definedName>
    <definedName name="норм_4" localSheetId="10">[63]Отопление!$G$14:$G$28</definedName>
    <definedName name="норм_4" localSheetId="6">[63]Отопление!$G$14:$G$28</definedName>
    <definedName name="норм_4" localSheetId="11">[63]Отопление!$G$14:$G$28</definedName>
    <definedName name="норм_4">[64]Отопление!$G$14:$G$28</definedName>
    <definedName name="НОЯ_РУБ" localSheetId="7">[35]Калькуляции!#REF!</definedName>
    <definedName name="НОЯ_РУБ" localSheetId="8">[35]Калькуляции!#REF!</definedName>
    <definedName name="НОЯ_РУБ" localSheetId="9">[35]Калькуляции!#REF!</definedName>
    <definedName name="НОЯ_РУБ" localSheetId="10">[35]Калькуляции!#REF!</definedName>
    <definedName name="НОЯ_РУБ" localSheetId="6">[35]Калькуляции!#REF!</definedName>
    <definedName name="НОЯ_РУБ" localSheetId="11">[35]Калькуляции!#REF!</definedName>
    <definedName name="НОЯ_РУБ">[35]Калькуляции!#REF!</definedName>
    <definedName name="НОЯ_ТОН" localSheetId="7">[35]Калькуляции!#REF!</definedName>
    <definedName name="НОЯ_ТОН" localSheetId="8">[35]Калькуляции!#REF!</definedName>
    <definedName name="НОЯ_ТОН" localSheetId="9">[35]Калькуляции!#REF!</definedName>
    <definedName name="НОЯ_ТОН" localSheetId="10">[35]Калькуляции!#REF!</definedName>
    <definedName name="НОЯ_ТОН" localSheetId="6">[35]Калькуляции!#REF!</definedName>
    <definedName name="НОЯ_ТОН" localSheetId="11">[35]Калькуляции!#REF!</definedName>
    <definedName name="НОЯ_ТОН">[35]Калькуляции!#REF!</definedName>
    <definedName name="ноябрь" localSheetId="11">#REF!</definedName>
    <definedName name="ноябрь">#REF!</definedName>
    <definedName name="НС_МАРГЛИГ" localSheetId="7">[35]Калькуляции!#REF!</definedName>
    <definedName name="НС_МАРГЛИГ" localSheetId="8">[35]Калькуляции!#REF!</definedName>
    <definedName name="НС_МАРГЛИГ" localSheetId="9">[35]Калькуляции!#REF!</definedName>
    <definedName name="НС_МАРГЛИГ" localSheetId="10">[35]Калькуляции!#REF!</definedName>
    <definedName name="НС_МАРГЛИГ" localSheetId="6">[35]Калькуляции!#REF!</definedName>
    <definedName name="НС_МАРГЛИГ" localSheetId="11">[35]Калькуляции!#REF!</definedName>
    <definedName name="НС_МАРГЛИГ">[35]Калькуляции!#REF!</definedName>
    <definedName name="НСРФ" localSheetId="11">#REF!</definedName>
    <definedName name="НСРФ">#REF!</definedName>
    <definedName name="НСРФ2" localSheetId="11">#REF!</definedName>
    <definedName name="НСРФ2">#REF!</definedName>
    <definedName name="НТ_АВЧСЫР" localSheetId="7">#REF!</definedName>
    <definedName name="НТ_АВЧСЫР" localSheetId="8">#REF!</definedName>
    <definedName name="НТ_АВЧСЫР" localSheetId="9">#REF!</definedName>
    <definedName name="НТ_АВЧСЫР" localSheetId="10">#REF!</definedName>
    <definedName name="НТ_АВЧСЫР" localSheetId="6">#REF!</definedName>
    <definedName name="НТ_АВЧСЫР" localSheetId="11">#REF!</definedName>
    <definedName name="НТ_АВЧСЫР">#REF!</definedName>
    <definedName name="НТ_АК12" localSheetId="7">[35]Калькуляции!#REF!</definedName>
    <definedName name="НТ_АК12" localSheetId="8">[35]Калькуляции!#REF!</definedName>
    <definedName name="НТ_АК12" localSheetId="9">[35]Калькуляции!#REF!</definedName>
    <definedName name="НТ_АК12" localSheetId="10">[35]Калькуляции!#REF!</definedName>
    <definedName name="НТ_АК12" localSheetId="6">[35]Калькуляции!#REF!</definedName>
    <definedName name="НТ_АК12" localSheetId="11">[35]Калькуляции!#REF!</definedName>
    <definedName name="НТ_АК12">[35]Калькуляции!#REF!</definedName>
    <definedName name="НТ_АК5М2" localSheetId="7">[35]Калькуляции!#REF!</definedName>
    <definedName name="НТ_АК5М2" localSheetId="8">[35]Калькуляции!#REF!</definedName>
    <definedName name="НТ_АК5М2" localSheetId="9">[35]Калькуляции!#REF!</definedName>
    <definedName name="НТ_АК5М2" localSheetId="10">[35]Калькуляции!#REF!</definedName>
    <definedName name="НТ_АК5М2" localSheetId="6">[35]Калькуляции!#REF!</definedName>
    <definedName name="НТ_АК5М2" localSheetId="11">[35]Калькуляции!#REF!</definedName>
    <definedName name="НТ_АК5М2">[35]Калькуляции!#REF!</definedName>
    <definedName name="НТ_АК9ПЧ" localSheetId="7">[35]Калькуляции!#REF!</definedName>
    <definedName name="НТ_АК9ПЧ" localSheetId="8">[35]Калькуляции!#REF!</definedName>
    <definedName name="НТ_АК9ПЧ" localSheetId="9">[35]Калькуляции!#REF!</definedName>
    <definedName name="НТ_АК9ПЧ" localSheetId="10">[35]Калькуляции!#REF!</definedName>
    <definedName name="НТ_АК9ПЧ" localSheetId="6">[35]Калькуляции!#REF!</definedName>
    <definedName name="НТ_АК9ПЧ" localSheetId="11">[35]Калькуляции!#REF!</definedName>
    <definedName name="НТ_АК9ПЧ">[35]Калькуляции!#REF!</definedName>
    <definedName name="НТ_АЛЖ" localSheetId="7">[35]Калькуляции!#REF!</definedName>
    <definedName name="НТ_АЛЖ" localSheetId="8">[35]Калькуляции!#REF!</definedName>
    <definedName name="НТ_АЛЖ" localSheetId="9">[35]Калькуляции!#REF!</definedName>
    <definedName name="НТ_АЛЖ" localSheetId="10">[35]Калькуляции!#REF!</definedName>
    <definedName name="НТ_АЛЖ" localSheetId="6">[35]Калькуляции!#REF!</definedName>
    <definedName name="НТ_АЛЖ" localSheetId="11">[35]Калькуляции!#REF!</definedName>
    <definedName name="НТ_АЛЖ">[35]Калькуляции!#REF!</definedName>
    <definedName name="НТ_ДАВАЛ" localSheetId="7">#REF!</definedName>
    <definedName name="НТ_ДАВАЛ" localSheetId="8">#REF!</definedName>
    <definedName name="НТ_ДАВАЛ" localSheetId="9">#REF!</definedName>
    <definedName name="НТ_ДАВАЛ" localSheetId="10">#REF!</definedName>
    <definedName name="НТ_ДАВАЛ" localSheetId="6">#REF!</definedName>
    <definedName name="НТ_ДАВАЛ" localSheetId="11">#REF!</definedName>
    <definedName name="НТ_ДАВАЛ">#REF!</definedName>
    <definedName name="НТ_КАТАНКА" localSheetId="7">[35]Калькуляции!#REF!</definedName>
    <definedName name="НТ_КАТАНКА" localSheetId="8">[35]Калькуляции!#REF!</definedName>
    <definedName name="НТ_КАТАНКА" localSheetId="9">[35]Калькуляции!#REF!</definedName>
    <definedName name="НТ_КАТАНКА" localSheetId="10">[35]Калькуляции!#REF!</definedName>
    <definedName name="НТ_КАТАНКА" localSheetId="6">[35]Калькуляции!#REF!</definedName>
    <definedName name="НТ_КАТАНКА" localSheetId="11">[35]Калькуляции!#REF!</definedName>
    <definedName name="НТ_КАТАНКА">[35]Калькуляции!#REF!</definedName>
    <definedName name="НТ_КРУПНЫЕ" localSheetId="7">#REF!</definedName>
    <definedName name="НТ_КРУПНЫЕ" localSheetId="8">#REF!</definedName>
    <definedName name="НТ_КРУПНЫЕ" localSheetId="9">#REF!</definedName>
    <definedName name="НТ_КРУПНЫЕ" localSheetId="10">#REF!</definedName>
    <definedName name="НТ_КРУПНЫЕ" localSheetId="6">#REF!</definedName>
    <definedName name="НТ_КРУПНЫЕ" localSheetId="11">#REF!</definedName>
    <definedName name="НТ_КРУПНЫЕ">#REF!</definedName>
    <definedName name="НТ_РЕКВИЗИТЫ" localSheetId="7">#REF!</definedName>
    <definedName name="НТ_РЕКВИЗИТЫ" localSheetId="8">#REF!</definedName>
    <definedName name="НТ_РЕКВИЗИТЫ" localSheetId="9">#REF!</definedName>
    <definedName name="НТ_РЕКВИЗИТЫ" localSheetId="10">#REF!</definedName>
    <definedName name="НТ_РЕКВИЗИТЫ" localSheetId="6">#REF!</definedName>
    <definedName name="НТ_РЕКВИЗИТЫ" localSheetId="11">#REF!</definedName>
    <definedName name="НТ_РЕКВИЗИТЫ">#REF!</definedName>
    <definedName name="НТ_СЛИТКИ" localSheetId="7">#REF!</definedName>
    <definedName name="НТ_СЛИТКИ" localSheetId="8">#REF!</definedName>
    <definedName name="НТ_СЛИТКИ" localSheetId="9">#REF!</definedName>
    <definedName name="НТ_СЛИТКИ" localSheetId="10">#REF!</definedName>
    <definedName name="НТ_СЛИТКИ" localSheetId="6">#REF!</definedName>
    <definedName name="НТ_СЛИТКИ" localSheetId="11">#REF!</definedName>
    <definedName name="НТ_СЛИТКИ">#REF!</definedName>
    <definedName name="НТ_СПЛАВ6063" localSheetId="7">#REF!</definedName>
    <definedName name="НТ_СПЛАВ6063" localSheetId="8">#REF!</definedName>
    <definedName name="НТ_СПЛАВ6063" localSheetId="9">#REF!</definedName>
    <definedName name="НТ_СПЛАВ6063" localSheetId="10">#REF!</definedName>
    <definedName name="НТ_СПЛАВ6063" localSheetId="6">#REF!</definedName>
    <definedName name="НТ_СПЛАВ6063" localSheetId="11">#REF!</definedName>
    <definedName name="НТ_СПЛАВ6063">#REF!</definedName>
    <definedName name="НТ_ЧМ" localSheetId="7">[35]Калькуляции!#REF!</definedName>
    <definedName name="НТ_ЧМ" localSheetId="8">[35]Калькуляции!#REF!</definedName>
    <definedName name="НТ_ЧМ" localSheetId="9">[35]Калькуляции!#REF!</definedName>
    <definedName name="НТ_ЧМ" localSheetId="10">[35]Калькуляции!#REF!</definedName>
    <definedName name="НТ_ЧМ" localSheetId="6">[35]Калькуляции!#REF!</definedName>
    <definedName name="НТ_ЧМ" localSheetId="11">[35]Калькуляции!#REF!</definedName>
    <definedName name="НТ_ЧМ">[35]Калькуляции!#REF!</definedName>
    <definedName name="НТ_ЧМЖ" localSheetId="7">#REF!</definedName>
    <definedName name="НТ_ЧМЖ" localSheetId="8">#REF!</definedName>
    <definedName name="НТ_ЧМЖ" localSheetId="9">#REF!</definedName>
    <definedName name="НТ_ЧМЖ" localSheetId="10">#REF!</definedName>
    <definedName name="НТ_ЧМЖ" localSheetId="6">#REF!</definedName>
    <definedName name="НТ_ЧМЖ" localSheetId="11">#REF!</definedName>
    <definedName name="НТ_ЧМЖ">#REF!</definedName>
    <definedName name="о" localSheetId="7">'5  анализ экон эфф 26'!о</definedName>
    <definedName name="о" localSheetId="8">'5  анализ экон эфф 27'!о</definedName>
    <definedName name="о" localSheetId="9">'5  анализ экон эфф 28'!о</definedName>
    <definedName name="о" localSheetId="10">'5  анализ экон эфф 29'!о</definedName>
    <definedName name="о" localSheetId="6">'5 анализ экон эфф 25'!о</definedName>
    <definedName name="о" localSheetId="11">'5 анализ экон эффект 25'!о</definedName>
    <definedName name="о">'5  анализ экон эфф 26'!о</definedName>
    <definedName name="об_эксп" localSheetId="7">#REF!</definedName>
    <definedName name="об_эксп" localSheetId="8">#REF!</definedName>
    <definedName name="об_эксп" localSheetId="9">#REF!</definedName>
    <definedName name="об_эксп" localSheetId="10">#REF!</definedName>
    <definedName name="об_эксп" localSheetId="6">#REF!</definedName>
    <definedName name="об_эксп" localSheetId="11">#REF!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'5  анализ экон эфф 26'!$A$1:$U$41</definedName>
    <definedName name="_xlnm.Print_Area" localSheetId="8">'5  анализ экон эфф 27'!$A$1:$U$41</definedName>
    <definedName name="_xlnm.Print_Area" localSheetId="9">'5  анализ экон эфф 28'!$A$1:$U$41</definedName>
    <definedName name="_xlnm.Print_Area" localSheetId="10">'5  анализ экон эфф 29'!$A$1:$U$41</definedName>
    <definedName name="_xlnm.Print_Area" localSheetId="6">'5 анализ экон эфф 25'!$A$1:$U$41</definedName>
    <definedName name="_xlnm.Print_Area" localSheetId="11">'5 анализ экон эффект 25'!$A$1:$U$42</definedName>
    <definedName name="_xlnm.Print_Area" localSheetId="12">'6.1. Паспорт сетевой график'!$A$1:$I$27</definedName>
    <definedName name="_xlnm.Print_Area" localSheetId="13">'6.2. Паспорт фин осв ввод'!$A$1:$AA$27</definedName>
    <definedName name="_xlnm.Print_Area" localSheetId="14">'7. Паспорт отчет о закупке'!$A$1:$L$23</definedName>
    <definedName name="_xlnm.Print_Area" localSheetId="15">'7. Паспорт отчет о закупке 25'!$A$1:$AT$28</definedName>
    <definedName name="_xlnm.Print_Area" localSheetId="16">'8. Паспорт оценка влияния'!$A$1:$L$23</definedName>
    <definedName name="_xlnm.Print_Area" localSheetId="17">'9. Паспорт Карта-схема'!$A$1:$L$23</definedName>
    <definedName name="_xlnm.Print_Area">#N/A</definedName>
    <definedName name="общ" localSheetId="7">#REF!</definedName>
    <definedName name="общ" localSheetId="8">#REF!</definedName>
    <definedName name="общ" localSheetId="9">#REF!</definedName>
    <definedName name="общ" localSheetId="10">#REF!</definedName>
    <definedName name="общ" localSheetId="6">#REF!</definedName>
    <definedName name="общ" localSheetId="11">#REF!</definedName>
    <definedName name="общ">#REF!</definedName>
    <definedName name="ОБЩ_ВН" localSheetId="7">[35]Калькуляции!#REF!</definedName>
    <definedName name="ОБЩ_ВН" localSheetId="8">[35]Калькуляции!#REF!</definedName>
    <definedName name="ОБЩ_ВН" localSheetId="9">[35]Калькуляции!#REF!</definedName>
    <definedName name="ОБЩ_ВН" localSheetId="10">[35]Калькуляции!#REF!</definedName>
    <definedName name="ОБЩ_ВН" localSheetId="6">[35]Калькуляции!#REF!</definedName>
    <definedName name="ОБЩ_ВН" localSheetId="11">[35]Калькуляции!#REF!</definedName>
    <definedName name="ОБЩ_ВН">[35]Калькуляции!#REF!</definedName>
    <definedName name="ОБЩ_Т" localSheetId="7">#REF!</definedName>
    <definedName name="ОБЩ_Т" localSheetId="8">#REF!</definedName>
    <definedName name="ОБЩ_Т" localSheetId="9">#REF!</definedName>
    <definedName name="ОБЩ_Т" localSheetId="10">#REF!</definedName>
    <definedName name="ОБЩ_Т" localSheetId="6">#REF!</definedName>
    <definedName name="ОБЩ_Т" localSheetId="11">#REF!</definedName>
    <definedName name="ОБЩ_Т">#REF!</definedName>
    <definedName name="ОБЩ_ТОЛ" localSheetId="7">[35]Калькуляции!#REF!</definedName>
    <definedName name="ОБЩ_ТОЛ" localSheetId="8">[35]Калькуляции!#REF!</definedName>
    <definedName name="ОБЩ_ТОЛ" localSheetId="9">[35]Калькуляции!#REF!</definedName>
    <definedName name="ОБЩ_ТОЛ" localSheetId="10">[35]Калькуляции!#REF!</definedName>
    <definedName name="ОБЩ_ТОЛ" localSheetId="6">[35]Калькуляции!#REF!</definedName>
    <definedName name="ОБЩ_ТОЛ" localSheetId="11">[35]Калькуляции!#REF!</definedName>
    <definedName name="ОБЩ_ТОЛ">[35]Калькуляции!#REF!</definedName>
    <definedName name="ОБЩ_ЭКС" localSheetId="7">[35]Калькуляции!#REF!</definedName>
    <definedName name="ОБЩ_ЭКС" localSheetId="8">[35]Калькуляции!#REF!</definedName>
    <definedName name="ОБЩ_ЭКС" localSheetId="9">[35]Калькуляции!#REF!</definedName>
    <definedName name="ОБЩ_ЭКС" localSheetId="10">[35]Калькуляции!#REF!</definedName>
    <definedName name="ОБЩ_ЭКС" localSheetId="6">[35]Калькуляции!#REF!</definedName>
    <definedName name="ОБЩ_ЭКС" localSheetId="11">[35]Калькуляции!#REF!</definedName>
    <definedName name="ОБЩ_ЭКС">[35]Калькуляции!#REF!</definedName>
    <definedName name="ОБЩЕ_В" localSheetId="7">[35]Калькуляции!#REF!</definedName>
    <definedName name="ОБЩЕ_В" localSheetId="8">[35]Калькуляции!#REF!</definedName>
    <definedName name="ОБЩЕ_В" localSheetId="9">[35]Калькуляции!#REF!</definedName>
    <definedName name="ОБЩЕ_В" localSheetId="10">[35]Калькуляции!#REF!</definedName>
    <definedName name="ОБЩЕ_В" localSheetId="6">[35]Калькуляции!#REF!</definedName>
    <definedName name="ОБЩЕ_В" localSheetId="11">[35]Калькуляции!#REF!</definedName>
    <definedName name="ОБЩЕ_В">[35]Калькуляции!#REF!</definedName>
    <definedName name="ОБЩЕ_ДП" localSheetId="7">[35]Калькуляции!#REF!</definedName>
    <definedName name="ОБЩЕ_ДП" localSheetId="8">[35]Калькуляции!#REF!</definedName>
    <definedName name="ОБЩЕ_ДП" localSheetId="9">[35]Калькуляции!#REF!</definedName>
    <definedName name="ОБЩЕ_ДП" localSheetId="10">[35]Калькуляции!#REF!</definedName>
    <definedName name="ОБЩЕ_ДП" localSheetId="6">[35]Калькуляции!#REF!</definedName>
    <definedName name="ОБЩЕ_ДП" localSheetId="11">[35]Калькуляции!#REF!</definedName>
    <definedName name="ОБЩЕ_ДП">[35]Калькуляции!#REF!</definedName>
    <definedName name="ОБЩЕ_Т" localSheetId="7">[35]Калькуляции!#REF!</definedName>
    <definedName name="ОБЩЕ_Т" localSheetId="8">[35]Калькуляции!#REF!</definedName>
    <definedName name="ОБЩЕ_Т" localSheetId="9">[35]Калькуляции!#REF!</definedName>
    <definedName name="ОБЩЕ_Т" localSheetId="10">[35]Калькуляции!#REF!</definedName>
    <definedName name="ОБЩЕ_Т" localSheetId="6">[35]Калькуляции!#REF!</definedName>
    <definedName name="ОБЩЕ_Т" localSheetId="11">[35]Калькуляции!#REF!</definedName>
    <definedName name="ОБЩЕ_Т">[35]Калькуляции!#REF!</definedName>
    <definedName name="ОБЩЕ_Т_А" localSheetId="7">[35]Калькуляции!#REF!</definedName>
    <definedName name="ОБЩЕ_Т_А" localSheetId="8">[35]Калькуляции!#REF!</definedName>
    <definedName name="ОБЩЕ_Т_А" localSheetId="9">[35]Калькуляции!#REF!</definedName>
    <definedName name="ОБЩЕ_Т_А" localSheetId="10">[35]Калькуляции!#REF!</definedName>
    <definedName name="ОБЩЕ_Т_А" localSheetId="6">[35]Калькуляции!#REF!</definedName>
    <definedName name="ОБЩЕ_Т_А" localSheetId="11">[35]Калькуляции!#REF!</definedName>
    <definedName name="ОБЩЕ_Т_А">[35]Калькуляции!#REF!</definedName>
    <definedName name="ОБЩЕ_Т_П" localSheetId="7">[35]Калькуляции!#REF!</definedName>
    <definedName name="ОБЩЕ_Т_П" localSheetId="8">[35]Калькуляции!#REF!</definedName>
    <definedName name="ОБЩЕ_Т_П" localSheetId="9">[35]Калькуляции!#REF!</definedName>
    <definedName name="ОБЩЕ_Т_П" localSheetId="10">[35]Калькуляции!#REF!</definedName>
    <definedName name="ОБЩЕ_Т_П" localSheetId="6">[35]Калькуляции!#REF!</definedName>
    <definedName name="ОБЩЕ_Т_П" localSheetId="11">[35]Калькуляции!#REF!</definedName>
    <definedName name="ОБЩЕ_Т_П">[35]Калькуляции!#REF!</definedName>
    <definedName name="ОБЩЕ_Т_ПК" localSheetId="7">[35]Калькуляции!#REF!</definedName>
    <definedName name="ОБЩЕ_Т_ПК" localSheetId="8">[35]Калькуляции!#REF!</definedName>
    <definedName name="ОБЩЕ_Т_ПК" localSheetId="9">[35]Калькуляции!#REF!</definedName>
    <definedName name="ОБЩЕ_Т_ПК" localSheetId="10">[35]Калькуляции!#REF!</definedName>
    <definedName name="ОБЩЕ_Т_ПК" localSheetId="6">[35]Калькуляции!#REF!</definedName>
    <definedName name="ОБЩЕ_Т_ПК" localSheetId="11">[35]Калькуляции!#REF!</definedName>
    <definedName name="ОБЩЕ_Т_ПК">[35]Калькуляции!#REF!</definedName>
    <definedName name="ОБЩЕ_Э" localSheetId="7">[35]Калькуляции!#REF!</definedName>
    <definedName name="ОБЩЕ_Э" localSheetId="8">[35]Калькуляции!#REF!</definedName>
    <definedName name="ОБЩЕ_Э" localSheetId="9">[35]Калькуляции!#REF!</definedName>
    <definedName name="ОБЩЕ_Э" localSheetId="10">[35]Калькуляции!#REF!</definedName>
    <definedName name="ОБЩЕ_Э" localSheetId="6">[35]Калькуляции!#REF!</definedName>
    <definedName name="ОБЩЕ_Э" localSheetId="11">[35]Калькуляции!#REF!</definedName>
    <definedName name="ОБЩЕ_Э">[35]Калькуляции!#REF!</definedName>
    <definedName name="ОБЩИТ" localSheetId="7">#REF!</definedName>
    <definedName name="ОБЩИТ" localSheetId="8">#REF!</definedName>
    <definedName name="ОБЩИТ" localSheetId="9">#REF!</definedName>
    <definedName name="ОБЩИТ" localSheetId="10">#REF!</definedName>
    <definedName name="ОБЩИТ" localSheetId="6">#REF!</definedName>
    <definedName name="ОБЩИТ" localSheetId="11">#REF!</definedName>
    <definedName name="ОБЩИТ">#REF!</definedName>
    <definedName name="объёмы" localSheetId="7">#REF!</definedName>
    <definedName name="объёмы" localSheetId="8">#REF!</definedName>
    <definedName name="объёмы" localSheetId="9">#REF!</definedName>
    <definedName name="объёмы" localSheetId="10">#REF!</definedName>
    <definedName name="объёмы" localSheetId="6">#REF!</definedName>
    <definedName name="объёмы" localSheetId="11">#REF!</definedName>
    <definedName name="объёмы">#REF!</definedName>
    <definedName name="ОКТ_РУБ" localSheetId="7">[35]Калькуляции!#REF!</definedName>
    <definedName name="ОКТ_РУБ" localSheetId="8">[35]Калькуляции!#REF!</definedName>
    <definedName name="ОКТ_РУБ" localSheetId="9">[35]Калькуляции!#REF!</definedName>
    <definedName name="ОКТ_РУБ" localSheetId="10">[35]Калькуляции!#REF!</definedName>
    <definedName name="ОКТ_РУБ" localSheetId="6">[35]Калькуляции!#REF!</definedName>
    <definedName name="ОКТ_РУБ" localSheetId="11">[35]Калькуляции!#REF!</definedName>
    <definedName name="ОКТ_РУБ">[35]Калькуляции!#REF!</definedName>
    <definedName name="ОКТ_ТОН" localSheetId="7">[35]Калькуляции!#REF!</definedName>
    <definedName name="ОКТ_ТОН" localSheetId="8">[35]Калькуляции!#REF!</definedName>
    <definedName name="ОКТ_ТОН" localSheetId="9">[35]Калькуляции!#REF!</definedName>
    <definedName name="ОКТ_ТОН" localSheetId="10">[35]Калькуляции!#REF!</definedName>
    <definedName name="ОКТ_ТОН" localSheetId="6">[35]Калькуляции!#REF!</definedName>
    <definedName name="ОКТ_ТОН" localSheetId="11">[35]Калькуляции!#REF!</definedName>
    <definedName name="ОКТ_ТОН">[35]Калькуляции!#REF!</definedName>
    <definedName name="ОКТ24" localSheetId="7">[65]График!#REF!</definedName>
    <definedName name="ОКТ24" localSheetId="8">[65]График!#REF!</definedName>
    <definedName name="ОКТ24" localSheetId="9">[65]График!#REF!</definedName>
    <definedName name="ОКТ24" localSheetId="10">[65]График!#REF!</definedName>
    <definedName name="ОКТ24" localSheetId="6">[65]График!#REF!</definedName>
    <definedName name="ОКТ24" localSheetId="11">[101]График!#REF!</definedName>
    <definedName name="ОКТ24">[102]График!#REF!</definedName>
    <definedName name="ОКТ25" localSheetId="7">[65]График!#REF!</definedName>
    <definedName name="ОКТ25" localSheetId="8">[65]График!#REF!</definedName>
    <definedName name="ОКТ25" localSheetId="9">[65]График!#REF!</definedName>
    <definedName name="ОКТ25" localSheetId="10">[65]График!#REF!</definedName>
    <definedName name="ОКТ25" localSheetId="6">[65]График!#REF!</definedName>
    <definedName name="ОКТ25" localSheetId="11">[101]График!#REF!</definedName>
    <definedName name="ОКТ25">[102]График!#REF!</definedName>
    <definedName name="октябрь" localSheetId="11">#REF!</definedName>
    <definedName name="октябрь">#REF!</definedName>
    <definedName name="ОЛЕ" localSheetId="7">#REF!</definedName>
    <definedName name="ОЛЕ" localSheetId="8">#REF!</definedName>
    <definedName name="ОЛЕ" localSheetId="9">#REF!</definedName>
    <definedName name="ОЛЕ" localSheetId="10">#REF!</definedName>
    <definedName name="ОЛЕ" localSheetId="6">#REF!</definedName>
    <definedName name="ОЛЕ" localSheetId="11">#REF!</definedName>
    <definedName name="ОЛЕ">#REF!</definedName>
    <definedName name="он" localSheetId="11">#REF!</definedName>
    <definedName name="он">#REF!</definedName>
    <definedName name="оо" localSheetId="11">#REF!</definedName>
    <definedName name="оо">#REF!</definedName>
    <definedName name="ОРГ" localSheetId="7">#REF!</definedName>
    <definedName name="ОРГ" localSheetId="8">#REF!</definedName>
    <definedName name="ОРГ" localSheetId="9">#REF!</definedName>
    <definedName name="ОРГ" localSheetId="10">#REF!</definedName>
    <definedName name="ОРГ" localSheetId="6">#REF!</definedName>
    <definedName name="ОРГ" localSheetId="11">#REF!</definedName>
    <definedName name="ОРГ">#REF!</definedName>
    <definedName name="ОРГАНИЗАЦИЯ" localSheetId="11">#REF!</definedName>
    <definedName name="ОРГАНИЗАЦИЯ">#REF!</definedName>
    <definedName name="ОС_АЛ_Ф" localSheetId="7">#REF!</definedName>
    <definedName name="ОС_АЛ_Ф" localSheetId="8">#REF!</definedName>
    <definedName name="ОС_АЛ_Ф" localSheetId="9">#REF!</definedName>
    <definedName name="ОС_АЛ_Ф" localSheetId="10">#REF!</definedName>
    <definedName name="ОС_АЛ_Ф" localSheetId="6">#REF!</definedName>
    <definedName name="ОС_АЛ_Ф" localSheetId="11">#REF!</definedName>
    <definedName name="ОС_АЛ_Ф">#REF!</definedName>
    <definedName name="ОС_АН_Б" localSheetId="7">#REF!</definedName>
    <definedName name="ОС_АН_Б" localSheetId="8">#REF!</definedName>
    <definedName name="ОС_АН_Б" localSheetId="9">#REF!</definedName>
    <definedName name="ОС_АН_Б" localSheetId="10">#REF!</definedName>
    <definedName name="ОС_АН_Б" localSheetId="6">#REF!</definedName>
    <definedName name="ОС_АН_Б" localSheetId="11">#REF!</definedName>
    <definedName name="ОС_АН_Б">#REF!</definedName>
    <definedName name="ОС_АН_Б_ТОЛ" localSheetId="7">[35]Калькуляции!#REF!</definedName>
    <definedName name="ОС_АН_Б_ТОЛ" localSheetId="8">[35]Калькуляции!#REF!</definedName>
    <definedName name="ОС_АН_Б_ТОЛ" localSheetId="9">[35]Калькуляции!#REF!</definedName>
    <definedName name="ОС_АН_Б_ТОЛ" localSheetId="10">[35]Калькуляции!#REF!</definedName>
    <definedName name="ОС_АН_Б_ТОЛ" localSheetId="6">[35]Калькуляции!#REF!</definedName>
    <definedName name="ОС_АН_Б_ТОЛ" localSheetId="11">[35]Калькуляции!#REF!</definedName>
    <definedName name="ОС_АН_Б_ТОЛ">[35]Калькуляции!#REF!</definedName>
    <definedName name="ОС_БАР" localSheetId="7">#REF!</definedName>
    <definedName name="ОС_БАР" localSheetId="8">#REF!</definedName>
    <definedName name="ОС_БАР" localSheetId="9">#REF!</definedName>
    <definedName name="ОС_БАР" localSheetId="10">#REF!</definedName>
    <definedName name="ОС_БАР" localSheetId="6">#REF!</definedName>
    <definedName name="ОС_БАР" localSheetId="11">#REF!</definedName>
    <definedName name="ОС_БАР">#REF!</definedName>
    <definedName name="ОС_ГИД" localSheetId="7">#REF!</definedName>
    <definedName name="ОС_ГИД" localSheetId="8">#REF!</definedName>
    <definedName name="ОС_ГИД" localSheetId="9">#REF!</definedName>
    <definedName name="ОС_ГИД" localSheetId="10">#REF!</definedName>
    <definedName name="ОС_ГИД" localSheetId="6">#REF!</definedName>
    <definedName name="ОС_ГИД" localSheetId="11">#REF!</definedName>
    <definedName name="ОС_ГИД">#REF!</definedName>
    <definedName name="ОС_ГИД_ЗФА" localSheetId="7">#REF!</definedName>
    <definedName name="ОС_ГИД_ЗФА" localSheetId="8">#REF!</definedName>
    <definedName name="ОС_ГИД_ЗФА" localSheetId="9">#REF!</definedName>
    <definedName name="ОС_ГИД_ЗФА" localSheetId="10">#REF!</definedName>
    <definedName name="ОС_ГИД_ЗФА" localSheetId="6">#REF!</definedName>
    <definedName name="ОС_ГИД_ЗФА" localSheetId="11">#REF!</definedName>
    <definedName name="ОС_ГИД_ЗФА">#REF!</definedName>
    <definedName name="ОС_ГЛ" localSheetId="7">#REF!</definedName>
    <definedName name="ОС_ГЛ" localSheetId="8">#REF!</definedName>
    <definedName name="ОС_ГЛ" localSheetId="9">#REF!</definedName>
    <definedName name="ОС_ГЛ" localSheetId="10">#REF!</definedName>
    <definedName name="ОС_ГЛ" localSheetId="6">#REF!</definedName>
    <definedName name="ОС_ГЛ" localSheetId="11">#REF!</definedName>
    <definedName name="ОС_ГЛ">#REF!</definedName>
    <definedName name="ОС_ГЛ_ДП" localSheetId="7">[35]Калькуляции!#REF!</definedName>
    <definedName name="ОС_ГЛ_ДП" localSheetId="8">[35]Калькуляции!#REF!</definedName>
    <definedName name="ОС_ГЛ_ДП" localSheetId="9">[35]Калькуляции!#REF!</definedName>
    <definedName name="ОС_ГЛ_ДП" localSheetId="10">[35]Калькуляции!#REF!</definedName>
    <definedName name="ОС_ГЛ_ДП" localSheetId="6">[35]Калькуляции!#REF!</definedName>
    <definedName name="ОС_ГЛ_ДП" localSheetId="11">[35]Калькуляции!#REF!</definedName>
    <definedName name="ОС_ГЛ_ДП">[35]Калькуляции!#REF!</definedName>
    <definedName name="ОС_ГЛ_Т" localSheetId="7">#REF!</definedName>
    <definedName name="ОС_ГЛ_Т" localSheetId="8">#REF!</definedName>
    <definedName name="ОС_ГЛ_Т" localSheetId="9">#REF!</definedName>
    <definedName name="ОС_ГЛ_Т" localSheetId="10">#REF!</definedName>
    <definedName name="ОС_ГЛ_Т" localSheetId="6">#REF!</definedName>
    <definedName name="ОС_ГЛ_Т" localSheetId="11">#REF!</definedName>
    <definedName name="ОС_ГЛ_Т">#REF!</definedName>
    <definedName name="ОС_ГЛ_Ш" localSheetId="7">#REF!</definedName>
    <definedName name="ОС_ГЛ_Ш" localSheetId="8">#REF!</definedName>
    <definedName name="ОС_ГЛ_Ш" localSheetId="9">#REF!</definedName>
    <definedName name="ОС_ГЛ_Ш" localSheetId="10">#REF!</definedName>
    <definedName name="ОС_ГЛ_Ш" localSheetId="6">#REF!</definedName>
    <definedName name="ОС_ГЛ_Ш" localSheetId="11">#REF!</definedName>
    <definedName name="ОС_ГЛ_Ш">#REF!</definedName>
    <definedName name="ОС_ГР" localSheetId="7">#REF!</definedName>
    <definedName name="ОС_ГР" localSheetId="8">#REF!</definedName>
    <definedName name="ОС_ГР" localSheetId="9">#REF!</definedName>
    <definedName name="ОС_ГР" localSheetId="10">#REF!</definedName>
    <definedName name="ОС_ГР" localSheetId="6">#REF!</definedName>
    <definedName name="ОС_ГР" localSheetId="11">#REF!</definedName>
    <definedName name="ОС_ГР">#REF!</definedName>
    <definedName name="ОС_ДИЭТ" localSheetId="7">[35]Калькуляции!#REF!</definedName>
    <definedName name="ОС_ДИЭТ" localSheetId="8">[35]Калькуляции!#REF!</definedName>
    <definedName name="ОС_ДИЭТ" localSheetId="9">[35]Калькуляции!#REF!</definedName>
    <definedName name="ОС_ДИЭТ" localSheetId="10">[35]Калькуляции!#REF!</definedName>
    <definedName name="ОС_ДИЭТ" localSheetId="6">[35]Калькуляции!#REF!</definedName>
    <definedName name="ОС_ДИЭТ" localSheetId="11">[35]Калькуляции!#REF!</definedName>
    <definedName name="ОС_ДИЭТ">[35]Калькуляции!#REF!</definedName>
    <definedName name="ОС_ИЗВ_М" localSheetId="7">#REF!</definedName>
    <definedName name="ОС_ИЗВ_М" localSheetId="8">#REF!</definedName>
    <definedName name="ОС_ИЗВ_М" localSheetId="9">#REF!</definedName>
    <definedName name="ОС_ИЗВ_М" localSheetId="10">#REF!</definedName>
    <definedName name="ОС_ИЗВ_М" localSheetId="6">#REF!</definedName>
    <definedName name="ОС_ИЗВ_М" localSheetId="11">#REF!</definedName>
    <definedName name="ОС_ИЗВ_М">#REF!</definedName>
    <definedName name="ОС_К_СЫР" localSheetId="7">#REF!</definedName>
    <definedName name="ОС_К_СЫР" localSheetId="8">#REF!</definedName>
    <definedName name="ОС_К_СЫР" localSheetId="9">#REF!</definedName>
    <definedName name="ОС_К_СЫР" localSheetId="10">#REF!</definedName>
    <definedName name="ОС_К_СЫР" localSheetId="6">#REF!</definedName>
    <definedName name="ОС_К_СЫР" localSheetId="11">#REF!</definedName>
    <definedName name="ОС_К_СЫР">#REF!</definedName>
    <definedName name="ОС_К_СЫР_ТОЛ" localSheetId="7">[35]Калькуляции!#REF!</definedName>
    <definedName name="ОС_К_СЫР_ТОЛ" localSheetId="8">[35]Калькуляции!#REF!</definedName>
    <definedName name="ОС_К_СЫР_ТОЛ" localSheetId="9">[35]Калькуляции!#REF!</definedName>
    <definedName name="ОС_К_СЫР_ТОЛ" localSheetId="10">[35]Калькуляции!#REF!</definedName>
    <definedName name="ОС_К_СЫР_ТОЛ" localSheetId="6">[35]Калькуляции!#REF!</definedName>
    <definedName name="ОС_К_СЫР_ТОЛ" localSheetId="11">[35]Калькуляции!#REF!</definedName>
    <definedName name="ОС_К_СЫР_ТОЛ">[35]Калькуляции!#REF!</definedName>
    <definedName name="ОС_КБОР" localSheetId="7">[35]Калькуляции!#REF!</definedName>
    <definedName name="ОС_КБОР" localSheetId="8">[35]Калькуляции!#REF!</definedName>
    <definedName name="ОС_КБОР" localSheetId="9">[35]Калькуляции!#REF!</definedName>
    <definedName name="ОС_КБОР" localSheetId="10">[35]Калькуляции!#REF!</definedName>
    <definedName name="ОС_КБОР" localSheetId="6">[35]Калькуляции!#REF!</definedName>
    <definedName name="ОС_КБОР" localSheetId="11">[35]Калькуляции!#REF!</definedName>
    <definedName name="ОС_КБОР">[35]Калькуляции!#REF!</definedName>
    <definedName name="ОС_КОК_ПРОК" localSheetId="7">#REF!</definedName>
    <definedName name="ОС_КОК_ПРОК" localSheetId="8">#REF!</definedName>
    <definedName name="ОС_КОК_ПРОК" localSheetId="9">#REF!</definedName>
    <definedName name="ОС_КОК_ПРОК" localSheetId="10">#REF!</definedName>
    <definedName name="ОС_КОК_ПРОК" localSheetId="6">#REF!</definedName>
    <definedName name="ОС_КОК_ПРОК" localSheetId="11">#REF!</definedName>
    <definedName name="ОС_КОК_ПРОК">#REF!</definedName>
    <definedName name="ОС_КОРК_7" localSheetId="7">#REF!</definedName>
    <definedName name="ОС_КОРК_7" localSheetId="8">#REF!</definedName>
    <definedName name="ОС_КОРК_7" localSheetId="9">#REF!</definedName>
    <definedName name="ОС_КОРК_7" localSheetId="10">#REF!</definedName>
    <definedName name="ОС_КОРК_7" localSheetId="6">#REF!</definedName>
    <definedName name="ОС_КОРК_7" localSheetId="11">#REF!</definedName>
    <definedName name="ОС_КОРК_7">#REF!</definedName>
    <definedName name="ОС_КОРК_АВЧ" localSheetId="7">#REF!</definedName>
    <definedName name="ОС_КОРК_АВЧ" localSheetId="8">#REF!</definedName>
    <definedName name="ОС_КОРК_АВЧ" localSheetId="9">#REF!</definedName>
    <definedName name="ОС_КОРК_АВЧ" localSheetId="10">#REF!</definedName>
    <definedName name="ОС_КОРК_АВЧ" localSheetId="6">#REF!</definedName>
    <definedName name="ОС_КОРК_АВЧ" localSheetId="11">#REF!</definedName>
    <definedName name="ОС_КОРК_АВЧ">#REF!</definedName>
    <definedName name="ОС_КР" localSheetId="7">#REF!</definedName>
    <definedName name="ОС_КР" localSheetId="8">#REF!</definedName>
    <definedName name="ОС_КР" localSheetId="9">#REF!</definedName>
    <definedName name="ОС_КР" localSheetId="10">#REF!</definedName>
    <definedName name="ОС_КР" localSheetId="6">#REF!</definedName>
    <definedName name="ОС_КР" localSheetId="11">#REF!</definedName>
    <definedName name="ОС_КР">#REF!</definedName>
    <definedName name="ОС_КРЕМНИЙ" localSheetId="7">[35]Калькуляции!#REF!</definedName>
    <definedName name="ОС_КРЕМНИЙ" localSheetId="8">[35]Калькуляции!#REF!</definedName>
    <definedName name="ОС_КРЕМНИЙ" localSheetId="9">[35]Калькуляции!#REF!</definedName>
    <definedName name="ОС_КРЕМНИЙ" localSheetId="10">[35]Калькуляции!#REF!</definedName>
    <definedName name="ОС_КРЕМНИЙ" localSheetId="6">[35]Калькуляции!#REF!</definedName>
    <definedName name="ОС_КРЕМНИЙ" localSheetId="11">[35]Калькуляции!#REF!</definedName>
    <definedName name="ОС_КРЕМНИЙ">[35]Калькуляции!#REF!</definedName>
    <definedName name="ОС_ЛИГ_АЛ_М" localSheetId="7">[35]Калькуляции!#REF!</definedName>
    <definedName name="ОС_ЛИГ_АЛ_М" localSheetId="8">[35]Калькуляции!#REF!</definedName>
    <definedName name="ОС_ЛИГ_АЛ_М" localSheetId="9">[35]Калькуляции!#REF!</definedName>
    <definedName name="ОС_ЛИГ_АЛ_М" localSheetId="10">[35]Калькуляции!#REF!</definedName>
    <definedName name="ОС_ЛИГ_АЛ_М" localSheetId="6">[35]Калькуляции!#REF!</definedName>
    <definedName name="ОС_ЛИГ_АЛ_М" localSheetId="11">[35]Калькуляции!#REF!</definedName>
    <definedName name="ОС_ЛИГ_АЛ_М">[35]Калькуляции!#REF!</definedName>
    <definedName name="ОС_ЛИГ_БР_ТИ" localSheetId="7">[35]Калькуляции!#REF!</definedName>
    <definedName name="ОС_ЛИГ_БР_ТИ" localSheetId="8">[35]Калькуляции!#REF!</definedName>
    <definedName name="ОС_ЛИГ_БР_ТИ" localSheetId="9">[35]Калькуляции!#REF!</definedName>
    <definedName name="ОС_ЛИГ_БР_ТИ" localSheetId="10">[35]Калькуляции!#REF!</definedName>
    <definedName name="ОС_ЛИГ_БР_ТИ" localSheetId="6">[35]Калькуляции!#REF!</definedName>
    <definedName name="ОС_ЛИГ_БР_ТИ" localSheetId="11">[35]Калькуляции!#REF!</definedName>
    <definedName name="ОС_ЛИГ_БР_ТИ">[35]Калькуляции!#REF!</definedName>
    <definedName name="ОС_МАГНИЙ" localSheetId="7">[35]Калькуляции!#REF!</definedName>
    <definedName name="ОС_МАГНИЙ" localSheetId="8">[35]Калькуляции!#REF!</definedName>
    <definedName name="ОС_МАГНИЙ" localSheetId="9">[35]Калькуляции!#REF!</definedName>
    <definedName name="ОС_МАГНИЙ" localSheetId="10">[35]Калькуляции!#REF!</definedName>
    <definedName name="ОС_МАГНИЙ" localSheetId="6">[35]Калькуляции!#REF!</definedName>
    <definedName name="ОС_МАГНИЙ" localSheetId="11">[35]Калькуляции!#REF!</definedName>
    <definedName name="ОС_МАГНИЙ">[35]Калькуляции!#REF!</definedName>
    <definedName name="ОС_МЕД" localSheetId="7">#REF!</definedName>
    <definedName name="ОС_МЕД" localSheetId="8">#REF!</definedName>
    <definedName name="ОС_МЕД" localSheetId="9">#REF!</definedName>
    <definedName name="ОС_МЕД" localSheetId="10">#REF!</definedName>
    <definedName name="ОС_МЕД" localSheetId="6">#REF!</definedName>
    <definedName name="ОС_МЕД" localSheetId="11">#REF!</definedName>
    <definedName name="ОС_МЕД">#REF!</definedName>
    <definedName name="ОС_ОЛЕ" localSheetId="7">#REF!</definedName>
    <definedName name="ОС_ОЛЕ" localSheetId="8">#REF!</definedName>
    <definedName name="ОС_ОЛЕ" localSheetId="9">#REF!</definedName>
    <definedName name="ОС_ОЛЕ" localSheetId="10">#REF!</definedName>
    <definedName name="ОС_ОЛЕ" localSheetId="6">#REF!</definedName>
    <definedName name="ОС_ОЛЕ" localSheetId="11">#REF!</definedName>
    <definedName name="ОС_ОЛЕ">#REF!</definedName>
    <definedName name="ОС_П_УГ" localSheetId="7">#REF!</definedName>
    <definedName name="ОС_П_УГ" localSheetId="8">#REF!</definedName>
    <definedName name="ОС_П_УГ" localSheetId="9">#REF!</definedName>
    <definedName name="ОС_П_УГ" localSheetId="10">#REF!</definedName>
    <definedName name="ОС_П_УГ" localSheetId="6">#REF!</definedName>
    <definedName name="ОС_П_УГ" localSheetId="11">#REF!</definedName>
    <definedName name="ОС_П_УГ">#REF!</definedName>
    <definedName name="ОС_П_УГ_С" localSheetId="7">[35]Калькуляции!#REF!</definedName>
    <definedName name="ОС_П_УГ_С" localSheetId="8">[35]Калькуляции!#REF!</definedName>
    <definedName name="ОС_П_УГ_С" localSheetId="9">[35]Калькуляции!#REF!</definedName>
    <definedName name="ОС_П_УГ_С" localSheetId="10">[35]Калькуляции!#REF!</definedName>
    <definedName name="ОС_П_УГ_С" localSheetId="6">[35]Калькуляции!#REF!</definedName>
    <definedName name="ОС_П_УГ_С" localSheetId="11">[35]Калькуляции!#REF!</definedName>
    <definedName name="ОС_П_УГ_С">[35]Калькуляции!#REF!</definedName>
    <definedName name="ОС_П_ЦЕМ" localSheetId="7">#REF!</definedName>
    <definedName name="ОС_П_ЦЕМ" localSheetId="8">#REF!</definedName>
    <definedName name="ОС_П_ЦЕМ" localSheetId="9">#REF!</definedName>
    <definedName name="ОС_П_ЦЕМ" localSheetId="10">#REF!</definedName>
    <definedName name="ОС_П_ЦЕМ" localSheetId="6">#REF!</definedName>
    <definedName name="ОС_П_ЦЕМ" localSheetId="11">#REF!</definedName>
    <definedName name="ОС_П_ЦЕМ">#REF!</definedName>
    <definedName name="ОС_ПЕК" localSheetId="7">#REF!</definedName>
    <definedName name="ОС_ПЕК" localSheetId="8">#REF!</definedName>
    <definedName name="ОС_ПЕК" localSheetId="9">#REF!</definedName>
    <definedName name="ОС_ПЕК" localSheetId="10">#REF!</definedName>
    <definedName name="ОС_ПЕК" localSheetId="6">#REF!</definedName>
    <definedName name="ОС_ПЕК" localSheetId="11">#REF!</definedName>
    <definedName name="ОС_ПЕК">#REF!</definedName>
    <definedName name="ОС_ПЕК_ТОЛ" localSheetId="7">[35]Калькуляции!#REF!</definedName>
    <definedName name="ОС_ПЕК_ТОЛ" localSheetId="8">[35]Калькуляции!#REF!</definedName>
    <definedName name="ОС_ПЕК_ТОЛ" localSheetId="9">[35]Калькуляции!#REF!</definedName>
    <definedName name="ОС_ПЕК_ТОЛ" localSheetId="10">[35]Калькуляции!#REF!</definedName>
    <definedName name="ОС_ПЕК_ТОЛ" localSheetId="6">[35]Калькуляции!#REF!</definedName>
    <definedName name="ОС_ПЕК_ТОЛ" localSheetId="11">[35]Калькуляции!#REF!</definedName>
    <definedName name="ОС_ПЕК_ТОЛ">[35]Калькуляции!#REF!</definedName>
    <definedName name="ОС_ПОГЛ" localSheetId="7">[35]Калькуляции!#REF!</definedName>
    <definedName name="ОС_ПОГЛ" localSheetId="8">[35]Калькуляции!#REF!</definedName>
    <definedName name="ОС_ПОГЛ" localSheetId="9">[35]Калькуляции!#REF!</definedName>
    <definedName name="ОС_ПОГЛ" localSheetId="10">[35]Калькуляции!#REF!</definedName>
    <definedName name="ОС_ПОГЛ" localSheetId="6">[35]Калькуляции!#REF!</definedName>
    <definedName name="ОС_ПОГЛ" localSheetId="11">[35]Калькуляции!#REF!</definedName>
    <definedName name="ОС_ПОГЛ">[35]Калькуляции!#REF!</definedName>
    <definedName name="ОС_ПОД_К" localSheetId="7">#REF!</definedName>
    <definedName name="ОС_ПОД_К" localSheetId="8">#REF!</definedName>
    <definedName name="ОС_ПОД_К" localSheetId="9">#REF!</definedName>
    <definedName name="ОС_ПОД_К" localSheetId="10">#REF!</definedName>
    <definedName name="ОС_ПОД_К" localSheetId="6">#REF!</definedName>
    <definedName name="ОС_ПОД_К" localSheetId="11">#REF!</definedName>
    <definedName name="ОС_ПОД_К">#REF!</definedName>
    <definedName name="ОС_ПУШ" localSheetId="7">#REF!</definedName>
    <definedName name="ОС_ПУШ" localSheetId="8">#REF!</definedName>
    <definedName name="ОС_ПУШ" localSheetId="9">#REF!</definedName>
    <definedName name="ОС_ПУШ" localSheetId="10">#REF!</definedName>
    <definedName name="ОС_ПУШ" localSheetId="6">#REF!</definedName>
    <definedName name="ОС_ПУШ" localSheetId="11">#REF!</definedName>
    <definedName name="ОС_ПУШ">#REF!</definedName>
    <definedName name="ОС_С_КАЛ" localSheetId="7">#REF!</definedName>
    <definedName name="ОС_С_КАЛ" localSheetId="8">#REF!</definedName>
    <definedName name="ОС_С_КАЛ" localSheetId="9">#REF!</definedName>
    <definedName name="ОС_С_КАЛ" localSheetId="10">#REF!</definedName>
    <definedName name="ОС_С_КАЛ" localSheetId="6">#REF!</definedName>
    <definedName name="ОС_С_КАЛ" localSheetId="11">#REF!</definedName>
    <definedName name="ОС_С_КАЛ">#REF!</definedName>
    <definedName name="ОС_С_КАУ" localSheetId="7">#REF!</definedName>
    <definedName name="ОС_С_КАУ" localSheetId="8">#REF!</definedName>
    <definedName name="ОС_С_КАУ" localSheetId="9">#REF!</definedName>
    <definedName name="ОС_С_КАУ" localSheetId="10">#REF!</definedName>
    <definedName name="ОС_С_КАУ" localSheetId="6">#REF!</definedName>
    <definedName name="ОС_С_КАУ" localSheetId="11">#REF!</definedName>
    <definedName name="ОС_С_КАУ">#REF!</definedName>
    <definedName name="ОС_С_ПУСК" localSheetId="7">#REF!</definedName>
    <definedName name="ОС_С_ПУСК" localSheetId="8">#REF!</definedName>
    <definedName name="ОС_С_ПУСК" localSheetId="9">#REF!</definedName>
    <definedName name="ОС_С_ПУСК" localSheetId="10">#REF!</definedName>
    <definedName name="ОС_С_ПУСК" localSheetId="6">#REF!</definedName>
    <definedName name="ОС_С_ПУСК" localSheetId="11">#REF!</definedName>
    <definedName name="ОС_С_ПУСК">#REF!</definedName>
    <definedName name="ОС_СЕР_К" localSheetId="7">#REF!</definedName>
    <definedName name="ОС_СЕР_К" localSheetId="8">#REF!</definedName>
    <definedName name="ОС_СЕР_К" localSheetId="9">#REF!</definedName>
    <definedName name="ОС_СЕР_К" localSheetId="10">#REF!</definedName>
    <definedName name="ОС_СЕР_К" localSheetId="6">#REF!</definedName>
    <definedName name="ОС_СЕР_К" localSheetId="11">#REF!</definedName>
    <definedName name="ОС_СЕР_К">#REF!</definedName>
    <definedName name="ОС_СК_АН" localSheetId="7">#REF!</definedName>
    <definedName name="ОС_СК_АН" localSheetId="8">#REF!</definedName>
    <definedName name="ОС_СК_АН" localSheetId="9">#REF!</definedName>
    <definedName name="ОС_СК_АН" localSheetId="10">#REF!</definedName>
    <definedName name="ОС_СК_АН" localSheetId="6">#REF!</definedName>
    <definedName name="ОС_СК_АН" localSheetId="11">#REF!</definedName>
    <definedName name="ОС_СК_АН">#REF!</definedName>
    <definedName name="ОС_ТЕРМ" localSheetId="7">[35]Калькуляции!#REF!</definedName>
    <definedName name="ОС_ТЕРМ" localSheetId="8">[35]Калькуляции!#REF!</definedName>
    <definedName name="ОС_ТЕРМ" localSheetId="9">[35]Калькуляции!#REF!</definedName>
    <definedName name="ОС_ТЕРМ" localSheetId="10">[35]Калькуляции!#REF!</definedName>
    <definedName name="ОС_ТЕРМ" localSheetId="6">[35]Калькуляции!#REF!</definedName>
    <definedName name="ОС_ТЕРМ" localSheetId="11">[35]Калькуляции!#REF!</definedName>
    <definedName name="ОС_ТЕРМ">[35]Калькуляции!#REF!</definedName>
    <definedName name="ОС_ТЕРМ_ДАВ" localSheetId="7">[35]Калькуляции!#REF!</definedName>
    <definedName name="ОС_ТЕРМ_ДАВ" localSheetId="8">[35]Калькуляции!#REF!</definedName>
    <definedName name="ОС_ТЕРМ_ДАВ" localSheetId="9">[35]Калькуляции!#REF!</definedName>
    <definedName name="ОС_ТЕРМ_ДАВ" localSheetId="10">[35]Калькуляции!#REF!</definedName>
    <definedName name="ОС_ТЕРМ_ДАВ" localSheetId="6">[35]Калькуляции!#REF!</definedName>
    <definedName name="ОС_ТЕРМ_ДАВ" localSheetId="11">[35]Калькуляции!#REF!</definedName>
    <definedName name="ОС_ТЕРМ_ДАВ">[35]Калькуляции!#REF!</definedName>
    <definedName name="ОС_ТИ" localSheetId="7">#REF!</definedName>
    <definedName name="ОС_ТИ" localSheetId="8">#REF!</definedName>
    <definedName name="ОС_ТИ" localSheetId="9">#REF!</definedName>
    <definedName name="ОС_ТИ" localSheetId="10">#REF!</definedName>
    <definedName name="ОС_ТИ" localSheetId="6">#REF!</definedName>
    <definedName name="ОС_ТИ" localSheetId="11">#REF!</definedName>
    <definedName name="ОС_ТИ">#REF!</definedName>
    <definedName name="ОС_ФЛ_К" localSheetId="7">#REF!</definedName>
    <definedName name="ОС_ФЛ_К" localSheetId="8">#REF!</definedName>
    <definedName name="ОС_ФЛ_К" localSheetId="9">#REF!</definedName>
    <definedName name="ОС_ФЛ_К" localSheetId="10">#REF!</definedName>
    <definedName name="ОС_ФЛ_К" localSheetId="6">#REF!</definedName>
    <definedName name="ОС_ФЛ_К" localSheetId="11">#REF!</definedName>
    <definedName name="ОС_ФЛ_К">#REF!</definedName>
    <definedName name="ОС_ФТ_К" localSheetId="7">#REF!</definedName>
    <definedName name="ОС_ФТ_К" localSheetId="8">#REF!</definedName>
    <definedName name="ОС_ФТ_К" localSheetId="9">#REF!</definedName>
    <definedName name="ОС_ФТ_К" localSheetId="10">#REF!</definedName>
    <definedName name="ОС_ФТ_К" localSheetId="6">#REF!</definedName>
    <definedName name="ОС_ФТ_К" localSheetId="11">#REF!</definedName>
    <definedName name="ОС_ФТ_К">#REF!</definedName>
    <definedName name="ОС_ХЛ_Н" localSheetId="7">#REF!</definedName>
    <definedName name="ОС_ХЛ_Н" localSheetId="8">#REF!</definedName>
    <definedName name="ОС_ХЛ_Н" localSheetId="9">#REF!</definedName>
    <definedName name="ОС_ХЛ_Н" localSheetId="10">#REF!</definedName>
    <definedName name="ОС_ХЛ_Н" localSheetId="6">#REF!</definedName>
    <definedName name="ОС_ХЛ_Н" localSheetId="11">#REF!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7">'5  анализ экон эфф 26'!п</definedName>
    <definedName name="п" localSheetId="8">'5  анализ экон эфф 27'!п</definedName>
    <definedName name="п" localSheetId="9">'5  анализ экон эфф 28'!п</definedName>
    <definedName name="п" localSheetId="10">'5  анализ экон эфф 29'!п</definedName>
    <definedName name="п" localSheetId="6">'5 анализ экон эфф 25'!п</definedName>
    <definedName name="п" localSheetId="11">'5 анализ экон эффект 25'!п</definedName>
    <definedName name="п">'5  анализ экон эфф 26'!п</definedName>
    <definedName name="П_КГ_С" localSheetId="7">[35]Калькуляции!#REF!</definedName>
    <definedName name="П_КГ_С" localSheetId="8">[35]Калькуляции!#REF!</definedName>
    <definedName name="П_КГ_С" localSheetId="9">[35]Калькуляции!#REF!</definedName>
    <definedName name="П_КГ_С" localSheetId="10">[35]Калькуляции!#REF!</definedName>
    <definedName name="П_КГ_С" localSheetId="6">[35]Калькуляции!#REF!</definedName>
    <definedName name="П_КГ_С" localSheetId="11">[35]Калькуляции!#REF!</definedName>
    <definedName name="П_КГ_С">[35]Калькуляции!#REF!</definedName>
    <definedName name="П_УГ" localSheetId="7">#REF!</definedName>
    <definedName name="П_УГ" localSheetId="8">#REF!</definedName>
    <definedName name="П_УГ" localSheetId="9">#REF!</definedName>
    <definedName name="П_УГ" localSheetId="10">#REF!</definedName>
    <definedName name="П_УГ" localSheetId="6">#REF!</definedName>
    <definedName name="П_УГ" localSheetId="11">#REF!</definedName>
    <definedName name="П_УГ">#REF!</definedName>
    <definedName name="П_УГ_С" localSheetId="7">[35]Калькуляции!#REF!</definedName>
    <definedName name="П_УГ_С" localSheetId="8">[35]Калькуляции!#REF!</definedName>
    <definedName name="П_УГ_С" localSheetId="9">[35]Калькуляции!#REF!</definedName>
    <definedName name="П_УГ_С" localSheetId="10">[35]Калькуляции!#REF!</definedName>
    <definedName name="П_УГ_С" localSheetId="6">[35]Калькуляции!#REF!</definedName>
    <definedName name="П_УГ_С" localSheetId="11">[35]Калькуляции!#REF!</definedName>
    <definedName name="П_УГ_С">[35]Калькуляции!#REF!</definedName>
    <definedName name="П_ЦЕМ" localSheetId="7">#REF!</definedName>
    <definedName name="П_ЦЕМ" localSheetId="8">#REF!</definedName>
    <definedName name="П_ЦЕМ" localSheetId="9">#REF!</definedName>
    <definedName name="П_ЦЕМ" localSheetId="10">#REF!</definedName>
    <definedName name="П_ЦЕМ" localSheetId="6">#REF!</definedName>
    <definedName name="П_ЦЕМ" localSheetId="11">#REF!</definedName>
    <definedName name="П_ЦЕМ">#REF!</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6"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 localSheetId="9">#REF!</definedName>
    <definedName name="ПАР" localSheetId="10">#REF!</definedName>
    <definedName name="ПАР" localSheetId="6">#REF!</definedName>
    <definedName name="ПАР" localSheetId="11">#REF!</definedName>
    <definedName name="ПАР">#REF!</definedName>
    <definedName name="пар_НТМК">'[37]цены цехов'!$D$9</definedName>
    <definedName name="ПГ1_РУБ" localSheetId="7">[35]Калькуляции!#REF!</definedName>
    <definedName name="ПГ1_РУБ" localSheetId="8">[35]Калькуляции!#REF!</definedName>
    <definedName name="ПГ1_РУБ" localSheetId="9">[35]Калькуляции!#REF!</definedName>
    <definedName name="ПГ1_РУБ" localSheetId="10">[35]Калькуляции!#REF!</definedName>
    <definedName name="ПГ1_РУБ" localSheetId="6">[35]Калькуляции!#REF!</definedName>
    <definedName name="ПГ1_РУБ" localSheetId="11">[35]Калькуляции!#REF!</definedName>
    <definedName name="ПГ1_РУБ">[35]Калькуляции!#REF!</definedName>
    <definedName name="ПГ1_ТОН" localSheetId="7">[35]Калькуляции!#REF!</definedName>
    <definedName name="ПГ1_ТОН" localSheetId="8">[35]Калькуляции!#REF!</definedName>
    <definedName name="ПГ1_ТОН" localSheetId="9">[35]Калькуляции!#REF!</definedName>
    <definedName name="ПГ1_ТОН" localSheetId="10">[35]Калькуляции!#REF!</definedName>
    <definedName name="ПГ1_ТОН" localSheetId="6">[35]Калькуляции!#REF!</definedName>
    <definedName name="ПГ1_ТОН" localSheetId="11">[35]Калькуляции!#REF!</definedName>
    <definedName name="ПГ1_ТОН">[35]Калькуляции!#REF!</definedName>
    <definedName name="ПГ2_РУБ" localSheetId="7">[35]Калькуляции!#REF!</definedName>
    <definedName name="ПГ2_РУБ" localSheetId="8">[35]Калькуляции!#REF!</definedName>
    <definedName name="ПГ2_РУБ" localSheetId="9">[35]Калькуляции!#REF!</definedName>
    <definedName name="ПГ2_РУБ" localSheetId="10">[35]Калькуляции!#REF!</definedName>
    <definedName name="ПГ2_РУБ" localSheetId="6">[35]Калькуляции!#REF!</definedName>
    <definedName name="ПГ2_РУБ" localSheetId="11">[35]Калькуляции!#REF!</definedName>
    <definedName name="ПГ2_РУБ">[35]Калькуляции!#REF!</definedName>
    <definedName name="ПГ2_ТОН" localSheetId="7">[35]Калькуляции!#REF!</definedName>
    <definedName name="ПГ2_ТОН" localSheetId="8">[35]Калькуляции!#REF!</definedName>
    <definedName name="ПГ2_ТОН" localSheetId="9">[35]Калькуляции!#REF!</definedName>
    <definedName name="ПГ2_ТОН" localSheetId="10">[35]Калькуляции!#REF!</definedName>
    <definedName name="ПГ2_ТОН" localSheetId="6">[35]Калькуляции!#REF!</definedName>
    <definedName name="ПГ2_ТОН" localSheetId="11">[35]Калькуляции!#REF!</definedName>
    <definedName name="ПГ2_ТОН">[35]Калькуляции!#REF!</definedName>
    <definedName name="ПЕК" localSheetId="7">#REF!</definedName>
    <definedName name="ПЕК" localSheetId="8">#REF!</definedName>
    <definedName name="ПЕК" localSheetId="9">#REF!</definedName>
    <definedName name="ПЕК" localSheetId="10">#REF!</definedName>
    <definedName name="ПЕК" localSheetId="6">#REF!</definedName>
    <definedName name="ПЕК" localSheetId="11">#REF!</definedName>
    <definedName name="ПЕК">#REF!</definedName>
    <definedName name="ПЕК_ТОЛ" localSheetId="7">[35]Калькуляции!#REF!</definedName>
    <definedName name="ПЕК_ТОЛ" localSheetId="8">[35]Калькуляции!#REF!</definedName>
    <definedName name="ПЕК_ТОЛ" localSheetId="9">[35]Калькуляции!#REF!</definedName>
    <definedName name="ПЕК_ТОЛ" localSheetId="10">[35]Калькуляции!#REF!</definedName>
    <definedName name="ПЕК_ТОЛ" localSheetId="6">[35]Калькуляции!#REF!</definedName>
    <definedName name="ПЕК_ТОЛ" localSheetId="11">[35]Калькуляции!#REF!</definedName>
    <definedName name="ПЕК_ТОЛ">[35]Калькуляции!#REF!</definedName>
    <definedName name="Пепси2">[36]Дебиторка!$J$33</definedName>
    <definedName name="первый" localSheetId="7">#REF!</definedName>
    <definedName name="первый" localSheetId="8">#REF!</definedName>
    <definedName name="первый" localSheetId="9">#REF!</definedName>
    <definedName name="первый" localSheetId="10">#REF!</definedName>
    <definedName name="первый" localSheetId="6">#REF!</definedName>
    <definedName name="первый" localSheetId="11">#REF!</definedName>
    <definedName name="первый">#REF!</definedName>
    <definedName name="Период" localSheetId="7">#REF!</definedName>
    <definedName name="Период" localSheetId="8">#REF!</definedName>
    <definedName name="Период" localSheetId="9">#REF!</definedName>
    <definedName name="Период" localSheetId="10">#REF!</definedName>
    <definedName name="Период" localSheetId="6">#REF!</definedName>
    <definedName name="Период" localSheetId="11">#REF!</definedName>
    <definedName name="Период">#REF!</definedName>
    <definedName name="Периоды_18_2" localSheetId="7">'[20]18.2'!#REF!</definedName>
    <definedName name="Периоды_18_2" localSheetId="8">'[20]18.2'!#REF!</definedName>
    <definedName name="Периоды_18_2" localSheetId="9">'[20]18.2'!#REF!</definedName>
    <definedName name="Периоды_18_2" localSheetId="10">'[20]18.2'!#REF!</definedName>
    <definedName name="Периоды_18_2" localSheetId="6">'[20]18.2'!#REF!</definedName>
    <definedName name="Периоды_18_2" localSheetId="11">'[20]18.2'!#REF!</definedName>
    <definedName name="Периоды_18_2">'[20]18.2'!#REF!</definedName>
    <definedName name="Пивовар2">[36]Дебиторка!$J$46</definedName>
    <definedName name="пл_1" localSheetId="7">[63]Отопление!$D$2</definedName>
    <definedName name="пл_1" localSheetId="8">[63]Отопление!$D$2</definedName>
    <definedName name="пл_1" localSheetId="9">[63]Отопление!$D$2</definedName>
    <definedName name="пл_1" localSheetId="10">[63]Отопление!$D$2</definedName>
    <definedName name="пл_1" localSheetId="6">[63]Отопление!$D$2</definedName>
    <definedName name="пл_1" localSheetId="11">[63]Отопление!$D$2</definedName>
    <definedName name="пл_1">[64]Отопление!$D$2</definedName>
    <definedName name="пл_1_част" localSheetId="7">[63]Отопление!$D$8</definedName>
    <definedName name="пл_1_част" localSheetId="8">[63]Отопление!$D$8</definedName>
    <definedName name="пл_1_част" localSheetId="9">[63]Отопление!$D$8</definedName>
    <definedName name="пл_1_част" localSheetId="10">[63]Отопление!$D$8</definedName>
    <definedName name="пл_1_част" localSheetId="6">[63]Отопление!$D$8</definedName>
    <definedName name="пл_1_част" localSheetId="11">[63]Отопление!$D$8</definedName>
    <definedName name="пл_1_част">[64]Отопление!$D$8</definedName>
    <definedName name="пл_2" localSheetId="7">[63]Отопление!$D$3</definedName>
    <definedName name="пл_2" localSheetId="8">[63]Отопление!$D$3</definedName>
    <definedName name="пл_2" localSheetId="9">[63]Отопление!$D$3</definedName>
    <definedName name="пл_2" localSheetId="10">[63]Отопление!$D$3</definedName>
    <definedName name="пл_2" localSheetId="6">[63]Отопление!$D$3</definedName>
    <definedName name="пл_2" localSheetId="11">[63]Отопление!$D$3</definedName>
    <definedName name="пл_2">[64]Отопление!$D$3</definedName>
    <definedName name="пл_3" localSheetId="7">[63]Отопление!$D$4</definedName>
    <definedName name="пл_3" localSheetId="8">[63]Отопление!$D$4</definedName>
    <definedName name="пл_3" localSheetId="9">[63]Отопление!$D$4</definedName>
    <definedName name="пл_3" localSheetId="10">[63]Отопление!$D$4</definedName>
    <definedName name="пл_3" localSheetId="6">[63]Отопление!$D$4</definedName>
    <definedName name="пл_3" localSheetId="11">[63]Отопление!$D$4</definedName>
    <definedName name="пл_3">[64]Отопление!$D$4</definedName>
    <definedName name="пл_3_част" localSheetId="7">[63]Отопление!$D$9</definedName>
    <definedName name="пл_3_част" localSheetId="8">[63]Отопление!$D$9</definedName>
    <definedName name="пл_3_част" localSheetId="9">[63]Отопление!$D$9</definedName>
    <definedName name="пл_3_част" localSheetId="10">[63]Отопление!$D$9</definedName>
    <definedName name="пл_3_част" localSheetId="6">[63]Отопление!$D$9</definedName>
    <definedName name="пл_3_част" localSheetId="11">[63]Отопление!$D$9</definedName>
    <definedName name="пл_3_част">[64]Отопление!$D$9</definedName>
    <definedName name="пл_4" localSheetId="7">[63]Отопление!$D$5</definedName>
    <definedName name="пл_4" localSheetId="8">[63]Отопление!$D$5</definedName>
    <definedName name="пл_4" localSheetId="9">[63]Отопление!$D$5</definedName>
    <definedName name="пл_4" localSheetId="10">[63]Отопление!$D$5</definedName>
    <definedName name="пл_4" localSheetId="6">[63]Отопление!$D$5</definedName>
    <definedName name="пл_4" localSheetId="11">[63]Отопление!$D$5</definedName>
    <definedName name="пл_4">[64]Отопление!$D$5</definedName>
    <definedName name="ПЛ1_РУБ" localSheetId="7">[35]Калькуляции!#REF!</definedName>
    <definedName name="ПЛ1_РУБ" localSheetId="8">[35]Калькуляции!#REF!</definedName>
    <definedName name="ПЛ1_РУБ" localSheetId="9">[35]Калькуляции!#REF!</definedName>
    <definedName name="ПЛ1_РУБ" localSheetId="10">[35]Калькуляции!#REF!</definedName>
    <definedName name="ПЛ1_РУБ" localSheetId="6">[35]Калькуляции!#REF!</definedName>
    <definedName name="ПЛ1_РУБ" localSheetId="11">[35]Калькуляции!#REF!</definedName>
    <definedName name="ПЛ1_РУБ">[35]Калькуляции!#REF!</definedName>
    <definedName name="ПЛ1_ТОН" localSheetId="7">[35]Калькуляции!#REF!</definedName>
    <definedName name="ПЛ1_ТОН" localSheetId="8">[35]Калькуляции!#REF!</definedName>
    <definedName name="ПЛ1_ТОН" localSheetId="9">[35]Калькуляции!#REF!</definedName>
    <definedName name="ПЛ1_ТОН" localSheetId="10">[35]Калькуляции!#REF!</definedName>
    <definedName name="ПЛ1_ТОН" localSheetId="6">[35]Калькуляции!#REF!</definedName>
    <definedName name="ПЛ1_ТОН" localSheetId="11">[35]Калькуляции!#REF!</definedName>
    <definedName name="ПЛ1_ТОН">[35]Калькуляции!#REF!</definedName>
    <definedName name="план" localSheetId="7">#REF!</definedName>
    <definedName name="план" localSheetId="8">#REF!</definedName>
    <definedName name="план" localSheetId="9">#REF!</definedName>
    <definedName name="план" localSheetId="10">#REF!</definedName>
    <definedName name="план" localSheetId="6">#REF!</definedName>
    <definedName name="план" localSheetId="11">#REF!</definedName>
    <definedName name="план">#REF!</definedName>
    <definedName name="план1" localSheetId="7">#REF!</definedName>
    <definedName name="план1" localSheetId="8">#REF!</definedName>
    <definedName name="план1" localSheetId="9">#REF!</definedName>
    <definedName name="план1" localSheetId="10">#REF!</definedName>
    <definedName name="план1" localSheetId="6">#REF!</definedName>
    <definedName name="план1" localSheetId="11">#REF!</definedName>
    <definedName name="план1">#REF!</definedName>
    <definedName name="ПЛМ2">[36]Дебиторка!$J$35</definedName>
    <definedName name="Повреждения">'[46]ПФВ-0.5'!$AH$5:$AH$23</definedName>
    <definedName name="ПОГЛ" localSheetId="7">[35]Калькуляции!#REF!</definedName>
    <definedName name="ПОГЛ" localSheetId="8">[35]Калькуляции!#REF!</definedName>
    <definedName name="ПОГЛ" localSheetId="9">[35]Калькуляции!#REF!</definedName>
    <definedName name="ПОГЛ" localSheetId="10">[35]Калькуляции!#REF!</definedName>
    <definedName name="ПОГЛ" localSheetId="6">[35]Калькуляции!#REF!</definedName>
    <definedName name="ПОГЛ" localSheetId="11">[35]Калькуляции!#REF!</definedName>
    <definedName name="ПОГЛ">[35]Калькуляции!#REF!</definedName>
    <definedName name="погр_РОР">'[37]цены цехов'!$D$50</definedName>
    <definedName name="ПОД_К" localSheetId="7">#REF!</definedName>
    <definedName name="ПОД_К" localSheetId="8">#REF!</definedName>
    <definedName name="ПОД_К" localSheetId="9">#REF!</definedName>
    <definedName name="ПОД_К" localSheetId="10">#REF!</definedName>
    <definedName name="ПОД_К" localSheetId="6">#REF!</definedName>
    <definedName name="ПОД_К" localSheetId="11">#REF!</definedName>
    <definedName name="ПОД_К">#REF!</definedName>
    <definedName name="ПОД_КО" localSheetId="7">#REF!</definedName>
    <definedName name="ПОД_КО" localSheetId="8">#REF!</definedName>
    <definedName name="ПОД_КО" localSheetId="9">#REF!</definedName>
    <definedName name="ПОД_КО" localSheetId="10">#REF!</definedName>
    <definedName name="ПОД_КО" localSheetId="6">#REF!</definedName>
    <definedName name="ПОД_КО" localSheetId="11">#REF!</definedName>
    <definedName name="ПОД_КО">#REF!</definedName>
    <definedName name="ПОДОВАЯ" localSheetId="7">[35]Калькуляции!#REF!</definedName>
    <definedName name="ПОДОВАЯ" localSheetId="8">[35]Калькуляции!#REF!</definedName>
    <definedName name="ПОДОВАЯ" localSheetId="9">[35]Калькуляции!#REF!</definedName>
    <definedName name="ПОДОВАЯ" localSheetId="10">[35]Калькуляции!#REF!</definedName>
    <definedName name="ПОДОВАЯ" localSheetId="6">[35]Калькуляции!#REF!</definedName>
    <definedName name="ПОДОВАЯ" localSheetId="11">[35]Калькуляции!#REF!</definedName>
    <definedName name="ПОДОВАЯ">[35]Калькуляции!#REF!</definedName>
    <definedName name="ПОДОВАЯ_Г" localSheetId="7">[35]Калькуляции!#REF!</definedName>
    <definedName name="ПОДОВАЯ_Г" localSheetId="8">[35]Калькуляции!#REF!</definedName>
    <definedName name="ПОДОВАЯ_Г" localSheetId="9">[35]Калькуляции!#REF!</definedName>
    <definedName name="ПОДОВАЯ_Г" localSheetId="10">[35]Калькуляции!#REF!</definedName>
    <definedName name="ПОДОВАЯ_Г" localSheetId="6">[35]Калькуляции!#REF!</definedName>
    <definedName name="ПОДОВАЯ_Г" localSheetId="11">[35]Калькуляции!#REF!</definedName>
    <definedName name="ПОДОВАЯ_Г">[35]Калькуляции!#REF!</definedName>
    <definedName name="полезный_т_ф" localSheetId="11">#REF!</definedName>
    <definedName name="полезный_т_ф">#REF!</definedName>
    <definedName name="полезный_тепло" localSheetId="11">#REF!</definedName>
    <definedName name="полезный_тепло">#REF!</definedName>
    <definedName name="полезный_эл_ф" localSheetId="11">#REF!</definedName>
    <definedName name="полезный_эл_ф">#REF!</definedName>
    <definedName name="полезный_электро" localSheetId="11">#REF!</definedName>
    <definedName name="полезный_электро">#REF!</definedName>
    <definedName name="ПОЛН" localSheetId="7">#REF!</definedName>
    <definedName name="ПОЛН" localSheetId="8">#REF!</definedName>
    <definedName name="ПОЛН" localSheetId="9">#REF!</definedName>
    <definedName name="ПОЛН" localSheetId="10">#REF!</definedName>
    <definedName name="ПОЛН" localSheetId="6">#REF!</definedName>
    <definedName name="ПОЛН" localSheetId="11">#REF!</definedName>
    <definedName name="ПОЛН">#REF!</definedName>
    <definedName name="Полная_себестоимость_2" localSheetId="7">[66]июнь9!#REF!</definedName>
    <definedName name="Полная_себестоимость_2" localSheetId="8">[66]июнь9!#REF!</definedName>
    <definedName name="Полная_себестоимость_2" localSheetId="9">[66]июнь9!#REF!</definedName>
    <definedName name="Полная_себестоимость_2" localSheetId="10">[66]июнь9!#REF!</definedName>
    <definedName name="Полная_себестоимость_2" localSheetId="6">[66]июнь9!#REF!</definedName>
    <definedName name="Полная_себестоимость_2" localSheetId="11">[66]июнь9!#REF!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 localSheetId="11">#REF!</definedName>
    <definedName name="пр_э">#REF!</definedName>
    <definedName name="пр1" localSheetId="11">#REF!</definedName>
    <definedName name="пр1">#REF!</definedName>
    <definedName name="пр2" localSheetId="11">#REF!</definedName>
    <definedName name="пр2">#REF!</definedName>
    <definedName name="пр3" localSheetId="11">#REF!</definedName>
    <definedName name="пр3">#REF!</definedName>
    <definedName name="Превышение" localSheetId="7">[61]Январь!$G$121:$I$121</definedName>
    <definedName name="Превышение" localSheetId="8">[61]Январь!$G$121:$I$121</definedName>
    <definedName name="Превышение" localSheetId="9">[61]Январь!$G$121:$I$121</definedName>
    <definedName name="Превышение" localSheetId="10">[61]Январь!$G$121:$I$121</definedName>
    <definedName name="Превышение" localSheetId="6">[61]Январь!$G$121:$I$121</definedName>
    <definedName name="Превышение" localSheetId="11">[61]Январь!$G$121:$I$121</definedName>
    <definedName name="Превышение">[62]Январь!$G$121:$I$121</definedName>
    <definedName name="привет" localSheetId="7">'5  анализ экон эфф 26'!привет</definedName>
    <definedName name="привет" localSheetId="8">'5  анализ экон эфф 27'!привет</definedName>
    <definedName name="привет" localSheetId="9">'5  анализ экон эфф 28'!привет</definedName>
    <definedName name="привет" localSheetId="10">'5  анализ экон эфф 29'!привет</definedName>
    <definedName name="привет" localSheetId="6">'5 анализ экон эфф 25'!привет</definedName>
    <definedName name="привет" localSheetId="11">'5 анализ экон эффект 25'!привет</definedName>
    <definedName name="привет">'5  анализ экон эфф 26'!привет</definedName>
    <definedName name="ПРИЗНАКИ_Суммирования" localSheetId="7">[61]Январь!$B$11:$B$264</definedName>
    <definedName name="ПРИЗНАКИ_Суммирования" localSheetId="8">[61]Январь!$B$11:$B$264</definedName>
    <definedName name="ПРИЗНАКИ_Суммирования" localSheetId="9">[61]Январь!$B$11:$B$264</definedName>
    <definedName name="ПРИЗНАКИ_Суммирования" localSheetId="10">[61]Январь!$B$11:$B$264</definedName>
    <definedName name="ПРИЗНАКИ_Суммирования" localSheetId="6">[61]Январь!$B$11:$B$264</definedName>
    <definedName name="ПРИЗНАКИ_Суммирования" localSheetId="11">[61]Январь!$B$11:$B$264</definedName>
    <definedName name="ПРИЗНАКИ_Суммирования">[62]Январь!$B$11:$B$264</definedName>
    <definedName name="Принадлежность">'[46]ПФВ-0.5'!$AK$42:$AK$45</definedName>
    <definedName name="Проверка" localSheetId="7">[61]Январь!#REF!</definedName>
    <definedName name="Проверка" localSheetId="8">[61]Январь!#REF!</definedName>
    <definedName name="Проверка" localSheetId="9">[61]Январь!#REF!</definedName>
    <definedName name="Проверка" localSheetId="10">[61]Январь!#REF!</definedName>
    <definedName name="Проверка" localSheetId="6">[61]Январь!#REF!</definedName>
    <definedName name="Проверка" localSheetId="11">[61]Январь!#REF!</definedName>
    <definedName name="Проверка">[62]Январь!#REF!</definedName>
    <definedName name="Продэкспо2">[36]Дебиторка!$J$34</definedName>
    <definedName name="пром.вент">'[37]цены цехов'!$D$22</definedName>
    <definedName name="Процент" localSheetId="7">[55]Макро!$B$2</definedName>
    <definedName name="Процент" localSheetId="8">[55]Макро!$B$2</definedName>
    <definedName name="Процент" localSheetId="9">[55]Макро!$B$2</definedName>
    <definedName name="Процент" localSheetId="10">[55]Макро!$B$2</definedName>
    <definedName name="Процент" localSheetId="6">[55]Макро!$B$2</definedName>
    <definedName name="Процент" localSheetId="11">[55]Макро!$B$2</definedName>
    <definedName name="Процент">[56]Макро!$B$2</definedName>
    <definedName name="процент_т_ф" localSheetId="7">#REF!</definedName>
    <definedName name="процент_т_ф" localSheetId="8">#REF!</definedName>
    <definedName name="процент_т_ф" localSheetId="9">#REF!</definedName>
    <definedName name="процент_т_ф" localSheetId="10">#REF!</definedName>
    <definedName name="процент_т_ф" localSheetId="6">#REF!</definedName>
    <definedName name="процент_т_ф" localSheetId="11">#REF!</definedName>
    <definedName name="процент_т_ф">#REF!</definedName>
    <definedName name="Процент_тепло" localSheetId="7">#REF!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6">#REF!</definedName>
    <definedName name="Процент_тепло" localSheetId="11">#REF!</definedName>
    <definedName name="Процент_тепло">#REF!</definedName>
    <definedName name="Процент_эл_ф" localSheetId="7">#REF!</definedName>
    <definedName name="Процент_эл_ф" localSheetId="8">#REF!</definedName>
    <definedName name="Процент_эл_ф" localSheetId="9">#REF!</definedName>
    <definedName name="Процент_эл_ф" localSheetId="10">#REF!</definedName>
    <definedName name="Процент_эл_ф" localSheetId="6">#REF!</definedName>
    <definedName name="Процент_эл_ф" localSheetId="11">#REF!</definedName>
    <definedName name="Процент_эл_ф">#REF!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6">#REF!</definedName>
    <definedName name="Процент_электра" localSheetId="11">#REF!</definedName>
    <definedName name="Процент_электра">#REF!</definedName>
    <definedName name="процент1" localSheetId="7">'[70]1.2.1'!#REF!</definedName>
    <definedName name="процент1" localSheetId="8">'[70]1.2.1'!#REF!</definedName>
    <definedName name="процент1" localSheetId="9">'[70]1.2.1'!#REF!</definedName>
    <definedName name="процент1" localSheetId="10">'[70]1.2.1'!#REF!</definedName>
    <definedName name="процент1" localSheetId="6">'[70]1.2.1'!#REF!</definedName>
    <definedName name="процент1" localSheetId="11">'[70]1.2.1'!#REF!</definedName>
    <definedName name="процент1">'[71]1.2.1'!#REF!</definedName>
    <definedName name="процент2" localSheetId="7">'[70]1.2.1'!#REF!</definedName>
    <definedName name="процент2" localSheetId="8">'[70]1.2.1'!#REF!</definedName>
    <definedName name="процент2" localSheetId="9">'[70]1.2.1'!#REF!</definedName>
    <definedName name="процент2" localSheetId="10">'[70]1.2.1'!#REF!</definedName>
    <definedName name="процент2" localSheetId="6">'[70]1.2.1'!#REF!</definedName>
    <definedName name="процент2" localSheetId="11">'[70]1.2.1'!#REF!</definedName>
    <definedName name="процент2">'[71]1.2.1'!#REF!</definedName>
    <definedName name="процент3" localSheetId="7">'[70]1.2.1'!#REF!</definedName>
    <definedName name="процент3" localSheetId="8">'[70]1.2.1'!#REF!</definedName>
    <definedName name="процент3" localSheetId="9">'[70]1.2.1'!#REF!</definedName>
    <definedName name="процент3" localSheetId="10">'[70]1.2.1'!#REF!</definedName>
    <definedName name="процент3" localSheetId="6">'[70]1.2.1'!#REF!</definedName>
    <definedName name="процент3" localSheetId="11">'[70]1.2.1'!#REF!</definedName>
    <definedName name="процент3">'[71]1.2.1'!#REF!</definedName>
    <definedName name="процент4" localSheetId="7">'[70]1.2.1'!#REF!</definedName>
    <definedName name="процент4" localSheetId="8">'[70]1.2.1'!#REF!</definedName>
    <definedName name="процент4" localSheetId="9">'[70]1.2.1'!#REF!</definedName>
    <definedName name="процент4" localSheetId="10">'[70]1.2.1'!#REF!</definedName>
    <definedName name="процент4" localSheetId="6">'[70]1.2.1'!#REF!</definedName>
    <definedName name="процент4" localSheetId="11">'[70]1.2.1'!#REF!</definedName>
    <definedName name="процент4">'[71]1.2.1'!#REF!</definedName>
    <definedName name="прочая_доля_99" localSheetId="7">#REF!</definedName>
    <definedName name="прочая_доля_99" localSheetId="8">#REF!</definedName>
    <definedName name="прочая_доля_99" localSheetId="9">#REF!</definedName>
    <definedName name="прочая_доля_99" localSheetId="10">#REF!</definedName>
    <definedName name="прочая_доля_99" localSheetId="6">#REF!</definedName>
    <definedName name="прочая_доля_99" localSheetId="11">#REF!</definedName>
    <definedName name="прочая_доля_99">#REF!</definedName>
    <definedName name="прочая_процент" localSheetId="7">#REF!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6">#REF!</definedName>
    <definedName name="прочая_процент" localSheetId="11">#REF!</definedName>
    <definedName name="прочая_процент">#REF!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6">#REF!</definedName>
    <definedName name="прочая_процент_98_ав" localSheetId="11">#REF!</definedName>
    <definedName name="прочая_процент_98_ав">#REF!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6">#REF!</definedName>
    <definedName name="прочая_процент_99" localSheetId="11">#REF!</definedName>
    <definedName name="прочая_процент_99">#REF!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6">#REF!</definedName>
    <definedName name="прочая_процент_ав" localSheetId="11">#REF!</definedName>
    <definedName name="прочая_процент_ав">#REF!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6">#REF!</definedName>
    <definedName name="прочая_процент_ф" localSheetId="11">#REF!</definedName>
    <definedName name="прочая_процент_ф">#REF!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6">#REF!</definedName>
    <definedName name="прочая_процент_ф_ав" localSheetId="11">#REF!</definedName>
    <definedName name="прочая_процент_ф_ав">#REF!</definedName>
    <definedName name="проявление">'[46]ПФВ-0.5'!$AG$36:$AG$46</definedName>
    <definedName name="ПУСК_АВЧ" localSheetId="7">#REF!</definedName>
    <definedName name="ПУСК_АВЧ" localSheetId="8">#REF!</definedName>
    <definedName name="ПУСК_АВЧ" localSheetId="9">#REF!</definedName>
    <definedName name="ПУСК_АВЧ" localSheetId="10">#REF!</definedName>
    <definedName name="ПУСК_АВЧ" localSheetId="6">#REF!</definedName>
    <definedName name="ПУСК_АВЧ" localSheetId="11">#REF!</definedName>
    <definedName name="ПУСК_АВЧ">#REF!</definedName>
    <definedName name="ПУСК_АВЧ_ЛОК" localSheetId="7">[35]Калькуляции!#REF!</definedName>
    <definedName name="ПУСК_АВЧ_ЛОК" localSheetId="8">[35]Калькуляции!#REF!</definedName>
    <definedName name="ПУСК_АВЧ_ЛОК" localSheetId="9">[35]Калькуляции!#REF!</definedName>
    <definedName name="ПУСК_АВЧ_ЛОК" localSheetId="10">[35]Калькуляции!#REF!</definedName>
    <definedName name="ПУСК_АВЧ_ЛОК" localSheetId="6">[35]Калькуляции!#REF!</definedName>
    <definedName name="ПУСК_АВЧ_ЛОК" localSheetId="11">[35]Калькуляции!#REF!</definedName>
    <definedName name="ПУСК_АВЧ_ЛОК">[35]Калькуляции!#REF!</definedName>
    <definedName name="ПУСК_ЛОК" localSheetId="7">[35]Калькуляции!#REF!</definedName>
    <definedName name="ПУСК_ЛОК" localSheetId="8">[35]Калькуляции!#REF!</definedName>
    <definedName name="ПУСК_ЛОК" localSheetId="9">[35]Калькуляции!#REF!</definedName>
    <definedName name="ПУСК_ЛОК" localSheetId="10">[35]Калькуляции!#REF!</definedName>
    <definedName name="ПУСК_ЛОК" localSheetId="6">[35]Калькуляции!#REF!</definedName>
    <definedName name="ПУСК_ЛОК" localSheetId="11">[35]Калькуляции!#REF!</definedName>
    <definedName name="ПУСК_ЛОК">[35]Калькуляции!#REF!</definedName>
    <definedName name="ПУСК_ОБАН" localSheetId="7">#REF!</definedName>
    <definedName name="ПУСК_ОБАН" localSheetId="8">#REF!</definedName>
    <definedName name="ПУСК_ОБАН" localSheetId="9">#REF!</definedName>
    <definedName name="ПУСК_ОБАН" localSheetId="10">#REF!</definedName>
    <definedName name="ПУСК_ОБАН" localSheetId="6">#REF!</definedName>
    <definedName name="ПУСК_ОБАН" localSheetId="11">#REF!</definedName>
    <definedName name="ПУСК_ОБАН">#REF!</definedName>
    <definedName name="ПУСК_С8БМ" localSheetId="7">#REF!</definedName>
    <definedName name="ПУСК_С8БМ" localSheetId="8">#REF!</definedName>
    <definedName name="ПУСК_С8БМ" localSheetId="9">#REF!</definedName>
    <definedName name="ПУСК_С8БМ" localSheetId="10">#REF!</definedName>
    <definedName name="ПУСК_С8БМ" localSheetId="6">#REF!</definedName>
    <definedName name="ПУСК_С8БМ" localSheetId="11">#REF!</definedName>
    <definedName name="ПУСК_С8БМ">#REF!</definedName>
    <definedName name="ПУСКОВЫЕ" localSheetId="7">#REF!</definedName>
    <definedName name="ПУСКОВЫЕ" localSheetId="8">#REF!</definedName>
    <definedName name="ПУСКОВЫЕ" localSheetId="9">#REF!</definedName>
    <definedName name="ПУСКОВЫЕ" localSheetId="10">#REF!</definedName>
    <definedName name="ПУСКОВЫЕ" localSheetId="6">#REF!</definedName>
    <definedName name="ПУСКОВЫЕ" localSheetId="11">#REF!</definedName>
    <definedName name="ПУСКОВЫЕ">#REF!</definedName>
    <definedName name="ПУШ" localSheetId="7">#REF!</definedName>
    <definedName name="ПУШ" localSheetId="8">#REF!</definedName>
    <definedName name="ПУШ" localSheetId="9">#REF!</definedName>
    <definedName name="ПУШ" localSheetId="10">#REF!</definedName>
    <definedName name="ПУШ" localSheetId="6">#REF!</definedName>
    <definedName name="ПУШ" localSheetId="11">#REF!</definedName>
    <definedName name="ПУШ">#REF!</definedName>
    <definedName name="ПЭ">[54]Справочники!$A$10:$A$12</definedName>
    <definedName name="р" localSheetId="7">'5  анализ экон эфф 26'!р</definedName>
    <definedName name="р" localSheetId="8">'5  анализ экон эфф 27'!р</definedName>
    <definedName name="р" localSheetId="9">'5  анализ экон эфф 28'!р</definedName>
    <definedName name="р" localSheetId="10">'5  анализ экон эфф 29'!р</definedName>
    <definedName name="р" localSheetId="6">'5 анализ экон эфф 25'!р</definedName>
    <definedName name="р" localSheetId="11">'5 анализ экон эффект 25'!р</definedName>
    <definedName name="р">'5  анализ экон эфф 26'!р</definedName>
    <definedName name="работа">[72]Лист1!$Q$4:$Q$323</definedName>
    <definedName name="работы" localSheetId="7">#REF!</definedName>
    <definedName name="работы" localSheetId="8">#REF!</definedName>
    <definedName name="работы" localSheetId="9">#REF!</definedName>
    <definedName name="работы" localSheetId="10">#REF!</definedName>
    <definedName name="работы" localSheetId="6">#REF!</definedName>
    <definedName name="работы" localSheetId="11">#REF!</definedName>
    <definedName name="работы">#REF!</definedName>
    <definedName name="Радуга2">[36]Дебиторка!$J$36</definedName>
    <definedName name="расшифровка" localSheetId="11">#REF!</definedName>
    <definedName name="расшифровка">#REF!</definedName>
    <definedName name="РГК">[54]Справочники!$A$4:$A$4</definedName>
    <definedName name="Ремаркет2">[36]Дебиторка!$J$37</definedName>
    <definedName name="ремонты2" localSheetId="7">'5  анализ экон эфф 26'!ремонты2</definedName>
    <definedName name="ремонты2" localSheetId="8">'5  анализ экон эфф 27'!ремонты2</definedName>
    <definedName name="ремонты2" localSheetId="9">'5  анализ экон эфф 28'!ремонты2</definedName>
    <definedName name="ремонты2" localSheetId="10">'5  анализ экон эфф 29'!ремонты2</definedName>
    <definedName name="ремонты2" localSheetId="6">'5 анализ экон эфф 25'!ремонты2</definedName>
    <definedName name="ремонты2" localSheetId="11">'5 анализ экон эффект 25'!ремонты2</definedName>
    <definedName name="ремонты2">'5  анализ экон эфф 26'!ремонты2</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6"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устехн2">[36]Дебиторка!$J$39</definedName>
    <definedName name="с" localSheetId="7">'5  анализ экон эфф 26'!с</definedName>
    <definedName name="с" localSheetId="8">'5  анализ экон эфф 27'!с</definedName>
    <definedName name="с" localSheetId="9">'5  анализ экон эфф 28'!с</definedName>
    <definedName name="с" localSheetId="10">'5  анализ экон эфф 29'!с</definedName>
    <definedName name="с" localSheetId="6">'5 анализ экон эфф 25'!с</definedName>
    <definedName name="с" localSheetId="11">'5 анализ экон эффект 25'!с</definedName>
    <definedName name="с">'5  анализ экон эфф 26'!с</definedName>
    <definedName name="С_КАЛ" localSheetId="7">#REF!</definedName>
    <definedName name="С_КАЛ" localSheetId="8">#REF!</definedName>
    <definedName name="С_КАЛ" localSheetId="9">#REF!</definedName>
    <definedName name="С_КАЛ" localSheetId="10">#REF!</definedName>
    <definedName name="С_КАЛ" localSheetId="6">#REF!</definedName>
    <definedName name="С_КАЛ" localSheetId="11">#REF!</definedName>
    <definedName name="С_КАЛ">#REF!</definedName>
    <definedName name="С_КАУ" localSheetId="7">#REF!</definedName>
    <definedName name="С_КАУ" localSheetId="8">#REF!</definedName>
    <definedName name="С_КАУ" localSheetId="9">#REF!</definedName>
    <definedName name="С_КАУ" localSheetId="10">#REF!</definedName>
    <definedName name="С_КАУ" localSheetId="6">#REF!</definedName>
    <definedName name="С_КАУ" localSheetId="11">#REF!</definedName>
    <definedName name="С_КАУ">#REF!</definedName>
    <definedName name="С_КОДЫ" localSheetId="7">#REF!</definedName>
    <definedName name="С_КОДЫ" localSheetId="8">#REF!</definedName>
    <definedName name="С_КОДЫ" localSheetId="9">#REF!</definedName>
    <definedName name="С_КОДЫ" localSheetId="10">#REF!</definedName>
    <definedName name="С_КОДЫ" localSheetId="6">#REF!</definedName>
    <definedName name="С_КОДЫ" localSheetId="11">#REF!</definedName>
    <definedName name="С_КОДЫ">#REF!</definedName>
    <definedName name="С_ОБЪЁМЫ" localSheetId="7">#REF!</definedName>
    <definedName name="С_ОБЪЁМЫ" localSheetId="8">#REF!</definedName>
    <definedName name="С_ОБЪЁМЫ" localSheetId="9">#REF!</definedName>
    <definedName name="С_ОБЪЁМЫ" localSheetId="10">#REF!</definedName>
    <definedName name="С_ОБЪЁМЫ" localSheetId="6">#REF!</definedName>
    <definedName name="С_ОБЪЁМЫ" localSheetId="11">#REF!</definedName>
    <definedName name="С_ОБЪЁМЫ">#REF!</definedName>
    <definedName name="С_ПУСК" localSheetId="7">#REF!</definedName>
    <definedName name="С_ПУСК" localSheetId="8">#REF!</definedName>
    <definedName name="С_ПУСК" localSheetId="9">#REF!</definedName>
    <definedName name="С_ПУСК" localSheetId="10">#REF!</definedName>
    <definedName name="С_ПУСК" localSheetId="6">#REF!</definedName>
    <definedName name="С_ПУСК" localSheetId="11">#REF!</definedName>
    <definedName name="С_ПУСК">#REF!</definedName>
    <definedName name="с_с_т_ф" localSheetId="7">#REF!</definedName>
    <definedName name="с_с_т_ф" localSheetId="8">#REF!</definedName>
    <definedName name="с_с_т_ф" localSheetId="9">#REF!</definedName>
    <definedName name="с_с_т_ф" localSheetId="10">#REF!</definedName>
    <definedName name="с_с_т_ф" localSheetId="6">#REF!</definedName>
    <definedName name="с_с_т_ф" localSheetId="11">#REF!</definedName>
    <definedName name="с_с_т_ф">#REF!</definedName>
    <definedName name="с_с_тепло" localSheetId="7">#REF!</definedName>
    <definedName name="с_с_тепло" localSheetId="8">#REF!</definedName>
    <definedName name="с_с_тепло" localSheetId="9">#REF!</definedName>
    <definedName name="с_с_тепло" localSheetId="10">#REF!</definedName>
    <definedName name="с_с_тепло" localSheetId="6">#REF!</definedName>
    <definedName name="с_с_тепло" localSheetId="11">#REF!</definedName>
    <definedName name="с_с_тепло">#REF!</definedName>
    <definedName name="с_с_эл_ф" localSheetId="7">#REF!</definedName>
    <definedName name="с_с_эл_ф" localSheetId="8">#REF!</definedName>
    <definedName name="с_с_эл_ф" localSheetId="9">#REF!</definedName>
    <definedName name="с_с_эл_ф" localSheetId="10">#REF!</definedName>
    <definedName name="с_с_эл_ф" localSheetId="6">#REF!</definedName>
    <definedName name="с_с_эл_ф" localSheetId="11">#REF!</definedName>
    <definedName name="с_с_эл_ф">#REF!</definedName>
    <definedName name="с_с_электра" localSheetId="7">#REF!</definedName>
    <definedName name="с_с_электра" localSheetId="8">#REF!</definedName>
    <definedName name="с_с_электра" localSheetId="9">#REF!</definedName>
    <definedName name="с_с_электра" localSheetId="10">#REF!</definedName>
    <definedName name="с_с_электра" localSheetId="6">#REF!</definedName>
    <definedName name="с_с_электра" localSheetId="11">#REF!</definedName>
    <definedName name="с_с_электра">#REF!</definedName>
    <definedName name="С3103" localSheetId="7">[35]Калькуляции!#REF!</definedName>
    <definedName name="С3103" localSheetId="8">[35]Калькуляции!#REF!</definedName>
    <definedName name="С3103" localSheetId="9">[35]Калькуляции!#REF!</definedName>
    <definedName name="С3103" localSheetId="10">[35]Калькуляции!#REF!</definedName>
    <definedName name="С3103" localSheetId="6">[35]Калькуляции!#REF!</definedName>
    <definedName name="С3103" localSheetId="11">[35]Калькуляции!#REF!</definedName>
    <definedName name="С3103">[35]Калькуляции!#REF!</definedName>
    <definedName name="сброс_в_канал.">'[37]цены цехов'!$D$6</definedName>
    <definedName name="Сейл2">[36]Дебиторка!$J$41</definedName>
    <definedName name="СЕН_РУБ" localSheetId="7">[35]Калькуляции!#REF!</definedName>
    <definedName name="СЕН_РУБ" localSheetId="8">[35]Калькуляции!#REF!</definedName>
    <definedName name="СЕН_РУБ" localSheetId="9">[35]Калькуляции!#REF!</definedName>
    <definedName name="СЕН_РУБ" localSheetId="10">[35]Калькуляции!#REF!</definedName>
    <definedName name="СЕН_РУБ" localSheetId="6">[35]Калькуляции!#REF!</definedName>
    <definedName name="СЕН_РУБ" localSheetId="11">[35]Калькуляции!#REF!</definedName>
    <definedName name="СЕН_РУБ">[35]Калькуляции!#REF!</definedName>
    <definedName name="СЕН_ТОН" localSheetId="7">[35]Калькуляции!#REF!</definedName>
    <definedName name="СЕН_ТОН" localSheetId="8">[35]Калькуляции!#REF!</definedName>
    <definedName name="СЕН_ТОН" localSheetId="9">[35]Калькуляции!#REF!</definedName>
    <definedName name="СЕН_ТОН" localSheetId="10">[35]Калькуляции!#REF!</definedName>
    <definedName name="СЕН_ТОН" localSheetId="6">[35]Калькуляции!#REF!</definedName>
    <definedName name="СЕН_ТОН" localSheetId="11">[35]Калькуляции!#REF!</definedName>
    <definedName name="СЕН_ТОН">[35]Калькуляции!#REF!</definedName>
    <definedName name="сентябрь" localSheetId="11">#REF!</definedName>
    <definedName name="сентябрь">#REF!</definedName>
    <definedName name="СЕР_К" localSheetId="7">#REF!</definedName>
    <definedName name="СЕР_К" localSheetId="8">#REF!</definedName>
    <definedName name="СЕР_К" localSheetId="9">#REF!</definedName>
    <definedName name="СЕР_К" localSheetId="10">#REF!</definedName>
    <definedName name="СЕР_К" localSheetId="6">#REF!</definedName>
    <definedName name="СЕР_К" localSheetId="11">#REF!</definedName>
    <definedName name="СЕР_К">#REF!</definedName>
    <definedName name="Сж.воздух_Экспл.">'[37]цены цехов'!$D$41</definedName>
    <definedName name="сжат.возд_Магн">'[37]цены цехов'!$D$34</definedName>
    <definedName name="СК_АН" localSheetId="7">#REF!</definedName>
    <definedName name="СК_АН" localSheetId="8">#REF!</definedName>
    <definedName name="СК_АН" localSheetId="9">#REF!</definedName>
    <definedName name="СК_АН" localSheetId="10">#REF!</definedName>
    <definedName name="СК_АН" localSheetId="6">#REF!</definedName>
    <definedName name="СК_АН" localSheetId="11">#REF!</definedName>
    <definedName name="СК_АН">#REF!</definedName>
    <definedName name="СОЦСТРАХ" localSheetId="7">#REF!</definedName>
    <definedName name="СОЦСТРАХ" localSheetId="8">#REF!</definedName>
    <definedName name="СОЦСТРАХ" localSheetId="9">#REF!</definedName>
    <definedName name="СОЦСТРАХ" localSheetId="10">#REF!</definedName>
    <definedName name="СОЦСТРАХ" localSheetId="6">#REF!</definedName>
    <definedName name="СОЦСТРАХ" localSheetId="11">#REF!</definedName>
    <definedName name="СОЦСТРАХ">#REF!</definedName>
    <definedName name="Список" localSheetId="7">[44]Лист1!$B$38:$B$42</definedName>
    <definedName name="Список" localSheetId="8">[44]Лист1!$B$38:$B$42</definedName>
    <definedName name="Список" localSheetId="9">[44]Лист1!$B$38:$B$42</definedName>
    <definedName name="Список" localSheetId="10">[44]Лист1!$B$38:$B$42</definedName>
    <definedName name="Список" localSheetId="6">[44]Лист1!$B$38:$B$42</definedName>
    <definedName name="Список" localSheetId="11">[44]Лист1!$B$38:$B$42</definedName>
    <definedName name="Список">[45]Лист1!$B$38:$B$42</definedName>
    <definedName name="СПЛАВ6063" localSheetId="7">#REF!</definedName>
    <definedName name="СПЛАВ6063" localSheetId="8">#REF!</definedName>
    <definedName name="СПЛАВ6063" localSheetId="9">#REF!</definedName>
    <definedName name="СПЛАВ6063" localSheetId="10">#REF!</definedName>
    <definedName name="СПЛАВ6063" localSheetId="6">#REF!</definedName>
    <definedName name="СПЛАВ6063" localSheetId="11">#REF!</definedName>
    <definedName name="СПЛАВ6063">#REF!</definedName>
    <definedName name="СПЛАВ6063_КРАМЗ" localSheetId="7">#REF!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6">#REF!</definedName>
    <definedName name="СПЛАВ6063_КРАМЗ" localSheetId="11">#REF!</definedName>
    <definedName name="СПЛАВ6063_КРАМЗ">#REF!</definedName>
    <definedName name="Способ">'[46]ПФВ-0.5'!$AM$37:$AM$38</definedName>
    <definedName name="сс" localSheetId="7">'5  анализ экон эфф 26'!сс</definedName>
    <definedName name="сс" localSheetId="8">'5  анализ экон эфф 27'!сс</definedName>
    <definedName name="сс" localSheetId="9">'5  анализ экон эфф 28'!сс</definedName>
    <definedName name="сс" localSheetId="10">'5  анализ экон эфф 29'!сс</definedName>
    <definedName name="сс" localSheetId="6">'5 анализ экон эфф 25'!сс</definedName>
    <definedName name="сс" localSheetId="11">'5 анализ экон эффект 25'!сс</definedName>
    <definedName name="сс">'5  анализ экон эфф 26'!сс</definedName>
    <definedName name="СС_АВЧ" localSheetId="7">#REF!</definedName>
    <definedName name="СС_АВЧ" localSheetId="8">#REF!</definedName>
    <definedName name="СС_АВЧ" localSheetId="9">#REF!</definedName>
    <definedName name="СС_АВЧ" localSheetId="10">#REF!</definedName>
    <definedName name="СС_АВЧ" localSheetId="6">#REF!</definedName>
    <definedName name="СС_АВЧ" localSheetId="11">#REF!</definedName>
    <definedName name="СС_АВЧ">#REF!</definedName>
    <definedName name="СС_АВЧВН" localSheetId="7">#REF!</definedName>
    <definedName name="СС_АВЧВН" localSheetId="8">#REF!</definedName>
    <definedName name="СС_АВЧВН" localSheetId="9">#REF!</definedName>
    <definedName name="СС_АВЧВН" localSheetId="10">#REF!</definedName>
    <definedName name="СС_АВЧВН" localSheetId="6">#REF!</definedName>
    <definedName name="СС_АВЧВН" localSheetId="11">#REF!</definedName>
    <definedName name="СС_АВЧВН">#REF!</definedName>
    <definedName name="СС_АВЧДП" localSheetId="7">[35]Калькуляции!$401:$401</definedName>
    <definedName name="СС_АВЧДП" localSheetId="8">[35]Калькуляции!$401:$401</definedName>
    <definedName name="СС_АВЧДП" localSheetId="9">[35]Калькуляции!$401:$401</definedName>
    <definedName name="СС_АВЧДП" localSheetId="10">[35]Калькуляции!$401:$401</definedName>
    <definedName name="СС_АВЧДП" localSheetId="11">[35]Калькуляции!$401:$401</definedName>
    <definedName name="СС_АВЧДП">[35]Калькуляции!$401:$401</definedName>
    <definedName name="СС_АВЧТОЛ" localSheetId="7">#REF!</definedName>
    <definedName name="СС_АВЧТОЛ" localSheetId="8">#REF!</definedName>
    <definedName name="СС_АВЧТОЛ" localSheetId="9">#REF!</definedName>
    <definedName name="СС_АВЧТОЛ" localSheetId="10">#REF!</definedName>
    <definedName name="СС_АВЧТОЛ" localSheetId="6">#REF!</definedName>
    <definedName name="СС_АВЧТОЛ" localSheetId="11">#REF!</definedName>
    <definedName name="СС_АВЧТОЛ">#REF!</definedName>
    <definedName name="СС_АЛФТЗФА" localSheetId="7">#REF!</definedName>
    <definedName name="СС_АЛФТЗФА" localSheetId="8">#REF!</definedName>
    <definedName name="СС_АЛФТЗФА" localSheetId="9">#REF!</definedName>
    <definedName name="СС_АЛФТЗФА" localSheetId="10">#REF!</definedName>
    <definedName name="СС_АЛФТЗФА" localSheetId="6">#REF!</definedName>
    <definedName name="СС_АЛФТЗФА" localSheetId="11">#REF!</definedName>
    <definedName name="СС_АЛФТЗФА">#REF!</definedName>
    <definedName name="СС_КРСМЕШ" localSheetId="7">#REF!</definedName>
    <definedName name="СС_КРСМЕШ" localSheetId="8">#REF!</definedName>
    <definedName name="СС_КРСМЕШ" localSheetId="9">#REF!</definedName>
    <definedName name="СС_КРСМЕШ" localSheetId="10">#REF!</definedName>
    <definedName name="СС_КРСМЕШ" localSheetId="6">#REF!</definedName>
    <definedName name="СС_КРСМЕШ" localSheetId="11">#REF!</definedName>
    <definedName name="СС_КРСМЕШ">#REF!</definedName>
    <definedName name="СС_МАРГ_ЛИГ" localSheetId="7">[35]Калькуляции!#REF!</definedName>
    <definedName name="СС_МАРГ_ЛИГ" localSheetId="8">[35]Калькуляции!#REF!</definedName>
    <definedName name="СС_МАРГ_ЛИГ" localSheetId="9">[35]Калькуляции!#REF!</definedName>
    <definedName name="СС_МАРГ_ЛИГ" localSheetId="10">[35]Калькуляции!#REF!</definedName>
    <definedName name="СС_МАРГ_ЛИГ" localSheetId="6">[35]Калькуляции!#REF!</definedName>
    <definedName name="СС_МАРГ_ЛИГ" localSheetId="11">[35]Калькуляции!#REF!</definedName>
    <definedName name="СС_МАРГ_ЛИГ">[35]Калькуляции!#REF!</definedName>
    <definedName name="СС_МАРГ_ЛИГ_ДП" localSheetId="7">#REF!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6">#REF!</definedName>
    <definedName name="СС_МАРГ_ЛИГ_ДП" localSheetId="11">#REF!</definedName>
    <definedName name="СС_МАРГ_ЛИГ_ДП">#REF!</definedName>
    <definedName name="СС_МАС" localSheetId="7">[35]Калькуляции!#REF!</definedName>
    <definedName name="СС_МАС" localSheetId="8">[35]Калькуляции!#REF!</definedName>
    <definedName name="СС_МАС" localSheetId="9">[35]Калькуляции!#REF!</definedName>
    <definedName name="СС_МАС" localSheetId="10">[35]Калькуляции!#REF!</definedName>
    <definedName name="СС_МАС" localSheetId="6">[35]Калькуляции!#REF!</definedName>
    <definedName name="СС_МАС" localSheetId="11">[35]Калькуляции!#REF!</definedName>
    <definedName name="СС_МАС">[35]Калькуляции!#REF!</definedName>
    <definedName name="СС_МАССА" localSheetId="7">#REF!</definedName>
    <definedName name="СС_МАССА" localSheetId="8">#REF!</definedName>
    <definedName name="СС_МАССА" localSheetId="9">#REF!</definedName>
    <definedName name="СС_МАССА" localSheetId="10">#REF!</definedName>
    <definedName name="СС_МАССА" localSheetId="6">#REF!</definedName>
    <definedName name="СС_МАССА" localSheetId="11">#REF!</definedName>
    <definedName name="СС_МАССА">#REF!</definedName>
    <definedName name="СС_МАССА_П" localSheetId="7">[35]Калькуляции!$177:$177</definedName>
    <definedName name="СС_МАССА_П" localSheetId="8">[35]Калькуляции!$177:$177</definedName>
    <definedName name="СС_МАССА_П" localSheetId="9">[35]Калькуляции!$177:$177</definedName>
    <definedName name="СС_МАССА_П" localSheetId="10">[35]Калькуляции!$177:$177</definedName>
    <definedName name="СС_МАССА_П" localSheetId="11">[35]Калькуляции!$177:$177</definedName>
    <definedName name="СС_МАССА_П">[35]Калькуляции!$177:$177</definedName>
    <definedName name="СС_МАССА_ПК" localSheetId="7">[35]Калькуляции!$178:$178</definedName>
    <definedName name="СС_МАССА_ПК" localSheetId="8">[35]Калькуляции!$178:$178</definedName>
    <definedName name="СС_МАССА_ПК" localSheetId="9">[35]Калькуляции!$178:$178</definedName>
    <definedName name="СС_МАССА_ПК" localSheetId="10">[35]Калькуляции!$178:$178</definedName>
    <definedName name="СС_МАССА_ПК" localSheetId="11">[35]Калькуляции!$178:$178</definedName>
    <definedName name="СС_МАССА_ПК">[35]Калькуляции!$178:$178</definedName>
    <definedName name="СС_МАССАСРЕД" localSheetId="7">[35]Калькуляции!#REF!</definedName>
    <definedName name="СС_МАССАСРЕД" localSheetId="8">[35]Калькуляции!#REF!</definedName>
    <definedName name="СС_МАССАСРЕД" localSheetId="9">[35]Калькуляции!#REF!</definedName>
    <definedName name="СС_МАССАСРЕД" localSheetId="10">[35]Калькуляции!#REF!</definedName>
    <definedName name="СС_МАССАСРЕД" localSheetId="6">[35]Калькуляции!#REF!</definedName>
    <definedName name="СС_МАССАСРЕД" localSheetId="11">[35]Калькуляции!#REF!</definedName>
    <definedName name="СС_МАССАСРЕД">[35]Калькуляции!#REF!</definedName>
    <definedName name="СС_МАССАСРЕДН" localSheetId="7">[35]Калькуляции!#REF!</definedName>
    <definedName name="СС_МАССАСРЕДН" localSheetId="8">[35]Калькуляции!#REF!</definedName>
    <definedName name="СС_МАССАСРЕДН" localSheetId="9">[35]Калькуляции!#REF!</definedName>
    <definedName name="СС_МАССАСРЕДН" localSheetId="10">[35]Калькуляции!#REF!</definedName>
    <definedName name="СС_МАССАСРЕДН" localSheetId="6">[35]Калькуляции!#REF!</definedName>
    <definedName name="СС_МАССАСРЕДН" localSheetId="11">[35]Калькуляции!#REF!</definedName>
    <definedName name="СС_МАССАСРЕДН">[35]Калькуляции!#REF!</definedName>
    <definedName name="СС_СЫР" localSheetId="7">#REF!</definedName>
    <definedName name="СС_СЫР" localSheetId="8">#REF!</definedName>
    <definedName name="СС_СЫР" localSheetId="9">#REF!</definedName>
    <definedName name="СС_СЫР" localSheetId="10">#REF!</definedName>
    <definedName name="СС_СЫР" localSheetId="6">#REF!</definedName>
    <definedName name="СС_СЫР" localSheetId="11">#REF!</definedName>
    <definedName name="СС_СЫР">#REF!</definedName>
    <definedName name="СС_СЫРВН" localSheetId="7">#REF!</definedName>
    <definedName name="СС_СЫРВН" localSheetId="8">#REF!</definedName>
    <definedName name="СС_СЫРВН" localSheetId="9">#REF!</definedName>
    <definedName name="СС_СЫРВН" localSheetId="10">#REF!</definedName>
    <definedName name="СС_СЫРВН" localSheetId="6">#REF!</definedName>
    <definedName name="СС_СЫРВН" localSheetId="11">#REF!</definedName>
    <definedName name="СС_СЫРВН">#REF!</definedName>
    <definedName name="СС_СЫРДП" localSheetId="7">[35]Калькуляции!$67:$67</definedName>
    <definedName name="СС_СЫРДП" localSheetId="8">[35]Калькуляции!$67:$67</definedName>
    <definedName name="СС_СЫРДП" localSheetId="9">[35]Калькуляции!$67:$67</definedName>
    <definedName name="СС_СЫРДП" localSheetId="10">[35]Калькуляции!$67:$67</definedName>
    <definedName name="СС_СЫРДП" localSheetId="11">[35]Калькуляции!$67:$67</definedName>
    <definedName name="СС_СЫРДП">[35]Калькуляции!$67:$67</definedName>
    <definedName name="СС_СЫРТОЛ" localSheetId="7">#REF!</definedName>
    <definedName name="СС_СЫРТОЛ" localSheetId="8">#REF!</definedName>
    <definedName name="СС_СЫРТОЛ" localSheetId="9">#REF!</definedName>
    <definedName name="СС_СЫРТОЛ" localSheetId="10">#REF!</definedName>
    <definedName name="СС_СЫРТОЛ" localSheetId="6">#REF!</definedName>
    <definedName name="СС_СЫРТОЛ" localSheetId="11">#REF!</definedName>
    <definedName name="СС_СЫРТОЛ">#REF!</definedName>
    <definedName name="СС_СЫРТОЛ_А" localSheetId="7">[35]Калькуляции!$65:$65</definedName>
    <definedName name="СС_СЫРТОЛ_А" localSheetId="8">[35]Калькуляции!$65:$65</definedName>
    <definedName name="СС_СЫРТОЛ_А" localSheetId="9">[35]Калькуляции!$65:$65</definedName>
    <definedName name="СС_СЫРТОЛ_А" localSheetId="10">[35]Калькуляции!$65:$65</definedName>
    <definedName name="СС_СЫРТОЛ_А" localSheetId="11">[35]Калькуляции!$65:$65</definedName>
    <definedName name="СС_СЫРТОЛ_А">[35]Калькуляции!$65:$65</definedName>
    <definedName name="СС_СЫРТОЛ_П" localSheetId="7">[35]Калькуляции!$63:$63</definedName>
    <definedName name="СС_СЫРТОЛ_П" localSheetId="8">[35]Калькуляции!$63:$63</definedName>
    <definedName name="СС_СЫРТОЛ_П" localSheetId="9">[35]Калькуляции!$63:$63</definedName>
    <definedName name="СС_СЫРТОЛ_П" localSheetId="10">[35]Калькуляции!$63:$63</definedName>
    <definedName name="СС_СЫРТОЛ_П" localSheetId="11">[35]Калькуляции!$63:$63</definedName>
    <definedName name="СС_СЫРТОЛ_П">[35]Калькуляции!$63:$63</definedName>
    <definedName name="СС_СЫРТОЛ_ПК" localSheetId="7">[35]Калькуляции!$64:$64</definedName>
    <definedName name="СС_СЫРТОЛ_ПК" localSheetId="8">[35]Калькуляции!$64:$64</definedName>
    <definedName name="СС_СЫРТОЛ_ПК" localSheetId="9">[35]Калькуляции!$64:$64</definedName>
    <definedName name="СС_СЫРТОЛ_ПК" localSheetId="10">[35]Калькуляции!$64:$64</definedName>
    <definedName name="СС_СЫРТОЛ_ПК" localSheetId="11">[35]Калькуляции!$64:$64</definedName>
    <definedName name="СС_СЫРТОЛ_ПК">[35]Калькуляции!$64:$64</definedName>
    <definedName name="сссс" localSheetId="7">'5  анализ экон эфф 26'!сссс</definedName>
    <definedName name="сссс" localSheetId="8">'5  анализ экон эфф 27'!сссс</definedName>
    <definedName name="сссс" localSheetId="9">'5  анализ экон эфф 28'!сссс</definedName>
    <definedName name="сссс" localSheetId="10">'5  анализ экон эфф 29'!сссс</definedName>
    <definedName name="сссс" localSheetId="6">'5 анализ экон эфф 25'!сссс</definedName>
    <definedName name="сссс" localSheetId="11">'5 анализ экон эффект 25'!сссс</definedName>
    <definedName name="сссс">'5  анализ экон эфф 26'!сссс</definedName>
    <definedName name="ссы" localSheetId="7">'5  анализ экон эфф 26'!ссы</definedName>
    <definedName name="ссы" localSheetId="8">'5  анализ экон эфф 27'!ссы</definedName>
    <definedName name="ссы" localSheetId="9">'5  анализ экон эфф 28'!ссы</definedName>
    <definedName name="ссы" localSheetId="10">'5  анализ экон эфф 29'!ссы</definedName>
    <definedName name="ссы" localSheetId="6">'5 анализ экон эфф 25'!ссы</definedName>
    <definedName name="ссы" localSheetId="11">'5 анализ экон эффект 25'!ссы</definedName>
    <definedName name="ссы">'5  анализ экон эфф 26'!ссы</definedName>
    <definedName name="ссы2" localSheetId="7">'5  анализ экон эфф 26'!ссы2</definedName>
    <definedName name="ссы2" localSheetId="8">'5  анализ экон эфф 27'!ссы2</definedName>
    <definedName name="ссы2" localSheetId="9">'5  анализ экон эфф 28'!ссы2</definedName>
    <definedName name="ссы2" localSheetId="10">'5  анализ экон эфф 29'!ссы2</definedName>
    <definedName name="ссы2" localSheetId="6">'5 анализ экон эфф 25'!ссы2</definedName>
    <definedName name="ссы2" localSheetId="11">'5 анализ экон эффект 25'!ссы2</definedName>
    <definedName name="ссы2">'5  анализ экон эфф 26'!ссы2</definedName>
    <definedName name="Старкон2">[36]Дебиторка!$J$45</definedName>
    <definedName name="статьи" localSheetId="7">#REF!</definedName>
    <definedName name="статьи" localSheetId="8">#REF!</definedName>
    <definedName name="статьи" localSheetId="9">#REF!</definedName>
    <definedName name="статьи" localSheetId="10">#REF!</definedName>
    <definedName name="статьи" localSheetId="6">#REF!</definedName>
    <definedName name="статьи" localSheetId="11">#REF!</definedName>
    <definedName name="статьи">#REF!</definedName>
    <definedName name="статьи_план" localSheetId="7">#REF!</definedName>
    <definedName name="статьи_план" localSheetId="8">#REF!</definedName>
    <definedName name="статьи_план" localSheetId="9">#REF!</definedName>
    <definedName name="статьи_план" localSheetId="10">#REF!</definedName>
    <definedName name="статьи_план" localSheetId="6">#REF!</definedName>
    <definedName name="статьи_план" localSheetId="11">#REF!</definedName>
    <definedName name="статьи_план">#REF!</definedName>
    <definedName name="статьи_факт" localSheetId="7">#REF!</definedName>
    <definedName name="статьи_факт" localSheetId="8">#REF!</definedName>
    <definedName name="статьи_факт" localSheetId="9">#REF!</definedName>
    <definedName name="статьи_факт" localSheetId="10">#REF!</definedName>
    <definedName name="статьи_факт" localSheetId="6">#REF!</definedName>
    <definedName name="статьи_факт" localSheetId="11">#REF!</definedName>
    <definedName name="статьи_факт">#REF!</definedName>
    <definedName name="сто" localSheetId="7">#REF!</definedName>
    <definedName name="сто" localSheetId="8">#REF!</definedName>
    <definedName name="сто" localSheetId="9">#REF!</definedName>
    <definedName name="сто" localSheetId="10">#REF!</definedName>
    <definedName name="сто" localSheetId="6">#REF!</definedName>
    <definedName name="сто" localSheetId="11">#REF!</definedName>
    <definedName name="сто">#REF!</definedName>
    <definedName name="сто_проц_ф" localSheetId="7">#REF!</definedName>
    <definedName name="сто_проц_ф" localSheetId="8">#REF!</definedName>
    <definedName name="сто_проц_ф" localSheetId="9">#REF!</definedName>
    <definedName name="сто_проц_ф" localSheetId="10">#REF!</definedName>
    <definedName name="сто_проц_ф" localSheetId="6">#REF!</definedName>
    <definedName name="сто_проц_ф" localSheetId="11">#REF!</definedName>
    <definedName name="сто_проц_ф">#REF!</definedName>
    <definedName name="сто_процентов" localSheetId="7">#REF!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6">#REF!</definedName>
    <definedName name="сто_процентов" localSheetId="11">#REF!</definedName>
    <definedName name="сто_процентов">#REF!</definedName>
    <definedName name="СтрокаЗаголовок" localSheetId="7">[61]Январь!$C$8:$C$264</definedName>
    <definedName name="СтрокаЗаголовок" localSheetId="8">[61]Январь!$C$8:$C$264</definedName>
    <definedName name="СтрокаЗаголовок" localSheetId="9">[61]Январь!$C$8:$C$264</definedName>
    <definedName name="СтрокаЗаголовок" localSheetId="10">[61]Январь!$C$8:$C$264</definedName>
    <definedName name="СтрокаЗаголовок" localSheetId="6">[61]Январь!$C$8:$C$264</definedName>
    <definedName name="СтрокаЗаголовок" localSheetId="11">[61]Январь!$C$8:$C$264</definedName>
    <definedName name="СтрокаЗаголовок">[62]Январь!$C$8:$C$264</definedName>
    <definedName name="СтрокаИмя" localSheetId="7">[61]Январь!$D$8:$D$264</definedName>
    <definedName name="СтрокаИмя" localSheetId="8">[61]Январь!$D$8:$D$264</definedName>
    <definedName name="СтрокаИмя" localSheetId="9">[61]Январь!$D$8:$D$264</definedName>
    <definedName name="СтрокаИмя" localSheetId="10">[61]Январь!$D$8:$D$264</definedName>
    <definedName name="СтрокаИмя" localSheetId="6">[61]Январь!$D$8:$D$264</definedName>
    <definedName name="СтрокаИмя" localSheetId="11">[61]Январь!$D$8:$D$264</definedName>
    <definedName name="СтрокаИмя">[62]Январь!$D$8:$D$264</definedName>
    <definedName name="СтрокаКод" localSheetId="7">[61]Январь!$E$8:$E$264</definedName>
    <definedName name="СтрокаКод" localSheetId="8">[61]Январь!$E$8:$E$264</definedName>
    <definedName name="СтрокаКод" localSheetId="9">[61]Январь!$E$8:$E$264</definedName>
    <definedName name="СтрокаКод" localSheetId="10">[61]Январь!$E$8:$E$264</definedName>
    <definedName name="СтрокаКод" localSheetId="6">[61]Январь!$E$8:$E$264</definedName>
    <definedName name="СтрокаКод" localSheetId="11">[61]Январь!$E$8:$E$264</definedName>
    <definedName name="СтрокаКод">[62]Январь!$E$8:$E$264</definedName>
    <definedName name="СтрокаСумма" localSheetId="7">[61]Январь!$B$8:$B$264</definedName>
    <definedName name="СтрокаСумма" localSheetId="8">[61]Январь!$B$8:$B$264</definedName>
    <definedName name="СтрокаСумма" localSheetId="9">[61]Январь!$B$8:$B$264</definedName>
    <definedName name="СтрокаСумма" localSheetId="10">[61]Январь!$B$8:$B$264</definedName>
    <definedName name="СтрокаСумма" localSheetId="6">[61]Январь!$B$8:$B$264</definedName>
    <definedName name="СтрокаСумма" localSheetId="11">[61]Январь!$B$8:$B$264</definedName>
    <definedName name="СтрокаСумма">[62]Январь!$B$8:$B$264</definedName>
    <definedName name="сумм" localSheetId="7">#REF!</definedName>
    <definedName name="сумм" localSheetId="8">#REF!</definedName>
    <definedName name="сумм" localSheetId="9">#REF!</definedName>
    <definedName name="сумм" localSheetId="10">#REF!</definedName>
    <definedName name="сумм" localSheetId="6">#REF!</definedName>
    <definedName name="сумм" localSheetId="11">#REF!</definedName>
    <definedName name="сумм">#REF!</definedName>
    <definedName name="сумма">[72]Лист1!$I$4:$I$323</definedName>
    <definedName name="СЫР" localSheetId="7">#REF!</definedName>
    <definedName name="СЫР" localSheetId="8">#REF!</definedName>
    <definedName name="СЫР" localSheetId="9">#REF!</definedName>
    <definedName name="СЫР" localSheetId="10">#REF!</definedName>
    <definedName name="СЫР" localSheetId="6">#REF!</definedName>
    <definedName name="СЫР" localSheetId="11">#REF!</definedName>
    <definedName name="СЫР">#REF!</definedName>
    <definedName name="СЫР_ВН" localSheetId="7">#REF!</definedName>
    <definedName name="СЫР_ВН" localSheetId="8">#REF!</definedName>
    <definedName name="СЫР_ВН" localSheetId="9">#REF!</definedName>
    <definedName name="СЫР_ВН" localSheetId="10">#REF!</definedName>
    <definedName name="СЫР_ВН" localSheetId="6">#REF!</definedName>
    <definedName name="СЫР_ВН" localSheetId="11">#REF!</definedName>
    <definedName name="СЫР_ВН">#REF!</definedName>
    <definedName name="СЫР_ДП" localSheetId="7">[35]Калькуляции!#REF!</definedName>
    <definedName name="СЫР_ДП" localSheetId="8">[35]Калькуляции!#REF!</definedName>
    <definedName name="СЫР_ДП" localSheetId="9">[35]Калькуляции!#REF!</definedName>
    <definedName name="СЫР_ДП" localSheetId="10">[35]Калькуляции!#REF!</definedName>
    <definedName name="СЫР_ДП" localSheetId="6">[35]Калькуляции!#REF!</definedName>
    <definedName name="СЫР_ДП" localSheetId="11">[35]Калькуляции!#REF!</definedName>
    <definedName name="СЫР_ДП">[35]Калькуляции!#REF!</definedName>
    <definedName name="СЫР_ТОЛ" localSheetId="7">#REF!</definedName>
    <definedName name="СЫР_ТОЛ" localSheetId="8">#REF!</definedName>
    <definedName name="СЫР_ТОЛ" localSheetId="9">#REF!</definedName>
    <definedName name="СЫР_ТОЛ" localSheetId="10">#REF!</definedName>
    <definedName name="СЫР_ТОЛ" localSheetId="6">#REF!</definedName>
    <definedName name="СЫР_ТОЛ" localSheetId="11">#REF!</definedName>
    <definedName name="СЫР_ТОЛ">#REF!</definedName>
    <definedName name="СЫР_ТОЛ_А" localSheetId="7">[35]Калькуляции!#REF!</definedName>
    <definedName name="СЫР_ТОЛ_А" localSheetId="8">[35]Калькуляции!#REF!</definedName>
    <definedName name="СЫР_ТОЛ_А" localSheetId="9">[35]Калькуляции!#REF!</definedName>
    <definedName name="СЫР_ТОЛ_А" localSheetId="10">[35]Калькуляции!#REF!</definedName>
    <definedName name="СЫР_ТОЛ_А" localSheetId="6">[35]Калькуляции!#REF!</definedName>
    <definedName name="СЫР_ТОЛ_А" localSheetId="11">[35]Калькуляции!#REF!</definedName>
    <definedName name="СЫР_ТОЛ_А">[35]Калькуляции!#REF!</definedName>
    <definedName name="СЫР_ТОЛ_К" localSheetId="7">[35]Калькуляции!#REF!</definedName>
    <definedName name="СЫР_ТОЛ_К" localSheetId="8">[35]Калькуляции!#REF!</definedName>
    <definedName name="СЫР_ТОЛ_К" localSheetId="9">[35]Калькуляции!#REF!</definedName>
    <definedName name="СЫР_ТОЛ_К" localSheetId="10">[35]Калькуляции!#REF!</definedName>
    <definedName name="СЫР_ТОЛ_К" localSheetId="6">[35]Калькуляции!#REF!</definedName>
    <definedName name="СЫР_ТОЛ_К" localSheetId="11">[35]Калькуляции!#REF!</definedName>
    <definedName name="СЫР_ТОЛ_К">[35]Калькуляции!#REF!</definedName>
    <definedName name="СЫР_ТОЛ_П" localSheetId="7">[35]Калькуляции!#REF!</definedName>
    <definedName name="СЫР_ТОЛ_П" localSheetId="8">[35]Калькуляции!#REF!</definedName>
    <definedName name="СЫР_ТОЛ_П" localSheetId="9">[35]Калькуляции!#REF!</definedName>
    <definedName name="СЫР_ТОЛ_П" localSheetId="10">[35]Калькуляции!#REF!</definedName>
    <definedName name="СЫР_ТОЛ_П" localSheetId="6">[35]Калькуляции!#REF!</definedName>
    <definedName name="СЫР_ТОЛ_П" localSheetId="11">[35]Калькуляции!#REF!</definedName>
    <definedName name="СЫР_ТОЛ_П">[35]Калькуляции!#REF!</definedName>
    <definedName name="СЫР_ТОЛ_ПК" localSheetId="7">[35]Калькуляции!#REF!</definedName>
    <definedName name="СЫР_ТОЛ_ПК" localSheetId="8">[35]Калькуляции!#REF!</definedName>
    <definedName name="СЫР_ТОЛ_ПК" localSheetId="9">[35]Калькуляции!#REF!</definedName>
    <definedName name="СЫР_ТОЛ_ПК" localSheetId="10">[35]Калькуляции!#REF!</definedName>
    <definedName name="СЫР_ТОЛ_ПК" localSheetId="6">[35]Калькуляции!#REF!</definedName>
    <definedName name="СЫР_ТОЛ_ПК" localSheetId="11">[35]Калькуляции!#REF!</definedName>
    <definedName name="СЫР_ТОЛ_ПК">[35]Калькуляции!#REF!</definedName>
    <definedName name="СЫР_ТОЛ_СУМ" localSheetId="7">[35]Калькуляции!#REF!</definedName>
    <definedName name="СЫР_ТОЛ_СУМ" localSheetId="8">[35]Калькуляции!#REF!</definedName>
    <definedName name="СЫР_ТОЛ_СУМ" localSheetId="9">[35]Калькуляции!#REF!</definedName>
    <definedName name="СЫР_ТОЛ_СУМ" localSheetId="10">[35]Калькуляции!#REF!</definedName>
    <definedName name="СЫР_ТОЛ_СУМ" localSheetId="6">[35]Калькуляции!#REF!</definedName>
    <definedName name="СЫР_ТОЛ_СУМ" localSheetId="11">[35]Калькуляции!#REF!</definedName>
    <definedName name="СЫР_ТОЛ_СУМ">[35]Калькуляции!#REF!</definedName>
    <definedName name="СЫРА" localSheetId="7">#REF!</definedName>
    <definedName name="СЫРА" localSheetId="8">#REF!</definedName>
    <definedName name="СЫРА" localSheetId="9">#REF!</definedName>
    <definedName name="СЫРА" localSheetId="10">#REF!</definedName>
    <definedName name="СЫРА" localSheetId="6">#REF!</definedName>
    <definedName name="СЫРА" localSheetId="11">#REF!</definedName>
    <definedName name="СЫРА">#REF!</definedName>
    <definedName name="СЫРЬЁ" localSheetId="7">#REF!</definedName>
    <definedName name="СЫРЬЁ" localSheetId="8">#REF!</definedName>
    <definedName name="СЫРЬЁ" localSheetId="9">#REF!</definedName>
    <definedName name="СЫРЬЁ" localSheetId="10">#REF!</definedName>
    <definedName name="СЫРЬЁ" localSheetId="6">#REF!</definedName>
    <definedName name="СЫРЬЁ" localSheetId="11">#REF!</definedName>
    <definedName name="СЫРЬЁ">#REF!</definedName>
    <definedName name="т" localSheetId="7">'5  анализ экон эфф 26'!т</definedName>
    <definedName name="т" localSheetId="8">'5  анализ экон эфф 27'!т</definedName>
    <definedName name="т" localSheetId="9">'5  анализ экон эфф 28'!т</definedName>
    <definedName name="т" localSheetId="10">'5  анализ экон эфф 29'!т</definedName>
    <definedName name="т" localSheetId="6">'5 анализ экон эфф 25'!т</definedName>
    <definedName name="т" localSheetId="11">'5 анализ экон эффект 25'!т</definedName>
    <definedName name="т">'5  анализ экон эфф 26'!т</definedName>
    <definedName name="т1" localSheetId="7">'[70]2.2.4'!$F$36</definedName>
    <definedName name="т1" localSheetId="8">'[70]2.2.4'!$F$36</definedName>
    <definedName name="т1" localSheetId="9">'[70]2.2.4'!$F$36</definedName>
    <definedName name="т1" localSheetId="10">'[70]2.2.4'!$F$36</definedName>
    <definedName name="т1" localSheetId="6">'[70]2.2.4'!$F$36</definedName>
    <definedName name="т1" localSheetId="11">'[70]2.2.4'!$F$36</definedName>
    <definedName name="т1">'[71]2.2.4'!$F$36</definedName>
    <definedName name="т2" localSheetId="7">'[70]2.2.4'!$F$37</definedName>
    <definedName name="т2" localSheetId="8">'[70]2.2.4'!$F$37</definedName>
    <definedName name="т2" localSheetId="9">'[70]2.2.4'!$F$37</definedName>
    <definedName name="т2" localSheetId="10">'[70]2.2.4'!$F$37</definedName>
    <definedName name="т2" localSheetId="6">'[70]2.2.4'!$F$37</definedName>
    <definedName name="т2" localSheetId="11">'[70]2.2.4'!$F$37</definedName>
    <definedName name="т2">'[71]2.2.4'!$F$37</definedName>
    <definedName name="Таранов2">[36]Дебиторка!$J$32</definedName>
    <definedName name="ТВ_ЭЛЦ3" localSheetId="7">#REF!</definedName>
    <definedName name="ТВ_ЭЛЦ3" localSheetId="8">#REF!</definedName>
    <definedName name="ТВ_ЭЛЦ3" localSheetId="9">#REF!</definedName>
    <definedName name="ТВ_ЭЛЦ3" localSheetId="10">#REF!</definedName>
    <definedName name="ТВ_ЭЛЦ3" localSheetId="6">#REF!</definedName>
    <definedName name="ТВ_ЭЛЦ3" localSheetId="11">#REF!</definedName>
    <definedName name="ТВ_ЭЛЦ3">#REF!</definedName>
    <definedName name="ТВЁРДЫЙ" localSheetId="7">#REF!</definedName>
    <definedName name="ТВЁРДЫЙ" localSheetId="8">#REF!</definedName>
    <definedName name="ТВЁРДЫЙ" localSheetId="9">#REF!</definedName>
    <definedName name="ТВЁРДЫЙ" localSheetId="10">#REF!</definedName>
    <definedName name="ТВЁРДЫЙ" localSheetId="6">#REF!</definedName>
    <definedName name="ТВЁРДЫЙ" localSheetId="11">#REF!</definedName>
    <definedName name="ТВЁРДЫЙ">#REF!</definedName>
    <definedName name="тепло_проц_ф" localSheetId="11">#REF!</definedName>
    <definedName name="тепло_проц_ф">#REF!</definedName>
    <definedName name="тепло_процент" localSheetId="11">#REF!</definedName>
    <definedName name="тепло_процент">#REF!</definedName>
    <definedName name="ТЕРМ" localSheetId="7">[35]Калькуляции!#REF!</definedName>
    <definedName name="ТЕРМ" localSheetId="8">[35]Калькуляции!#REF!</definedName>
    <definedName name="ТЕРМ" localSheetId="9">[35]Калькуляции!#REF!</definedName>
    <definedName name="ТЕРМ" localSheetId="10">[35]Калькуляции!#REF!</definedName>
    <definedName name="ТЕРМ" localSheetId="6">[35]Калькуляции!#REF!</definedName>
    <definedName name="ТЕРМ" localSheetId="11">[35]Калькуляции!#REF!</definedName>
    <definedName name="ТЕРМ">[35]Калькуляции!#REF!</definedName>
    <definedName name="ТЕРМ_ДАВ" localSheetId="7">[35]Калькуляции!#REF!</definedName>
    <definedName name="ТЕРМ_ДАВ" localSheetId="8">[35]Калькуляции!#REF!</definedName>
    <definedName name="ТЕРМ_ДАВ" localSheetId="9">[35]Калькуляции!#REF!</definedName>
    <definedName name="ТЕРМ_ДАВ" localSheetId="10">[35]Калькуляции!#REF!</definedName>
    <definedName name="ТЕРМ_ДАВ" localSheetId="6">[35]Калькуляции!#REF!</definedName>
    <definedName name="ТЕРМ_ДАВ" localSheetId="11">[35]Калькуляции!#REF!</definedName>
    <definedName name="ТЕРМ_ДАВ">[35]Калькуляции!#REF!</definedName>
    <definedName name="ТЗР" localSheetId="7">#REF!</definedName>
    <definedName name="ТЗР" localSheetId="8">#REF!</definedName>
    <definedName name="ТЗР" localSheetId="9">#REF!</definedName>
    <definedName name="ТЗР" localSheetId="10">#REF!</definedName>
    <definedName name="ТЗР" localSheetId="6">#REF!</definedName>
    <definedName name="ТЗР" localSheetId="11">#REF!</definedName>
    <definedName name="ТЗР">#REF!</definedName>
    <definedName name="ТИ" localSheetId="7">#REF!</definedName>
    <definedName name="ТИ" localSheetId="8">#REF!</definedName>
    <definedName name="ТИ" localSheetId="9">#REF!</definedName>
    <definedName name="ТИ" localSheetId="10">#REF!</definedName>
    <definedName name="ТИ" localSheetId="6">#REF!</definedName>
    <definedName name="ТИ" localSheetId="11">#REF!</definedName>
    <definedName name="ТИ">#REF!</definedName>
    <definedName name="Товарная_продукция_2" localSheetId="7">[66]июнь9!#REF!</definedName>
    <definedName name="Товарная_продукция_2" localSheetId="8">[66]июнь9!#REF!</definedName>
    <definedName name="Товарная_продукция_2" localSheetId="9">[66]июнь9!#REF!</definedName>
    <definedName name="Товарная_продукция_2" localSheetId="10">[66]июнь9!#REF!</definedName>
    <definedName name="Товарная_продукция_2" localSheetId="6">[66]июнь9!#REF!</definedName>
    <definedName name="Товарная_продукция_2" localSheetId="11">[66]июнь9!#REF!</definedName>
    <definedName name="Товарная_продукция_2">[67]июнь9!#REF!</definedName>
    <definedName name="ТОВАРНЫЙ" localSheetId="7">#REF!</definedName>
    <definedName name="ТОВАРНЫЙ" localSheetId="8">#REF!</definedName>
    <definedName name="ТОВАРНЫЙ" localSheetId="9">#REF!</definedName>
    <definedName name="ТОВАРНЫЙ" localSheetId="10">#REF!</definedName>
    <definedName name="ТОВАРНЫЙ" localSheetId="6">#REF!</definedName>
    <definedName name="ТОВАРНЫЙ" localSheetId="11">#REF!</definedName>
    <definedName name="ТОВАРНЫЙ">#REF!</definedName>
    <definedName name="ТОЛ" localSheetId="7">#REF!</definedName>
    <definedName name="ТОЛ" localSheetId="8">#REF!</definedName>
    <definedName name="ТОЛ" localSheetId="9">#REF!</definedName>
    <definedName name="ТОЛ" localSheetId="10">#REF!</definedName>
    <definedName name="ТОЛ" localSheetId="6">#REF!</definedName>
    <definedName name="ТОЛ" localSheetId="11">#REF!</definedName>
    <definedName name="ТОЛ">#REF!</definedName>
    <definedName name="ТОЛК_МЕЛ" localSheetId="7">[35]Калькуляции!#REF!</definedName>
    <definedName name="ТОЛК_МЕЛ" localSheetId="8">[35]Калькуляции!#REF!</definedName>
    <definedName name="ТОЛК_МЕЛ" localSheetId="9">[35]Калькуляции!#REF!</definedName>
    <definedName name="ТОЛК_МЕЛ" localSheetId="10">[35]Калькуляции!#REF!</definedName>
    <definedName name="ТОЛК_МЕЛ" localSheetId="6">[35]Калькуляции!#REF!</definedName>
    <definedName name="ТОЛК_МЕЛ" localSheetId="11">[35]Калькуляции!#REF!</definedName>
    <definedName name="ТОЛК_МЕЛ">[35]Калькуляции!#REF!</definedName>
    <definedName name="ТОЛК_СЛТ" localSheetId="7">[35]Калькуляции!#REF!</definedName>
    <definedName name="ТОЛК_СЛТ" localSheetId="8">[35]Калькуляции!#REF!</definedName>
    <definedName name="ТОЛК_СЛТ" localSheetId="9">[35]Калькуляции!#REF!</definedName>
    <definedName name="ТОЛК_СЛТ" localSheetId="10">[35]Калькуляции!#REF!</definedName>
    <definedName name="ТОЛК_СЛТ" localSheetId="6">[35]Калькуляции!#REF!</definedName>
    <definedName name="ТОЛК_СЛТ" localSheetId="11">[35]Калькуляции!#REF!</definedName>
    <definedName name="ТОЛК_СЛТ">[35]Калькуляции!#REF!</definedName>
    <definedName name="ТОЛК_СУМ" localSheetId="7">[35]Калькуляции!#REF!</definedName>
    <definedName name="ТОЛК_СУМ" localSheetId="8">[35]Калькуляции!#REF!</definedName>
    <definedName name="ТОЛК_СУМ" localSheetId="9">[35]Калькуляции!#REF!</definedName>
    <definedName name="ТОЛК_СУМ" localSheetId="10">[35]Калькуляции!#REF!</definedName>
    <definedName name="ТОЛК_СУМ" localSheetId="6">[35]Калькуляции!#REF!</definedName>
    <definedName name="ТОЛК_СУМ" localSheetId="11">[35]Калькуляции!#REF!</definedName>
    <definedName name="ТОЛК_СУМ">[35]Калькуляции!#REF!</definedName>
    <definedName name="ТОЛК_ТОБ" localSheetId="7">[35]Калькуляции!#REF!</definedName>
    <definedName name="ТОЛК_ТОБ" localSheetId="8">[35]Калькуляции!#REF!</definedName>
    <definedName name="ТОЛК_ТОБ" localSheetId="9">[35]Калькуляции!#REF!</definedName>
    <definedName name="ТОЛК_ТОБ" localSheetId="10">[35]Калькуляции!#REF!</definedName>
    <definedName name="ТОЛК_ТОБ" localSheetId="6">[35]Калькуляции!#REF!</definedName>
    <definedName name="ТОЛК_ТОБ" localSheetId="11">[35]Калькуляции!#REF!</definedName>
    <definedName name="ТОЛК_ТОБ">[35]Калькуляции!#REF!</definedName>
    <definedName name="ТОЛЛИНГ_МАССА" localSheetId="7">[35]Калькуляции!#REF!</definedName>
    <definedName name="ТОЛЛИНГ_МАССА" localSheetId="8">[35]Калькуляции!#REF!</definedName>
    <definedName name="ТОЛЛИНГ_МАССА" localSheetId="9">[35]Калькуляции!#REF!</definedName>
    <definedName name="ТОЛЛИНГ_МАССА" localSheetId="10">[35]Калькуляции!#REF!</definedName>
    <definedName name="ТОЛЛИНГ_МАССА" localSheetId="6">[35]Калькуляции!#REF!</definedName>
    <definedName name="ТОЛЛИНГ_МАССА" localSheetId="11">[35]Калькуляции!#REF!</definedName>
    <definedName name="ТОЛЛИНГ_МАССА">[35]Калькуляции!#REF!</definedName>
    <definedName name="ТОЛЛИНГ_СЫРЕЦ" localSheetId="7">#REF!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6">#REF!</definedName>
    <definedName name="ТОЛЛИНГ_СЫРЕЦ" localSheetId="11">#REF!</definedName>
    <definedName name="ТОЛЛИНГ_СЫРЕЦ">#REF!</definedName>
    <definedName name="ТОЛЛИНГ_СЫРЬЁ" localSheetId="7">[35]Калькуляции!#REF!</definedName>
    <definedName name="ТОЛЛИНГ_СЫРЬЁ" localSheetId="8">[35]Калькуляции!#REF!</definedName>
    <definedName name="ТОЛЛИНГ_СЫРЬЁ" localSheetId="9">[35]Калькуляции!#REF!</definedName>
    <definedName name="ТОЛЛИНГ_СЫРЬЁ" localSheetId="10">[35]Калькуляции!#REF!</definedName>
    <definedName name="ТОЛЛИНГ_СЫРЬЁ" localSheetId="6">[35]Калькуляции!#REF!</definedName>
    <definedName name="ТОЛЛИНГ_СЫРЬЁ" localSheetId="11">[35]Калькуляции!#REF!</definedName>
    <definedName name="ТОЛЛИНГ_СЫРЬЁ">[35]Калькуляции!#REF!</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6"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 localSheetId="9">#REF!</definedName>
    <definedName name="ТР" localSheetId="10">#REF!</definedName>
    <definedName name="ТР" localSheetId="6">#REF!</definedName>
    <definedName name="ТР" localSheetId="11">#REF!</definedName>
    <definedName name="ТР">#REF!</definedName>
    <definedName name="третий" localSheetId="7">#REF!</definedName>
    <definedName name="третий" localSheetId="8">#REF!</definedName>
    <definedName name="третий" localSheetId="9">#REF!</definedName>
    <definedName name="третий" localSheetId="10">#REF!</definedName>
    <definedName name="третий" localSheetId="6">#REF!</definedName>
    <definedName name="третий" localSheetId="11">#REF!</definedName>
    <definedName name="третий">#REF!</definedName>
    <definedName name="тт" localSheetId="11">#REF!</definedName>
    <definedName name="тт">#REF!</definedName>
    <definedName name="тэ" localSheetId="11">#REF!</definedName>
    <definedName name="тэ">#REF!</definedName>
    <definedName name="у" localSheetId="7">'5  анализ экон эфф 26'!у</definedName>
    <definedName name="у" localSheetId="8">'5  анализ экон эфф 27'!у</definedName>
    <definedName name="у" localSheetId="9">'5  анализ экон эфф 28'!у</definedName>
    <definedName name="у" localSheetId="10">'5  анализ экон эфф 29'!у</definedName>
    <definedName name="у" localSheetId="6">'5 анализ экон эфф 25'!у</definedName>
    <definedName name="у" localSheetId="11">'5 анализ экон эффект 25'!у</definedName>
    <definedName name="у">'5  анализ экон эфф 26'!у</definedName>
    <definedName name="УГОЛЬ">[54]Справочники!$A$19:$A$21</definedName>
    <definedName name="ук" localSheetId="7">'5  анализ экон эфф 26'!ук</definedName>
    <definedName name="ук" localSheetId="8">'5  анализ экон эфф 27'!ук</definedName>
    <definedName name="ук" localSheetId="9">'5  анализ экон эфф 28'!ук</definedName>
    <definedName name="ук" localSheetId="10">'5  анализ экон эфф 29'!ук</definedName>
    <definedName name="ук" localSheetId="6">'5 анализ экон эфф 25'!ук</definedName>
    <definedName name="ук" localSheetId="11">'5 анализ экон эффект 25'!ук</definedName>
    <definedName name="ук">'5  анализ экон эфф 26'!ук</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6"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6"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П" localSheetId="7">'5  анализ экон эфф 26'!УП</definedName>
    <definedName name="УП" localSheetId="8">'5  анализ экон эфф 27'!УП</definedName>
    <definedName name="УП" localSheetId="9">'5  анализ экон эфф 28'!УП</definedName>
    <definedName name="УП" localSheetId="10">'5  анализ экон эфф 29'!УП</definedName>
    <definedName name="УП" localSheetId="6">'5 анализ экон эфф 25'!УП</definedName>
    <definedName name="УП" localSheetId="11">'5 анализ экон эффект 25'!УП</definedName>
    <definedName name="УП">'5  анализ экон эфф 26'!УП</definedName>
    <definedName name="УСЛУГИ_6063" localSheetId="7">[35]Калькуляции!#REF!</definedName>
    <definedName name="УСЛУГИ_6063" localSheetId="8">[35]Калькуляции!#REF!</definedName>
    <definedName name="УСЛУГИ_6063" localSheetId="9">[35]Калькуляции!#REF!</definedName>
    <definedName name="УСЛУГИ_6063" localSheetId="10">[35]Калькуляции!#REF!</definedName>
    <definedName name="УСЛУГИ_6063" localSheetId="6">[35]Калькуляции!#REF!</definedName>
    <definedName name="УСЛУГИ_6063" localSheetId="11">[35]Калькуляции!#REF!</definedName>
    <definedName name="УСЛУГИ_6063">[35]Калькуляции!#REF!</definedName>
    <definedName name="уфе" localSheetId="7">'5  анализ экон эфф 26'!уфе</definedName>
    <definedName name="уфе" localSheetId="8">'5  анализ экон эфф 27'!уфе</definedName>
    <definedName name="уфе" localSheetId="9">'5  анализ экон эфф 28'!уфе</definedName>
    <definedName name="уфе" localSheetId="10">'5  анализ экон эфф 29'!уфе</definedName>
    <definedName name="уфе" localSheetId="6">'5 анализ экон эфф 25'!уфе</definedName>
    <definedName name="уфе" localSheetId="11">'5 анализ экон эффект 25'!уфе</definedName>
    <definedName name="уфе">'5  анализ экон эфф 26'!уфе</definedName>
    <definedName name="уфэ" localSheetId="7">'5  анализ экон эфф 26'!уфэ</definedName>
    <definedName name="уфэ" localSheetId="8">'5  анализ экон эфф 27'!уфэ</definedName>
    <definedName name="уфэ" localSheetId="9">'5  анализ экон эфф 28'!уфэ</definedName>
    <definedName name="уфэ" localSheetId="10">'5  анализ экон эфф 29'!уфэ</definedName>
    <definedName name="уфэ" localSheetId="6">'5 анализ экон эфф 25'!уфэ</definedName>
    <definedName name="уфэ" localSheetId="11">'5 анализ экон эффект 25'!уфэ</definedName>
    <definedName name="уфэ">'5  анализ экон эфф 26'!уфэ</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6"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 localSheetId="9">#REF!</definedName>
    <definedName name="факт" localSheetId="10">#REF!</definedName>
    <definedName name="факт" localSheetId="6">#REF!</definedName>
    <definedName name="факт" localSheetId="11">#REF!</definedName>
    <definedName name="факт">#REF!</definedName>
    <definedName name="факт1" localSheetId="7">#REF!</definedName>
    <definedName name="факт1" localSheetId="8">#REF!</definedName>
    <definedName name="факт1" localSheetId="9">#REF!</definedName>
    <definedName name="факт1" localSheetId="10">#REF!</definedName>
    <definedName name="факт1" localSheetId="6">#REF!</definedName>
    <definedName name="факт1" localSheetId="11">#REF!</definedName>
    <definedName name="факт1">#REF!</definedName>
    <definedName name="ФЕВ_РУБ" localSheetId="7">#REF!</definedName>
    <definedName name="ФЕВ_РУБ" localSheetId="8">#REF!</definedName>
    <definedName name="ФЕВ_РУБ" localSheetId="9">#REF!</definedName>
    <definedName name="ФЕВ_РУБ" localSheetId="10">#REF!</definedName>
    <definedName name="ФЕВ_РУБ" localSheetId="6">#REF!</definedName>
    <definedName name="ФЕВ_РУБ" localSheetId="11">#REF!</definedName>
    <definedName name="ФЕВ_РУБ">#REF!</definedName>
    <definedName name="ФЕВ_ТОН" localSheetId="7">#REF!</definedName>
    <definedName name="ФЕВ_ТОН" localSheetId="8">#REF!</definedName>
    <definedName name="ФЕВ_ТОН" localSheetId="9">#REF!</definedName>
    <definedName name="ФЕВ_ТОН" localSheetId="10">#REF!</definedName>
    <definedName name="ФЕВ_ТОН" localSheetId="6">#REF!</definedName>
    <definedName name="ФЕВ_ТОН" localSheetId="11">#REF!</definedName>
    <definedName name="ФЕВ_ТОН">#REF!</definedName>
    <definedName name="февраль" localSheetId="11">#REF!</definedName>
    <definedName name="февраль">#REF!</definedName>
    <definedName name="физ_тариф" localSheetId="7">#REF!</definedName>
    <definedName name="физ_тариф" localSheetId="8">#REF!</definedName>
    <definedName name="физ_тариф" localSheetId="9">#REF!</definedName>
    <definedName name="физ_тариф" localSheetId="10">#REF!</definedName>
    <definedName name="физ_тариф" localSheetId="6">#REF!</definedName>
    <definedName name="физ_тариф" localSheetId="11">#REF!</definedName>
    <definedName name="физ_тариф">#REF!</definedName>
    <definedName name="фин_">[73]коэфф!$B$2</definedName>
    <definedName name="ФЛ_К" localSheetId="7">#REF!</definedName>
    <definedName name="ФЛ_К" localSheetId="8">#REF!</definedName>
    <definedName name="ФЛ_К" localSheetId="9">#REF!</definedName>
    <definedName name="ФЛ_К" localSheetId="10">#REF!</definedName>
    <definedName name="ФЛ_К" localSheetId="6">#REF!</definedName>
    <definedName name="ФЛ_К" localSheetId="11">#REF!</definedName>
    <definedName name="ФЛ_К">#REF!</definedName>
    <definedName name="ФЛОТ_ОКСА" localSheetId="7">[35]Калькуляции!#REF!</definedName>
    <definedName name="ФЛОТ_ОКСА" localSheetId="8">[35]Калькуляции!#REF!</definedName>
    <definedName name="ФЛОТ_ОКСА" localSheetId="9">[35]Калькуляции!#REF!</definedName>
    <definedName name="ФЛОТ_ОКСА" localSheetId="10">[35]Калькуляции!#REF!</definedName>
    <definedName name="ФЛОТ_ОКСА" localSheetId="6">[35]Калькуляции!#REF!</definedName>
    <definedName name="ФЛОТ_ОКСА" localSheetId="11">[35]Калькуляции!#REF!</definedName>
    <definedName name="ФЛОТ_ОКСА">[35]Калькуляции!#REF!</definedName>
    <definedName name="форм" localSheetId="7">#REF!</definedName>
    <definedName name="форм" localSheetId="8">#REF!</definedName>
    <definedName name="форм" localSheetId="9">#REF!</definedName>
    <definedName name="форм" localSheetId="10">#REF!</definedName>
    <definedName name="форм" localSheetId="6">#REF!</definedName>
    <definedName name="форм" localSheetId="11">#REF!</definedName>
    <definedName name="форм">#REF!</definedName>
    <definedName name="Формат_ширина" localSheetId="7">'5  анализ экон эфф 26'!Формат_ширина</definedName>
    <definedName name="Формат_ширина" localSheetId="8">'5  анализ экон эфф 27'!Формат_ширина</definedName>
    <definedName name="Формат_ширина" localSheetId="9">'5  анализ экон эфф 28'!Формат_ширина</definedName>
    <definedName name="Формат_ширина" localSheetId="10">'5  анализ экон эфф 29'!Формат_ширина</definedName>
    <definedName name="Формат_ширина" localSheetId="6">'5 анализ экон эфф 25'!Формат_ширина</definedName>
    <definedName name="Формат_ширина" localSheetId="11">'5 анализ экон эффект 25'!Формат_ширина</definedName>
    <definedName name="Формат_ширина">'5  анализ экон эфф 26'!Формат_ширина</definedName>
    <definedName name="формулы" localSheetId="11">#REF!</definedName>
    <definedName name="формулы">#REF!</definedName>
    <definedName name="ФТ_К" localSheetId="7">#REF!</definedName>
    <definedName name="ФТ_К" localSheetId="8">#REF!</definedName>
    <definedName name="ФТ_К" localSheetId="9">#REF!</definedName>
    <definedName name="ФТ_К" localSheetId="10">#REF!</definedName>
    <definedName name="ФТ_К" localSheetId="6">#REF!</definedName>
    <definedName name="ФТ_К" localSheetId="11">#REF!</definedName>
    <definedName name="ФТ_К">#REF!</definedName>
    <definedName name="ффф" localSheetId="7">#REF!</definedName>
    <definedName name="ффф" localSheetId="8">#REF!</definedName>
    <definedName name="ффф" localSheetId="9">#REF!</definedName>
    <definedName name="ффф" localSheetId="10">#REF!</definedName>
    <definedName name="ффф" localSheetId="6">#REF!</definedName>
    <definedName name="ффф" localSheetId="11">#REF!</definedName>
    <definedName name="ффф">#REF!</definedName>
    <definedName name="ФФФ1" localSheetId="7">#REF!</definedName>
    <definedName name="ФФФ1" localSheetId="8">#REF!</definedName>
    <definedName name="ФФФ1" localSheetId="9">#REF!</definedName>
    <definedName name="ФФФ1" localSheetId="10">#REF!</definedName>
    <definedName name="ФФФ1" localSheetId="6">#REF!</definedName>
    <definedName name="ФФФ1" localSheetId="11">#REF!</definedName>
    <definedName name="ФФФ1">#REF!</definedName>
    <definedName name="ФФФ2" localSheetId="7">#REF!</definedName>
    <definedName name="ФФФ2" localSheetId="8">#REF!</definedName>
    <definedName name="ФФФ2" localSheetId="9">#REF!</definedName>
    <definedName name="ФФФ2" localSheetId="10">#REF!</definedName>
    <definedName name="ФФФ2" localSheetId="6">#REF!</definedName>
    <definedName name="ФФФ2" localSheetId="11">#REF!</definedName>
    <definedName name="ФФФ2">#REF!</definedName>
    <definedName name="ФФФФ" localSheetId="7">#REF!</definedName>
    <definedName name="ФФФФ" localSheetId="8">#REF!</definedName>
    <definedName name="ФФФФ" localSheetId="9">#REF!</definedName>
    <definedName name="ФФФФ" localSheetId="10">#REF!</definedName>
    <definedName name="ФФФФ" localSheetId="6">#REF!</definedName>
    <definedName name="ФФФФ" localSheetId="11">#REF!</definedName>
    <definedName name="ФФФФ">#REF!</definedName>
    <definedName name="ФЫ" localSheetId="7">#REF!</definedName>
    <definedName name="ФЫ" localSheetId="8">#REF!</definedName>
    <definedName name="ФЫ" localSheetId="9">#REF!</definedName>
    <definedName name="ФЫ" localSheetId="10">#REF!</definedName>
    <definedName name="ФЫ" localSheetId="6">#REF!</definedName>
    <definedName name="ФЫ" localSheetId="11">#REF!</definedName>
    <definedName name="ФЫ">#REF!</definedName>
    <definedName name="фыв" localSheetId="7">'5  анализ экон эфф 26'!фыв</definedName>
    <definedName name="фыв" localSheetId="8">'5  анализ экон эфф 27'!фыв</definedName>
    <definedName name="фыв" localSheetId="9">'5  анализ экон эфф 28'!фыв</definedName>
    <definedName name="фыв" localSheetId="10">'5  анализ экон эфф 29'!фыв</definedName>
    <definedName name="фыв" localSheetId="6">'5 анализ экон эфф 25'!фыв</definedName>
    <definedName name="фыв" localSheetId="11">'5 анализ экон эффект 25'!фыв</definedName>
    <definedName name="фыв">'5  анализ экон эфф 26'!фыв</definedName>
    <definedName name="х" localSheetId="7">'5  анализ экон эфф 26'!х</definedName>
    <definedName name="х" localSheetId="8">'5  анализ экон эфф 27'!х</definedName>
    <definedName name="х" localSheetId="9">'5  анализ экон эфф 28'!х</definedName>
    <definedName name="х" localSheetId="10">'5  анализ экон эфф 29'!х</definedName>
    <definedName name="х" localSheetId="6">'5 анализ экон эфф 25'!х</definedName>
    <definedName name="х" localSheetId="11">'5 анализ экон эффект 25'!х</definedName>
    <definedName name="х">'5  анализ экон эфф 26'!х</definedName>
    <definedName name="ХЛ_Н" localSheetId="7">#REF!</definedName>
    <definedName name="ХЛ_Н" localSheetId="8">#REF!</definedName>
    <definedName name="ХЛ_Н" localSheetId="9">#REF!</definedName>
    <definedName name="ХЛ_Н" localSheetId="10">#REF!</definedName>
    <definedName name="ХЛ_Н" localSheetId="6">#REF!</definedName>
    <definedName name="ХЛ_Н" localSheetId="11">#REF!</definedName>
    <definedName name="ХЛ_Н">#REF!</definedName>
    <definedName name="хоз.работы">'[37]цены цехов'!$D$31</definedName>
    <definedName name="ц" localSheetId="7">'5  анализ экон эфф 26'!ц</definedName>
    <definedName name="ц" localSheetId="8">'5  анализ экон эфф 27'!ц</definedName>
    <definedName name="ц" localSheetId="9">'5  анализ экон эфф 28'!ц</definedName>
    <definedName name="ц" localSheetId="10">'5  анализ экон эфф 29'!ц</definedName>
    <definedName name="ц" localSheetId="6">'5 анализ экон эфф 25'!ц</definedName>
    <definedName name="ц" localSheetId="11">'5 анализ экон эффект 25'!ц</definedName>
    <definedName name="ц">'5  анализ экон эфф 26'!ц</definedName>
    <definedName name="ЦЕННЗП_АВЧ" localSheetId="7">#REF!</definedName>
    <definedName name="ЦЕННЗП_АВЧ" localSheetId="8">#REF!</definedName>
    <definedName name="ЦЕННЗП_АВЧ" localSheetId="9">#REF!</definedName>
    <definedName name="ЦЕННЗП_АВЧ" localSheetId="10">#REF!</definedName>
    <definedName name="ЦЕННЗП_АВЧ" localSheetId="6">#REF!</definedName>
    <definedName name="ЦЕННЗП_АВЧ" localSheetId="11">#REF!</definedName>
    <definedName name="ЦЕННЗП_АВЧ">#REF!</definedName>
    <definedName name="ЦЕННЗП_АТЧ" localSheetId="7">#REF!</definedName>
    <definedName name="ЦЕННЗП_АТЧ" localSheetId="8">#REF!</definedName>
    <definedName name="ЦЕННЗП_АТЧ" localSheetId="9">#REF!</definedName>
    <definedName name="ЦЕННЗП_АТЧ" localSheetId="10">#REF!</definedName>
    <definedName name="ЦЕННЗП_АТЧ" localSheetId="6">#REF!</definedName>
    <definedName name="ЦЕННЗП_АТЧ" localSheetId="11">#REF!</definedName>
    <definedName name="ЦЕННЗП_АТЧ">#REF!</definedName>
    <definedName name="ЦЕХ_К" localSheetId="7">[35]Калькуляции!#REF!</definedName>
    <definedName name="ЦЕХ_К" localSheetId="8">[35]Калькуляции!#REF!</definedName>
    <definedName name="ЦЕХ_К" localSheetId="9">[35]Калькуляции!#REF!</definedName>
    <definedName name="ЦЕХ_К" localSheetId="10">[35]Калькуляции!#REF!</definedName>
    <definedName name="ЦЕХ_К" localSheetId="6">[35]Калькуляции!#REF!</definedName>
    <definedName name="ЦЕХ_К" localSheetId="11">[35]Калькуляции!#REF!</definedName>
    <definedName name="ЦЕХ_К">[35]Калькуляции!#REF!</definedName>
    <definedName name="ЦЕХОВЫЕ" localSheetId="7">#REF!</definedName>
    <definedName name="ЦЕХОВЫЕ" localSheetId="8">#REF!</definedName>
    <definedName name="ЦЕХОВЫЕ" localSheetId="9">#REF!</definedName>
    <definedName name="ЦЕХОВЫЕ" localSheetId="10">#REF!</definedName>
    <definedName name="ЦЕХОВЫЕ" localSheetId="6">#REF!</definedName>
    <definedName name="ЦЕХОВЫЕ" localSheetId="11">#REF!</definedName>
    <definedName name="ЦЕХОВЫЕ">#REF!</definedName>
    <definedName name="ЦЕХР" localSheetId="7">#REF!</definedName>
    <definedName name="ЦЕХР" localSheetId="8">#REF!</definedName>
    <definedName name="ЦЕХР" localSheetId="9">#REF!</definedName>
    <definedName name="ЦЕХР" localSheetId="10">#REF!</definedName>
    <definedName name="ЦЕХР" localSheetId="6">#REF!</definedName>
    <definedName name="ЦЕХР" localSheetId="11">#REF!</definedName>
    <definedName name="ЦЕХР">#REF!</definedName>
    <definedName name="ЦЕХРИТ" localSheetId="7">#REF!</definedName>
    <definedName name="ЦЕХРИТ" localSheetId="8">#REF!</definedName>
    <definedName name="ЦЕХРИТ" localSheetId="9">#REF!</definedName>
    <definedName name="ЦЕХРИТ" localSheetId="10">#REF!</definedName>
    <definedName name="ЦЕХРИТ" localSheetId="6">#REF!</definedName>
    <definedName name="ЦЕХРИТ" localSheetId="11">#REF!</definedName>
    <definedName name="ЦЕХРИТ">#REF!</definedName>
    <definedName name="ЦЕХС" localSheetId="7">#REF!</definedName>
    <definedName name="ЦЕХС" localSheetId="8">#REF!</definedName>
    <definedName name="ЦЕХС" localSheetId="9">#REF!</definedName>
    <definedName name="ЦЕХС" localSheetId="10">#REF!</definedName>
    <definedName name="ЦЕХС" localSheetId="6">#REF!</definedName>
    <definedName name="ЦЕХС" localSheetId="11">#REF!</definedName>
    <definedName name="ЦЕХС">#REF!</definedName>
    <definedName name="ЦЕХСЕБ_ВСЕГО" localSheetId="7">[35]Калькуляции!$1400:$1400</definedName>
    <definedName name="ЦЕХСЕБ_ВСЕГО" localSheetId="8">[35]Калькуляции!$1400:$1400</definedName>
    <definedName name="ЦЕХСЕБ_ВСЕГО" localSheetId="9">[35]Калькуляции!$1400:$1400</definedName>
    <definedName name="ЦЕХСЕБ_ВСЕГО" localSheetId="10">[35]Калькуляции!$1400:$1400</definedName>
    <definedName name="ЦЕХСЕБ_ВСЕГО" localSheetId="11">[35]Калькуляции!$1400:$1400</definedName>
    <definedName name="ЦЕХСЕБ_ВСЕГО">[35]Калькуляции!$1400:$1400</definedName>
    <definedName name="ЦЛК">'[37]цены цехов'!$D$56</definedName>
    <definedName name="ЦРО">'[37]цены цехов'!$D$25</definedName>
    <definedName name="ЦС_В" localSheetId="7">[35]Калькуляции!#REF!</definedName>
    <definedName name="ЦС_В" localSheetId="8">[35]Калькуляции!#REF!</definedName>
    <definedName name="ЦС_В" localSheetId="9">[35]Калькуляции!#REF!</definedName>
    <definedName name="ЦС_В" localSheetId="10">[35]Калькуляции!#REF!</definedName>
    <definedName name="ЦС_В" localSheetId="6">[35]Калькуляции!#REF!</definedName>
    <definedName name="ЦС_В" localSheetId="11">[35]Калькуляции!#REF!</definedName>
    <definedName name="ЦС_В">[35]Калькуляции!#REF!</definedName>
    <definedName name="ЦС_ДП" localSheetId="7">[35]Калькуляции!#REF!</definedName>
    <definedName name="ЦС_ДП" localSheetId="8">[35]Калькуляции!#REF!</definedName>
    <definedName name="ЦС_ДП" localSheetId="9">[35]Калькуляции!#REF!</definedName>
    <definedName name="ЦС_ДП" localSheetId="10">[35]Калькуляции!#REF!</definedName>
    <definedName name="ЦС_ДП" localSheetId="6">[35]Калькуляции!#REF!</definedName>
    <definedName name="ЦС_ДП" localSheetId="11">[35]Калькуляции!#REF!</definedName>
    <definedName name="ЦС_ДП">[35]Калькуляции!#REF!</definedName>
    <definedName name="ЦС_Т" localSheetId="7">[35]Калькуляции!#REF!</definedName>
    <definedName name="ЦС_Т" localSheetId="8">[35]Калькуляции!#REF!</definedName>
    <definedName name="ЦС_Т" localSheetId="9">[35]Калькуляции!#REF!</definedName>
    <definedName name="ЦС_Т" localSheetId="10">[35]Калькуляции!#REF!</definedName>
    <definedName name="ЦС_Т" localSheetId="6">[35]Калькуляции!#REF!</definedName>
    <definedName name="ЦС_Т" localSheetId="11">[35]Калькуляции!#REF!</definedName>
    <definedName name="ЦС_Т">[35]Калькуляции!#REF!</definedName>
    <definedName name="ЦС_Т_А" localSheetId="7">[35]Калькуляции!#REF!</definedName>
    <definedName name="ЦС_Т_А" localSheetId="8">[35]Калькуляции!#REF!</definedName>
    <definedName name="ЦС_Т_А" localSheetId="9">[35]Калькуляции!#REF!</definedName>
    <definedName name="ЦС_Т_А" localSheetId="10">[35]Калькуляции!#REF!</definedName>
    <definedName name="ЦС_Т_А" localSheetId="6">[35]Калькуляции!#REF!</definedName>
    <definedName name="ЦС_Т_А" localSheetId="11">[35]Калькуляции!#REF!</definedName>
    <definedName name="ЦС_Т_А">[35]Калькуляции!#REF!</definedName>
    <definedName name="ЦС_Т_П" localSheetId="7">[35]Калькуляции!#REF!</definedName>
    <definedName name="ЦС_Т_П" localSheetId="8">[35]Калькуляции!#REF!</definedName>
    <definedName name="ЦС_Т_П" localSheetId="9">[35]Калькуляции!#REF!</definedName>
    <definedName name="ЦС_Т_П" localSheetId="10">[35]Калькуляции!#REF!</definedName>
    <definedName name="ЦС_Т_П" localSheetId="6">[35]Калькуляции!#REF!</definedName>
    <definedName name="ЦС_Т_П" localSheetId="11">[35]Калькуляции!#REF!</definedName>
    <definedName name="ЦС_Т_П">[35]Калькуляции!#REF!</definedName>
    <definedName name="ЦС_Т_ПК" localSheetId="7">[35]Калькуляции!#REF!</definedName>
    <definedName name="ЦС_Т_ПК" localSheetId="8">[35]Калькуляции!#REF!</definedName>
    <definedName name="ЦС_Т_ПК" localSheetId="9">[35]Калькуляции!#REF!</definedName>
    <definedName name="ЦС_Т_ПК" localSheetId="10">[35]Калькуляции!#REF!</definedName>
    <definedName name="ЦС_Т_ПК" localSheetId="6">[35]Калькуляции!#REF!</definedName>
    <definedName name="ЦС_Т_ПК" localSheetId="11">[35]Калькуляции!#REF!</definedName>
    <definedName name="ЦС_Т_ПК">[35]Калькуляции!#REF!</definedName>
    <definedName name="ЦС_Э" localSheetId="7">[35]Калькуляции!#REF!</definedName>
    <definedName name="ЦС_Э" localSheetId="8">[35]Калькуляции!#REF!</definedName>
    <definedName name="ЦС_Э" localSheetId="9">[35]Калькуляции!#REF!</definedName>
    <definedName name="ЦС_Э" localSheetId="10">[35]Калькуляции!#REF!</definedName>
    <definedName name="ЦС_Э" localSheetId="6">[35]Калькуляции!#REF!</definedName>
    <definedName name="ЦС_Э" localSheetId="11">[35]Калькуляции!#REF!</definedName>
    <definedName name="ЦС_Э">[35]Калькуляции!#REF!</definedName>
    <definedName name="цу" localSheetId="7">'5  анализ экон эфф 26'!цу</definedName>
    <definedName name="цу" localSheetId="8">'5  анализ экон эфф 27'!цу</definedName>
    <definedName name="цу" localSheetId="9">'5  анализ экон эфф 28'!цу</definedName>
    <definedName name="цу" localSheetId="10">'5  анализ экон эфф 29'!цу</definedName>
    <definedName name="цу" localSheetId="6">'5 анализ экон эфф 25'!цу</definedName>
    <definedName name="цу" localSheetId="11">'5 анализ экон эффект 25'!цу</definedName>
    <definedName name="цу">'5  анализ экон эфф 26'!цу</definedName>
    <definedName name="ч" localSheetId="7">'5  анализ экон эфф 26'!ч</definedName>
    <definedName name="ч" localSheetId="8">'5  анализ экон эфф 27'!ч</definedName>
    <definedName name="ч" localSheetId="9">'5  анализ экон эфф 28'!ч</definedName>
    <definedName name="ч" localSheetId="10">'5  анализ экон эфф 29'!ч</definedName>
    <definedName name="ч" localSheetId="6">'5 анализ экон эфф 25'!ч</definedName>
    <definedName name="ч" localSheetId="11">'5 анализ экон эффект 25'!ч</definedName>
    <definedName name="ч">'5  анализ экон эфф 26'!ч</definedName>
    <definedName name="четвертый" localSheetId="7">#REF!</definedName>
    <definedName name="четвертый" localSheetId="8">#REF!</definedName>
    <definedName name="четвертый" localSheetId="9">#REF!</definedName>
    <definedName name="четвертый" localSheetId="10">#REF!</definedName>
    <definedName name="четвертый" localSheetId="6">#REF!</definedName>
    <definedName name="четвертый" localSheetId="11">#REF!</definedName>
    <definedName name="четвертый">#REF!</definedName>
    <definedName name="ш" localSheetId="7">'5  анализ экон эфф 26'!ш</definedName>
    <definedName name="ш" localSheetId="8">'5  анализ экон эфф 27'!ш</definedName>
    <definedName name="ш" localSheetId="9">'5  анализ экон эфф 28'!ш</definedName>
    <definedName name="ш" localSheetId="10">'5  анализ экон эфф 29'!ш</definedName>
    <definedName name="ш" localSheetId="6">'5 анализ экон эфф 25'!ш</definedName>
    <definedName name="ш" localSheetId="11">'5 анализ экон эффект 25'!ш</definedName>
    <definedName name="ш">'5  анализ экон эфф 26'!ш</definedName>
    <definedName name="ШифрыИмя">[74]Позиция!$B$4:$E$322</definedName>
    <definedName name="шихт_ВАЦ">'[37]цены цехов'!$D$44</definedName>
    <definedName name="шихт_ЛАЦ">'[37]цены цехов'!$D$47</definedName>
    <definedName name="ШТАНГИ" localSheetId="7">#REF!</definedName>
    <definedName name="ШТАНГИ" localSheetId="8">#REF!</definedName>
    <definedName name="ШТАНГИ" localSheetId="9">#REF!</definedName>
    <definedName name="ШТАНГИ" localSheetId="10">#REF!</definedName>
    <definedName name="ШТАНГИ" localSheetId="6">#REF!</definedName>
    <definedName name="ШТАНГИ" localSheetId="11">#REF!</definedName>
    <definedName name="ШТАНГИ">#REF!</definedName>
    <definedName name="щ" localSheetId="7">'5  анализ экон эфф 26'!щ</definedName>
    <definedName name="щ" localSheetId="8">'5  анализ экон эфф 27'!щ</definedName>
    <definedName name="щ" localSheetId="9">'5  анализ экон эфф 28'!щ</definedName>
    <definedName name="щ" localSheetId="10">'5  анализ экон эфф 29'!щ</definedName>
    <definedName name="щ" localSheetId="6">'5 анализ экон эфф 25'!щ</definedName>
    <definedName name="щ" localSheetId="11">'5 анализ экон эффект 25'!щ</definedName>
    <definedName name="щ">'5  анализ экон эфф 26'!щ</definedName>
    <definedName name="ъ" localSheetId="7">#REF!</definedName>
    <definedName name="ъ" localSheetId="8">#REF!</definedName>
    <definedName name="ъ" localSheetId="9">#REF!</definedName>
    <definedName name="ъ" localSheetId="10">#REF!</definedName>
    <definedName name="ъ" localSheetId="6">#REF!</definedName>
    <definedName name="ъ" localSheetId="11">#REF!</definedName>
    <definedName name="ъ">#REF!</definedName>
    <definedName name="ы" localSheetId="7">'5  анализ экон эфф 26'!ы</definedName>
    <definedName name="ы" localSheetId="8">'5  анализ экон эфф 27'!ы</definedName>
    <definedName name="ы" localSheetId="9">'5  анализ экон эфф 28'!ы</definedName>
    <definedName name="ы" localSheetId="10">'5  анализ экон эфф 29'!ы</definedName>
    <definedName name="ы" localSheetId="6">'5 анализ экон эфф 25'!ы</definedName>
    <definedName name="ы" localSheetId="11">'5 анализ экон эффект 25'!ы</definedName>
    <definedName name="ы">'5  анализ экон эфф 26'!ы</definedName>
    <definedName name="ыв" localSheetId="7">'5  анализ экон эфф 26'!ыв</definedName>
    <definedName name="ыв" localSheetId="8">'5  анализ экон эфф 27'!ыв</definedName>
    <definedName name="ыв" localSheetId="9">'5  анализ экон эфф 28'!ыв</definedName>
    <definedName name="ыв" localSheetId="10">'5  анализ экон эфф 29'!ыв</definedName>
    <definedName name="ыв" localSheetId="6">'5 анализ экон эфф 25'!ыв</definedName>
    <definedName name="ыв" localSheetId="11">'5 анализ экон эффект 25'!ыв</definedName>
    <definedName name="ыв">'5  анализ экон эфф 26'!ыв</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6"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ыыы" localSheetId="7">'5  анализ экон эфф 26'!ыыыы</definedName>
    <definedName name="ыыыы" localSheetId="8">'5  анализ экон эфф 27'!ыыыы</definedName>
    <definedName name="ыыыы" localSheetId="9">'5  анализ экон эфф 28'!ыыыы</definedName>
    <definedName name="ыыыы" localSheetId="10">'5  анализ экон эфф 29'!ыыыы</definedName>
    <definedName name="ыыыы" localSheetId="6">'5 анализ экон эфф 25'!ыыыы</definedName>
    <definedName name="ыыыы" localSheetId="11">'5 анализ экон эффект 25'!ыыыы</definedName>
    <definedName name="ыыыы">'5  анализ экон эфф 26'!ыыыы</definedName>
    <definedName name="ыыыыы" localSheetId="7">'5  анализ экон эфф 26'!ыыыыы</definedName>
    <definedName name="ыыыыы" localSheetId="8">'5  анализ экон эфф 27'!ыыыыы</definedName>
    <definedName name="ыыыыы" localSheetId="9">'5  анализ экон эфф 28'!ыыыыы</definedName>
    <definedName name="ыыыыы" localSheetId="10">'5  анализ экон эфф 29'!ыыыыы</definedName>
    <definedName name="ыыыыы" localSheetId="6">'5 анализ экон эфф 25'!ыыыыы</definedName>
    <definedName name="ыыыыы" localSheetId="11">'5 анализ экон эффект 25'!ыыыыы</definedName>
    <definedName name="ыыыыы">'5  анализ экон эфф 26'!ыыыыы</definedName>
    <definedName name="ыыыыыы" localSheetId="7">'5  анализ экон эфф 26'!ыыыыыы</definedName>
    <definedName name="ыыыыыы" localSheetId="8">'5  анализ экон эфф 27'!ыыыыыы</definedName>
    <definedName name="ыыыыыы" localSheetId="9">'5  анализ экон эфф 28'!ыыыыыы</definedName>
    <definedName name="ыыыыыы" localSheetId="10">'5  анализ экон эфф 29'!ыыыыыы</definedName>
    <definedName name="ыыыыыы" localSheetId="6">'5 анализ экон эфф 25'!ыыыыыы</definedName>
    <definedName name="ыыыыыы" localSheetId="11">'5 анализ экон эффект 25'!ыыыыыы</definedName>
    <definedName name="ыыыыыы">'5  анализ экон эфф 26'!ыыыыыы</definedName>
    <definedName name="ыыыыыыыыыыыыыыы" localSheetId="7">'5  анализ экон эфф 26'!ыыыыыыыыыыыыыыы</definedName>
    <definedName name="ыыыыыыыыыыыыыыы" localSheetId="8">'5  анализ экон эфф 27'!ыыыыыыыыыыыыыыы</definedName>
    <definedName name="ыыыыыыыыыыыыыыы" localSheetId="9">'5  анализ экон эфф 28'!ыыыыыыыыыыыыыыы</definedName>
    <definedName name="ыыыыыыыыыыыыыыы" localSheetId="10">'5  анализ экон эфф 29'!ыыыыыыыыыыыыыыы</definedName>
    <definedName name="ыыыыыыыыыыыыыыы" localSheetId="6">'5 анализ экон эфф 25'!ыыыыыыыыыыыыыыы</definedName>
    <definedName name="ыыыыыыыыыыыыыыы" localSheetId="11">'5 анализ экон эффект 25'!ыыыыыыыыыыыыыыы</definedName>
    <definedName name="ыыыыыыыыыыыыыыы">'5  анализ экон эфф 26'!ыыыыыыыыыыыыыыы</definedName>
    <definedName name="ь" localSheetId="7">'5  анализ экон эфф 26'!ь</definedName>
    <definedName name="ь" localSheetId="8">'5  анализ экон эфф 27'!ь</definedName>
    <definedName name="ь" localSheetId="9">'5  анализ экон эфф 28'!ь</definedName>
    <definedName name="ь" localSheetId="10">'5  анализ экон эфф 29'!ь</definedName>
    <definedName name="ь" localSheetId="6">'5 анализ экон эфф 25'!ь</definedName>
    <definedName name="ь" localSheetId="11">'5 анализ экон эффект 25'!ь</definedName>
    <definedName name="ь">'5  анализ экон эфф 26'!ь</definedName>
    <definedName name="ьь" localSheetId="11">#REF!</definedName>
    <definedName name="ьь">#REF!</definedName>
    <definedName name="ььььь" localSheetId="7">'5  анализ экон эфф 26'!ььььь</definedName>
    <definedName name="ььььь" localSheetId="8">'5  анализ экон эфф 27'!ььььь</definedName>
    <definedName name="ььььь" localSheetId="9">'5  анализ экон эфф 28'!ььььь</definedName>
    <definedName name="ььььь" localSheetId="10">'5  анализ экон эфф 29'!ььььь</definedName>
    <definedName name="ььььь" localSheetId="6">'5 анализ экон эфф 25'!ььььь</definedName>
    <definedName name="ььььь" localSheetId="11">'5 анализ экон эффект 25'!ььььь</definedName>
    <definedName name="ььььь">'5  анализ экон эфф 26'!ььььь</definedName>
    <definedName name="э" localSheetId="7">'5  анализ экон эфф 26'!э</definedName>
    <definedName name="э" localSheetId="8">'5  анализ экон эфф 27'!э</definedName>
    <definedName name="э" localSheetId="9">'5  анализ экон эфф 28'!э</definedName>
    <definedName name="э" localSheetId="10">'5  анализ экон эфф 29'!э</definedName>
    <definedName name="э" localSheetId="6">'5 анализ экон эфф 25'!э</definedName>
    <definedName name="э" localSheetId="11">'5 анализ экон эффект 25'!э</definedName>
    <definedName name="э">'5  анализ экон эфф 26'!э</definedName>
    <definedName name="эл.энергия">'[37]цены цехов'!$D$13</definedName>
    <definedName name="электро_проц_ф" localSheetId="11">#REF!</definedName>
    <definedName name="электро_проц_ф">#REF!</definedName>
    <definedName name="электро_процент" localSheetId="11">#REF!</definedName>
    <definedName name="электро_процент">#REF!</definedName>
    <definedName name="ЭН" localSheetId="7">#REF!</definedName>
    <definedName name="ЭН" localSheetId="8">#REF!</definedName>
    <definedName name="ЭН" localSheetId="9">#REF!</definedName>
    <definedName name="ЭН" localSheetId="10">#REF!</definedName>
    <definedName name="ЭН" localSheetId="6">#REF!</definedName>
    <definedName name="ЭН" localSheetId="11">#REF!</definedName>
    <definedName name="ЭН">#REF!</definedName>
    <definedName name="ЭРЦ">'[37]цены цехов'!$D$15</definedName>
    <definedName name="Эталон2">[36]Дебиторка!$J$48</definedName>
    <definedName name="ЭЭ" localSheetId="7">#REF!</definedName>
    <definedName name="ЭЭ" localSheetId="8">#REF!</definedName>
    <definedName name="ЭЭ" localSheetId="9">#REF!</definedName>
    <definedName name="ЭЭ" localSheetId="10">#REF!</definedName>
    <definedName name="ЭЭ" localSheetId="6">#REF!</definedName>
    <definedName name="ЭЭ" localSheetId="11">#REF!</definedName>
    <definedName name="ЭЭ">#REF!</definedName>
    <definedName name="ЭЭ_" localSheetId="7">#REF!</definedName>
    <definedName name="ЭЭ_" localSheetId="8">#REF!</definedName>
    <definedName name="ЭЭ_" localSheetId="9">#REF!</definedName>
    <definedName name="ЭЭ_" localSheetId="10">#REF!</definedName>
    <definedName name="ЭЭ_" localSheetId="6">#REF!</definedName>
    <definedName name="ЭЭ_" localSheetId="11">#REF!</definedName>
    <definedName name="ЭЭ_">#REF!</definedName>
    <definedName name="ЭЭ_ДП" localSheetId="7">[35]Калькуляции!#REF!</definedName>
    <definedName name="ЭЭ_ДП" localSheetId="8">[35]Калькуляции!#REF!</definedName>
    <definedName name="ЭЭ_ДП" localSheetId="9">[35]Калькуляции!#REF!</definedName>
    <definedName name="ЭЭ_ДП" localSheetId="10">[35]Калькуляции!#REF!</definedName>
    <definedName name="ЭЭ_ДП" localSheetId="6">[35]Калькуляции!#REF!</definedName>
    <definedName name="ЭЭ_ДП" localSheetId="11">[35]Калькуляции!#REF!</definedName>
    <definedName name="ЭЭ_ДП">[35]Калькуляции!#REF!</definedName>
    <definedName name="ЭЭ_ЗФА" localSheetId="7">#REF!</definedName>
    <definedName name="ЭЭ_ЗФА" localSheetId="8">#REF!</definedName>
    <definedName name="ЭЭ_ЗФА" localSheetId="9">#REF!</definedName>
    <definedName name="ЭЭ_ЗФА" localSheetId="10">#REF!</definedName>
    <definedName name="ЭЭ_ЗФА" localSheetId="6">#REF!</definedName>
    <definedName name="ЭЭ_ЗФА" localSheetId="11">#REF!</definedName>
    <definedName name="ЭЭ_ЗФА">#REF!</definedName>
    <definedName name="ЭЭ_Т" localSheetId="7">#REF!</definedName>
    <definedName name="ЭЭ_Т" localSheetId="8">#REF!</definedName>
    <definedName name="ЭЭ_Т" localSheetId="9">#REF!</definedName>
    <definedName name="ЭЭ_Т" localSheetId="10">#REF!</definedName>
    <definedName name="ЭЭ_Т" localSheetId="6">#REF!</definedName>
    <definedName name="ЭЭ_Т" localSheetId="11">#REF!</definedName>
    <definedName name="ЭЭ_Т">#REF!</definedName>
    <definedName name="ЭЭ_ТОЛ" localSheetId="7">[35]Калькуляции!#REF!</definedName>
    <definedName name="ЭЭ_ТОЛ" localSheetId="8">[35]Калькуляции!#REF!</definedName>
    <definedName name="ЭЭ_ТОЛ" localSheetId="9">[35]Калькуляции!#REF!</definedName>
    <definedName name="ЭЭ_ТОЛ" localSheetId="10">[35]Калькуляции!#REF!</definedName>
    <definedName name="ЭЭ_ТОЛ" localSheetId="6">[35]Калькуляции!#REF!</definedName>
    <definedName name="ЭЭ_ТОЛ" localSheetId="11">[35]Калькуляции!#REF!</definedName>
    <definedName name="ЭЭ_ТОЛ">[35]Калькуляции!#REF!</definedName>
    <definedName name="эээээээээээээээээээээ" localSheetId="7">'5  анализ экон эфф 26'!эээээээээээээээээээээ</definedName>
    <definedName name="эээээээээээээээээээээ" localSheetId="8">'5  анализ экон эфф 27'!эээээээээээээээээээээ</definedName>
    <definedName name="эээээээээээээээээээээ" localSheetId="9">'5  анализ экон эфф 28'!эээээээээээээээээээээ</definedName>
    <definedName name="эээээээээээээээээээээ" localSheetId="10">'5  анализ экон эфф 29'!эээээээээээээээээээээ</definedName>
    <definedName name="эээээээээээээээээээээ" localSheetId="6">'5 анализ экон эфф 25'!эээээээээээээээээээээ</definedName>
    <definedName name="эээээээээээээээээээээ" localSheetId="11">'5 анализ экон эффект 25'!эээээээээээээээээээээ</definedName>
    <definedName name="эээээээээээээээээээээ">'5  анализ экон эфф 26'!эээээээээээээээээээээ</definedName>
    <definedName name="ю" localSheetId="7">'5  анализ экон эфф 26'!ю</definedName>
    <definedName name="ю" localSheetId="8">'5  анализ экон эфф 27'!ю</definedName>
    <definedName name="ю" localSheetId="9">'5  анализ экон эфф 28'!ю</definedName>
    <definedName name="ю" localSheetId="10">'5  анализ экон эфф 29'!ю</definedName>
    <definedName name="ю" localSheetId="6">'5 анализ экон эфф 25'!ю</definedName>
    <definedName name="ю" localSheetId="11">'5 анализ экон эффект 25'!ю</definedName>
    <definedName name="ю">'5  анализ экон эфф 26'!ю</definedName>
    <definedName name="юр_тариф" localSheetId="7">#REF!</definedName>
    <definedName name="юр_тариф" localSheetId="8">#REF!</definedName>
    <definedName name="юр_тариф" localSheetId="9">#REF!</definedName>
    <definedName name="юр_тариф" localSheetId="10">#REF!</definedName>
    <definedName name="юр_тариф" localSheetId="6">#REF!</definedName>
    <definedName name="юр_тариф" localSheetId="11">#REF!</definedName>
    <definedName name="юр_тариф">#REF!</definedName>
    <definedName name="я" localSheetId="7">'5  анализ экон эфф 26'!я</definedName>
    <definedName name="я" localSheetId="8">'5  анализ экон эфф 27'!я</definedName>
    <definedName name="я" localSheetId="9">'5  анализ экон эфф 28'!я</definedName>
    <definedName name="я" localSheetId="10">'5  анализ экон эфф 29'!я</definedName>
    <definedName name="я" localSheetId="6">'5 анализ экон эфф 25'!я</definedName>
    <definedName name="я" localSheetId="11">'5 анализ экон эффект 25'!я</definedName>
    <definedName name="я">'5  анализ экон эфф 26'!я</definedName>
    <definedName name="ЯНВ_РУБ" localSheetId="7">#REF!</definedName>
    <definedName name="ЯНВ_РУБ" localSheetId="8">#REF!</definedName>
    <definedName name="ЯНВ_РУБ" localSheetId="9">#REF!</definedName>
    <definedName name="ЯНВ_РУБ" localSheetId="10">#REF!</definedName>
    <definedName name="ЯНВ_РУБ" localSheetId="6">#REF!</definedName>
    <definedName name="ЯНВ_РУБ" localSheetId="11">#REF!</definedName>
    <definedName name="ЯНВ_РУБ">#REF!</definedName>
    <definedName name="ЯНВ_ТОН" localSheetId="7">#REF!</definedName>
    <definedName name="ЯНВ_ТОН" localSheetId="8">#REF!</definedName>
    <definedName name="ЯНВ_ТОН" localSheetId="9">#REF!</definedName>
    <definedName name="ЯНВ_ТОН" localSheetId="10">#REF!</definedName>
    <definedName name="ЯНВ_ТОН" localSheetId="6">#REF!</definedName>
    <definedName name="ЯНВ_ТОН" localSheetId="11">#REF!</definedName>
    <definedName name="ЯНВ_ТОН">#REF!</definedName>
    <definedName name="Ярпиво2">[36]Дебиторка!$J$49</definedName>
    <definedName name="яячячыя" localSheetId="7">'5  анализ экон эфф 26'!яячячыя</definedName>
    <definedName name="яячячыя" localSheetId="8">'5  анализ экон эфф 27'!яячячыя</definedName>
    <definedName name="яячячыя" localSheetId="9">'5  анализ экон эфф 28'!яячячыя</definedName>
    <definedName name="яячячыя" localSheetId="10">'5  анализ экон эфф 29'!яячячыя</definedName>
    <definedName name="яячячыя" localSheetId="6">'5 анализ экон эфф 25'!яячячыя</definedName>
    <definedName name="яячячыя" localSheetId="11">'5 анализ экон эффект 25'!яячячыя</definedName>
    <definedName name="яячячыя">'5  анализ экон эфф 26'!яячячыя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31" l="1"/>
  <c r="D31" i="31"/>
  <c r="E31" i="31" s="1"/>
  <c r="F31" i="31" s="1"/>
  <c r="G31" i="31" s="1"/>
  <c r="H31" i="31" s="1"/>
  <c r="I31" i="31" s="1"/>
  <c r="J31" i="31" s="1"/>
  <c r="K31" i="31" s="1"/>
  <c r="L31" i="31" s="1"/>
  <c r="M31" i="31" s="1"/>
  <c r="N31" i="31" s="1"/>
  <c r="O31" i="31" s="1"/>
  <c r="P31" i="31" s="1"/>
  <c r="Q31" i="31" s="1"/>
  <c r="R31" i="31" s="1"/>
  <c r="S31" i="31" s="1"/>
  <c r="T31" i="31" s="1"/>
  <c r="U31" i="31" s="1"/>
  <c r="B27" i="31"/>
  <c r="U23" i="31"/>
  <c r="T23" i="31"/>
  <c r="S23" i="31"/>
  <c r="R23" i="31"/>
  <c r="Q23" i="31"/>
  <c r="P23" i="31"/>
  <c r="O23" i="31"/>
  <c r="N23" i="31"/>
  <c r="M23" i="31"/>
  <c r="L23" i="31"/>
  <c r="K23" i="31"/>
  <c r="J23" i="31"/>
  <c r="I23" i="31"/>
  <c r="H23" i="31"/>
  <c r="G23" i="31"/>
  <c r="F23" i="31"/>
  <c r="E23" i="31"/>
  <c r="D23" i="31"/>
  <c r="C23" i="31"/>
  <c r="B23" i="31"/>
  <c r="B22" i="31"/>
  <c r="D20" i="31"/>
  <c r="E20" i="31" s="1"/>
  <c r="F20" i="31" s="1"/>
  <c r="G20" i="31" s="1"/>
  <c r="H20" i="31" s="1"/>
  <c r="I20" i="31" s="1"/>
  <c r="J20" i="31" s="1"/>
  <c r="K20" i="31" s="1"/>
  <c r="L20" i="31" s="1"/>
  <c r="M20" i="31" s="1"/>
  <c r="N20" i="31" s="1"/>
  <c r="O20" i="31" s="1"/>
  <c r="P20" i="31" s="1"/>
  <c r="Q20" i="31" s="1"/>
  <c r="R20" i="31" s="1"/>
  <c r="S20" i="31" s="1"/>
  <c r="T20" i="31" s="1"/>
  <c r="U20" i="31" s="1"/>
  <c r="C20" i="31"/>
  <c r="C18" i="31"/>
  <c r="D18" i="31" s="1"/>
  <c r="A17" i="31"/>
  <c r="A16" i="31"/>
  <c r="A15" i="31"/>
  <c r="B12" i="31"/>
  <c r="A12" i="31"/>
  <c r="B10" i="31"/>
  <c r="C21" i="31" s="1"/>
  <c r="D21" i="31" s="1"/>
  <c r="E21" i="31" s="1"/>
  <c r="F21" i="31" s="1"/>
  <c r="G21" i="31" s="1"/>
  <c r="H21" i="31" s="1"/>
  <c r="I21" i="31" s="1"/>
  <c r="J21" i="31" s="1"/>
  <c r="K21" i="31" s="1"/>
  <c r="L21" i="31" s="1"/>
  <c r="M21" i="31" s="1"/>
  <c r="N21" i="31" s="1"/>
  <c r="O21" i="31" s="1"/>
  <c r="P21" i="31" s="1"/>
  <c r="Q21" i="31" s="1"/>
  <c r="R21" i="31" s="1"/>
  <c r="S21" i="31" s="1"/>
  <c r="T21" i="31" s="1"/>
  <c r="U21" i="31" s="1"/>
  <c r="A5" i="31"/>
  <c r="A12" i="30"/>
  <c r="A9" i="30"/>
  <c r="D22" i="31" l="1"/>
  <c r="D29" i="31" s="1"/>
  <c r="E18" i="31"/>
  <c r="C22" i="31"/>
  <c r="C29" i="31" s="1"/>
  <c r="F18" i="31" l="1"/>
  <c r="E22" i="31"/>
  <c r="E29" i="31" s="1"/>
  <c r="C32" i="31"/>
  <c r="C42" i="31" s="1"/>
  <c r="C27" i="31"/>
  <c r="D32" i="31"/>
  <c r="D42" i="31" s="1"/>
  <c r="D27" i="31"/>
  <c r="E32" i="31" l="1"/>
  <c r="E42" i="31" s="1"/>
  <c r="E27" i="31"/>
  <c r="F22" i="31"/>
  <c r="F29" i="31" s="1"/>
  <c r="G18" i="31"/>
  <c r="H18" i="31" l="1"/>
  <c r="G22" i="31"/>
  <c r="G29" i="31" s="1"/>
  <c r="F32" i="31"/>
  <c r="F42" i="31" s="1"/>
  <c r="F27" i="31"/>
  <c r="G32" i="31" l="1"/>
  <c r="G42" i="31" s="1"/>
  <c r="G27" i="31"/>
  <c r="H22" i="31"/>
  <c r="H29" i="31" s="1"/>
  <c r="I18" i="31"/>
  <c r="J18" i="31" l="1"/>
  <c r="I22" i="31"/>
  <c r="I29" i="31" s="1"/>
  <c r="H32" i="31"/>
  <c r="H42" i="31" s="1"/>
  <c r="H27" i="31"/>
  <c r="I32" i="31" l="1"/>
  <c r="I42" i="31" s="1"/>
  <c r="I27" i="31"/>
  <c r="J22" i="31"/>
  <c r="J29" i="31" s="1"/>
  <c r="K18" i="31"/>
  <c r="L18" i="31" l="1"/>
  <c r="K22" i="31"/>
  <c r="K29" i="31" s="1"/>
  <c r="J32" i="31"/>
  <c r="J42" i="31" s="1"/>
  <c r="J27" i="31"/>
  <c r="K32" i="31" l="1"/>
  <c r="K42" i="31" s="1"/>
  <c r="K27" i="31"/>
  <c r="L22" i="31"/>
  <c r="L29" i="31" s="1"/>
  <c r="M18" i="31"/>
  <c r="N18" i="31" l="1"/>
  <c r="M22" i="31"/>
  <c r="M29" i="31" s="1"/>
  <c r="L32" i="31"/>
  <c r="L42" i="31" s="1"/>
  <c r="L27" i="31"/>
  <c r="M32" i="31" l="1"/>
  <c r="M42" i="31" s="1"/>
  <c r="M27" i="31"/>
  <c r="N22" i="31"/>
  <c r="N29" i="31" s="1"/>
  <c r="O18" i="31"/>
  <c r="P18" i="31" l="1"/>
  <c r="O22" i="31"/>
  <c r="O29" i="31" s="1"/>
  <c r="N32" i="31"/>
  <c r="N42" i="31" s="1"/>
  <c r="N27" i="31"/>
  <c r="O32" i="31" l="1"/>
  <c r="O42" i="31" s="1"/>
  <c r="O27" i="31"/>
  <c r="P22" i="31"/>
  <c r="Q18" i="31"/>
  <c r="R18" i="31" s="1"/>
  <c r="S18" i="31" s="1"/>
  <c r="T18" i="31" s="1"/>
  <c r="U18" i="31" s="1"/>
  <c r="P29" i="31" l="1"/>
  <c r="Q22" i="31"/>
  <c r="Q29" i="31" l="1"/>
  <c r="R22" i="31"/>
  <c r="P32" i="31"/>
  <c r="P42" i="31" s="1"/>
  <c r="P27" i="31"/>
  <c r="R29" i="31" l="1"/>
  <c r="S22" i="31"/>
  <c r="Q32" i="31"/>
  <c r="Q42" i="31" s="1"/>
  <c r="Q27" i="31"/>
  <c r="S29" i="31" l="1"/>
  <c r="T22" i="31"/>
  <c r="R32" i="31"/>
  <c r="R42" i="31" s="1"/>
  <c r="R27" i="31"/>
  <c r="T29" i="31" l="1"/>
  <c r="U22" i="31"/>
  <c r="U29" i="31" s="1"/>
  <c r="S32" i="31"/>
  <c r="S42" i="31" s="1"/>
  <c r="S27" i="31"/>
  <c r="U32" i="31" l="1"/>
  <c r="U42" i="31" s="1"/>
  <c r="U27" i="31"/>
  <c r="T32" i="31"/>
  <c r="T42" i="31" s="1"/>
  <c r="T27" i="31"/>
  <c r="AA22" i="15" l="1"/>
  <c r="AA23" i="15"/>
  <c r="AA24" i="15"/>
  <c r="AA25" i="15"/>
  <c r="AA21" i="15"/>
  <c r="Z25" i="15" l="1"/>
  <c r="Z22" i="15"/>
  <c r="Z21" i="15"/>
  <c r="D25" i="15"/>
  <c r="D22" i="15"/>
  <c r="D21" i="15"/>
  <c r="V25" i="15"/>
  <c r="V22" i="15"/>
  <c r="V21" i="15"/>
  <c r="R25" i="15"/>
  <c r="R22" i="15"/>
  <c r="R21" i="15"/>
  <c r="A4" i="29" l="1"/>
  <c r="D30" i="29"/>
  <c r="E30" i="29" s="1"/>
  <c r="F30" i="29" s="1"/>
  <c r="G30" i="29" s="1"/>
  <c r="H30" i="29" s="1"/>
  <c r="I30" i="29" s="1"/>
  <c r="J30" i="29" s="1"/>
  <c r="K30" i="29" s="1"/>
  <c r="L30" i="29" s="1"/>
  <c r="M30" i="29" s="1"/>
  <c r="N30" i="29" s="1"/>
  <c r="O30" i="29" s="1"/>
  <c r="P30" i="29" s="1"/>
  <c r="Q30" i="29" s="1"/>
  <c r="R30" i="29" s="1"/>
  <c r="S30" i="29" s="1"/>
  <c r="T30" i="29" s="1"/>
  <c r="U30" i="29" s="1"/>
  <c r="B26" i="29"/>
  <c r="U22" i="29"/>
  <c r="T22" i="29"/>
  <c r="S22" i="29"/>
  <c r="R22" i="29"/>
  <c r="Q22" i="29"/>
  <c r="P22" i="29"/>
  <c r="O22" i="29"/>
  <c r="N22" i="29"/>
  <c r="M22" i="29"/>
  <c r="L22" i="29"/>
  <c r="K22" i="29"/>
  <c r="J22" i="29"/>
  <c r="I22" i="29"/>
  <c r="H22" i="29"/>
  <c r="G22" i="29"/>
  <c r="F22" i="29"/>
  <c r="E22" i="29"/>
  <c r="D22" i="29"/>
  <c r="C22" i="29"/>
  <c r="B22" i="29"/>
  <c r="C21" i="29"/>
  <c r="C28" i="29" s="1"/>
  <c r="B21" i="29"/>
  <c r="C20" i="29"/>
  <c r="D20" i="29" s="1"/>
  <c r="E20" i="29" s="1"/>
  <c r="F20" i="29" s="1"/>
  <c r="G20" i="29" s="1"/>
  <c r="H20" i="29" s="1"/>
  <c r="I20" i="29" s="1"/>
  <c r="J20" i="29" s="1"/>
  <c r="K20" i="29" s="1"/>
  <c r="L20" i="29" s="1"/>
  <c r="M20" i="29" s="1"/>
  <c r="N20" i="29" s="1"/>
  <c r="O20" i="29" s="1"/>
  <c r="P20" i="29" s="1"/>
  <c r="Q20" i="29" s="1"/>
  <c r="R20" i="29" s="1"/>
  <c r="S20" i="29" s="1"/>
  <c r="T20" i="29" s="1"/>
  <c r="U20" i="29" s="1"/>
  <c r="D18" i="29"/>
  <c r="D21" i="29" s="1"/>
  <c r="D28" i="29" s="1"/>
  <c r="C18" i="29"/>
  <c r="A17" i="29"/>
  <c r="A16" i="29"/>
  <c r="A15" i="29"/>
  <c r="A12" i="29"/>
  <c r="B10" i="29"/>
  <c r="A5" i="29"/>
  <c r="A4" i="28"/>
  <c r="D30" i="28"/>
  <c r="E30" i="28" s="1"/>
  <c r="F30" i="28" s="1"/>
  <c r="G30" i="28" s="1"/>
  <c r="H30" i="28" s="1"/>
  <c r="I30" i="28" s="1"/>
  <c r="J30" i="28" s="1"/>
  <c r="K30" i="28" s="1"/>
  <c r="L30" i="28" s="1"/>
  <c r="M30" i="28" s="1"/>
  <c r="N30" i="28" s="1"/>
  <c r="O30" i="28" s="1"/>
  <c r="P30" i="28" s="1"/>
  <c r="Q30" i="28" s="1"/>
  <c r="R30" i="28" s="1"/>
  <c r="S30" i="28" s="1"/>
  <c r="T30" i="28" s="1"/>
  <c r="U30" i="28" s="1"/>
  <c r="B26" i="28"/>
  <c r="U22" i="28"/>
  <c r="T22" i="28"/>
  <c r="S22" i="28"/>
  <c r="R22" i="28"/>
  <c r="Q22" i="28"/>
  <c r="P22" i="28"/>
  <c r="O22" i="28"/>
  <c r="N22" i="28"/>
  <c r="M22" i="28"/>
  <c r="L22" i="28"/>
  <c r="K22" i="28"/>
  <c r="J22" i="28"/>
  <c r="I22" i="28"/>
  <c r="H22" i="28"/>
  <c r="G22" i="28"/>
  <c r="F22" i="28"/>
  <c r="E22" i="28"/>
  <c r="D22" i="28"/>
  <c r="C22" i="28"/>
  <c r="B22" i="28"/>
  <c r="C21" i="28"/>
  <c r="C28" i="28" s="1"/>
  <c r="B21" i="28"/>
  <c r="C20" i="28"/>
  <c r="D20" i="28" s="1"/>
  <c r="E20" i="28" s="1"/>
  <c r="F20" i="28" s="1"/>
  <c r="G20" i="28" s="1"/>
  <c r="H20" i="28" s="1"/>
  <c r="I20" i="28" s="1"/>
  <c r="J20" i="28" s="1"/>
  <c r="K20" i="28" s="1"/>
  <c r="L20" i="28" s="1"/>
  <c r="M20" i="28" s="1"/>
  <c r="N20" i="28" s="1"/>
  <c r="O20" i="28" s="1"/>
  <c r="P20" i="28" s="1"/>
  <c r="Q20" i="28" s="1"/>
  <c r="R20" i="28" s="1"/>
  <c r="S20" i="28" s="1"/>
  <c r="T20" i="28" s="1"/>
  <c r="U20" i="28" s="1"/>
  <c r="D18" i="28"/>
  <c r="D21" i="28" s="1"/>
  <c r="D28" i="28" s="1"/>
  <c r="C18" i="28"/>
  <c r="A17" i="28"/>
  <c r="A16" i="28"/>
  <c r="A15" i="28"/>
  <c r="A12" i="28"/>
  <c r="B10" i="28"/>
  <c r="A5" i="28"/>
  <c r="A4" i="27"/>
  <c r="D30" i="27"/>
  <c r="E30" i="27" s="1"/>
  <c r="F30" i="27" s="1"/>
  <c r="G30" i="27" s="1"/>
  <c r="H30" i="27" s="1"/>
  <c r="I30" i="27" s="1"/>
  <c r="J30" i="27" s="1"/>
  <c r="K30" i="27" s="1"/>
  <c r="L30" i="27" s="1"/>
  <c r="M30" i="27" s="1"/>
  <c r="N30" i="27" s="1"/>
  <c r="O30" i="27" s="1"/>
  <c r="P30" i="27" s="1"/>
  <c r="Q30" i="27" s="1"/>
  <c r="R30" i="27" s="1"/>
  <c r="S30" i="27" s="1"/>
  <c r="T30" i="27" s="1"/>
  <c r="U30" i="27" s="1"/>
  <c r="B26" i="27"/>
  <c r="U22" i="27"/>
  <c r="T22" i="27"/>
  <c r="S22" i="27"/>
  <c r="R22" i="27"/>
  <c r="Q22" i="27"/>
  <c r="P22" i="27"/>
  <c r="O22" i="27"/>
  <c r="N22" i="27"/>
  <c r="M22" i="27"/>
  <c r="L22" i="27"/>
  <c r="K22" i="27"/>
  <c r="J22" i="27"/>
  <c r="I22" i="27"/>
  <c r="H22" i="27"/>
  <c r="G22" i="27"/>
  <c r="F22" i="27"/>
  <c r="E22" i="27"/>
  <c r="D22" i="27"/>
  <c r="C22" i="27"/>
  <c r="B22" i="27"/>
  <c r="C21" i="27"/>
  <c r="C28" i="27" s="1"/>
  <c r="B21" i="27"/>
  <c r="C20" i="27"/>
  <c r="D20" i="27" s="1"/>
  <c r="E20" i="27" s="1"/>
  <c r="F20" i="27" s="1"/>
  <c r="G20" i="27" s="1"/>
  <c r="H20" i="27" s="1"/>
  <c r="I20" i="27" s="1"/>
  <c r="J20" i="27" s="1"/>
  <c r="K20" i="27" s="1"/>
  <c r="L20" i="27" s="1"/>
  <c r="M20" i="27" s="1"/>
  <c r="N20" i="27" s="1"/>
  <c r="O20" i="27" s="1"/>
  <c r="P20" i="27" s="1"/>
  <c r="Q20" i="27" s="1"/>
  <c r="R20" i="27" s="1"/>
  <c r="S20" i="27" s="1"/>
  <c r="T20" i="27" s="1"/>
  <c r="U20" i="27" s="1"/>
  <c r="D18" i="27"/>
  <c r="D21" i="27" s="1"/>
  <c r="D28" i="27" s="1"/>
  <c r="C18" i="27"/>
  <c r="A17" i="27"/>
  <c r="A16" i="27"/>
  <c r="A15" i="27"/>
  <c r="A12" i="27"/>
  <c r="B10" i="27"/>
  <c r="A5" i="27"/>
  <c r="A4" i="26"/>
  <c r="D31" i="29" l="1"/>
  <c r="D41" i="29" s="1"/>
  <c r="D26" i="29"/>
  <c r="C31" i="29"/>
  <c r="C41" i="29" s="1"/>
  <c r="C26" i="29"/>
  <c r="E18" i="29"/>
  <c r="D31" i="28"/>
  <c r="D41" i="28" s="1"/>
  <c r="D26" i="28"/>
  <c r="C31" i="28"/>
  <c r="C41" i="28" s="1"/>
  <c r="C26" i="28"/>
  <c r="E18" i="28"/>
  <c r="D31" i="27"/>
  <c r="D41" i="27" s="1"/>
  <c r="D26" i="27"/>
  <c r="C31" i="27"/>
  <c r="C41" i="27" s="1"/>
  <c r="C26" i="27"/>
  <c r="E18" i="27"/>
  <c r="A6" i="26"/>
  <c r="F30" i="26"/>
  <c r="G30" i="26" s="1"/>
  <c r="H30" i="26" s="1"/>
  <c r="I30" i="26" s="1"/>
  <c r="J30" i="26" s="1"/>
  <c r="K30" i="26" s="1"/>
  <c r="L30" i="26" s="1"/>
  <c r="M30" i="26" s="1"/>
  <c r="N30" i="26" s="1"/>
  <c r="O30" i="26" s="1"/>
  <c r="P30" i="26" s="1"/>
  <c r="Q30" i="26" s="1"/>
  <c r="R30" i="26" s="1"/>
  <c r="S30" i="26" s="1"/>
  <c r="T30" i="26" s="1"/>
  <c r="U30" i="26" s="1"/>
  <c r="E30" i="26"/>
  <c r="D30" i="26"/>
  <c r="B26" i="26"/>
  <c r="U22" i="26"/>
  <c r="T22" i="26"/>
  <c r="S22" i="26"/>
  <c r="R22" i="26"/>
  <c r="Q22" i="26"/>
  <c r="P22" i="26"/>
  <c r="O22" i="26"/>
  <c r="N22" i="26"/>
  <c r="M22" i="26"/>
  <c r="L22" i="26"/>
  <c r="K22" i="26"/>
  <c r="J22" i="26"/>
  <c r="I22" i="26"/>
  <c r="H22" i="26"/>
  <c r="G22" i="26"/>
  <c r="F22" i="26"/>
  <c r="E22" i="26"/>
  <c r="D22" i="26"/>
  <c r="C22" i="26"/>
  <c r="B22" i="26"/>
  <c r="C21" i="26"/>
  <c r="C28" i="26" s="1"/>
  <c r="C26" i="26" s="1"/>
  <c r="B21" i="26"/>
  <c r="E20" i="26"/>
  <c r="F20" i="26" s="1"/>
  <c r="G20" i="26" s="1"/>
  <c r="H20" i="26" s="1"/>
  <c r="I20" i="26" s="1"/>
  <c r="J20" i="26" s="1"/>
  <c r="K20" i="26" s="1"/>
  <c r="L20" i="26" s="1"/>
  <c r="M20" i="26" s="1"/>
  <c r="N20" i="26" s="1"/>
  <c r="O20" i="26" s="1"/>
  <c r="P20" i="26" s="1"/>
  <c r="Q20" i="26" s="1"/>
  <c r="R20" i="26" s="1"/>
  <c r="S20" i="26" s="1"/>
  <c r="T20" i="26" s="1"/>
  <c r="U20" i="26" s="1"/>
  <c r="D20" i="26"/>
  <c r="C20" i="26"/>
  <c r="D18" i="26"/>
  <c r="C18" i="26"/>
  <c r="A17" i="26"/>
  <c r="A16" i="26"/>
  <c r="A15" i="26"/>
  <c r="A12" i="26"/>
  <c r="B10" i="26"/>
  <c r="A5" i="26"/>
  <c r="A4" i="25"/>
  <c r="A6" i="25"/>
  <c r="E21" i="29" l="1"/>
  <c r="E28" i="29" s="1"/>
  <c r="F18" i="29"/>
  <c r="E21" i="28"/>
  <c r="E28" i="28" s="1"/>
  <c r="F18" i="28"/>
  <c r="E21" i="27"/>
  <c r="E28" i="27" s="1"/>
  <c r="F18" i="27"/>
  <c r="C31" i="26"/>
  <c r="C41" i="26" s="1"/>
  <c r="D21" i="26"/>
  <c r="D28" i="26" s="1"/>
  <c r="E18" i="26"/>
  <c r="A5" i="25"/>
  <c r="A12" i="25"/>
  <c r="B10" i="25"/>
  <c r="A15" i="25"/>
  <c r="A16" i="25"/>
  <c r="A17" i="25"/>
  <c r="C18" i="25"/>
  <c r="D18" i="25" s="1"/>
  <c r="E18" i="25" s="1"/>
  <c r="C20" i="25"/>
  <c r="D20" i="25"/>
  <c r="E20" i="25" s="1"/>
  <c r="F20" i="25" s="1"/>
  <c r="G20" i="25" s="1"/>
  <c r="H20" i="25"/>
  <c r="I20" i="25" s="1"/>
  <c r="J20" i="25" s="1"/>
  <c r="K20" i="25" s="1"/>
  <c r="L20" i="25" s="1"/>
  <c r="M20" i="25" s="1"/>
  <c r="N20" i="25" s="1"/>
  <c r="O20" i="25" s="1"/>
  <c r="P20" i="25" s="1"/>
  <c r="Q20" i="25" s="1"/>
  <c r="R20" i="25" s="1"/>
  <c r="S20" i="25" s="1"/>
  <c r="T20" i="25" s="1"/>
  <c r="U20" i="25" s="1"/>
  <c r="B21" i="25"/>
  <c r="D21" i="25"/>
  <c r="D28" i="25" s="1"/>
  <c r="D31" i="25" s="1"/>
  <c r="D41" i="25" s="1"/>
  <c r="B22" i="25"/>
  <c r="C22" i="25"/>
  <c r="D22" i="25"/>
  <c r="E22" i="25"/>
  <c r="F22" i="25"/>
  <c r="G22" i="25"/>
  <c r="H22" i="25"/>
  <c r="I22" i="25"/>
  <c r="J22" i="25"/>
  <c r="K22" i="25"/>
  <c r="L22" i="25"/>
  <c r="M22" i="25"/>
  <c r="N22" i="25"/>
  <c r="O22" i="25"/>
  <c r="P22" i="25"/>
  <c r="Q22" i="25"/>
  <c r="R22" i="25"/>
  <c r="S22" i="25"/>
  <c r="T22" i="25"/>
  <c r="U22" i="25"/>
  <c r="B26" i="25"/>
  <c r="D26" i="25"/>
  <c r="D30" i="25"/>
  <c r="E30" i="25"/>
  <c r="F30" i="25" s="1"/>
  <c r="G30" i="25" s="1"/>
  <c r="H30" i="25" s="1"/>
  <c r="I30" i="25" s="1"/>
  <c r="J30" i="25" s="1"/>
  <c r="K30" i="25" s="1"/>
  <c r="L30" i="25" s="1"/>
  <c r="M30" i="25" s="1"/>
  <c r="N30" i="25" s="1"/>
  <c r="O30" i="25" s="1"/>
  <c r="P30" i="25" s="1"/>
  <c r="Q30" i="25" s="1"/>
  <c r="R30" i="25" s="1"/>
  <c r="S30" i="25" s="1"/>
  <c r="T30" i="25" s="1"/>
  <c r="U30" i="25" s="1"/>
  <c r="F21" i="29" l="1"/>
  <c r="F28" i="29" s="1"/>
  <c r="G18" i="29"/>
  <c r="E31" i="29"/>
  <c r="E41" i="29" s="1"/>
  <c r="E26" i="29"/>
  <c r="F21" i="28"/>
  <c r="F28" i="28" s="1"/>
  <c r="G18" i="28"/>
  <c r="E31" i="28"/>
  <c r="E41" i="28" s="1"/>
  <c r="E26" i="28"/>
  <c r="F21" i="27"/>
  <c r="F28" i="27" s="1"/>
  <c r="G18" i="27"/>
  <c r="E31" i="27"/>
  <c r="E41" i="27" s="1"/>
  <c r="E26" i="27"/>
  <c r="D31" i="26"/>
  <c r="D41" i="26" s="1"/>
  <c r="D26" i="26"/>
  <c r="E21" i="26"/>
  <c r="E28" i="26" s="1"/>
  <c r="F18" i="26"/>
  <c r="F18" i="25"/>
  <c r="E21" i="25"/>
  <c r="E28" i="25" s="1"/>
  <c r="C21" i="25"/>
  <c r="C28" i="25" s="1"/>
  <c r="A12" i="24"/>
  <c r="A9" i="24"/>
  <c r="G21" i="29" l="1"/>
  <c r="G28" i="29" s="1"/>
  <c r="H18" i="29"/>
  <c r="F31" i="29"/>
  <c r="F41" i="29" s="1"/>
  <c r="F26" i="29"/>
  <c r="G21" i="28"/>
  <c r="G28" i="28" s="1"/>
  <c r="H18" i="28"/>
  <c r="F31" i="28"/>
  <c r="F41" i="28" s="1"/>
  <c r="F26" i="28"/>
  <c r="G21" i="27"/>
  <c r="G28" i="27" s="1"/>
  <c r="H18" i="27"/>
  <c r="F31" i="27"/>
  <c r="F41" i="27" s="1"/>
  <c r="F26" i="27"/>
  <c r="F21" i="26"/>
  <c r="F28" i="26" s="1"/>
  <c r="G18" i="26"/>
  <c r="E31" i="26"/>
  <c r="E41" i="26" s="1"/>
  <c r="E26" i="26"/>
  <c r="E26" i="25"/>
  <c r="E31" i="25"/>
  <c r="E41" i="25" s="1"/>
  <c r="C26" i="25"/>
  <c r="C31" i="25"/>
  <c r="C41" i="25" s="1"/>
  <c r="G18" i="25"/>
  <c r="F21" i="25"/>
  <c r="F28" i="25" s="1"/>
  <c r="A12" i="23"/>
  <c r="A9" i="23"/>
  <c r="A12" i="5"/>
  <c r="A9" i="5"/>
  <c r="H21" i="29" l="1"/>
  <c r="H28" i="29" s="1"/>
  <c r="I18" i="29"/>
  <c r="G31" i="29"/>
  <c r="G41" i="29" s="1"/>
  <c r="G26" i="29"/>
  <c r="H21" i="28"/>
  <c r="H28" i="28" s="1"/>
  <c r="I18" i="28"/>
  <c r="G31" i="28"/>
  <c r="G41" i="28" s="1"/>
  <c r="G26" i="28"/>
  <c r="H21" i="27"/>
  <c r="H28" i="27" s="1"/>
  <c r="I18" i="27"/>
  <c r="G31" i="27"/>
  <c r="G41" i="27" s="1"/>
  <c r="G26" i="27"/>
  <c r="H18" i="26"/>
  <c r="G21" i="26"/>
  <c r="G28" i="26" s="1"/>
  <c r="F31" i="26"/>
  <c r="F41" i="26" s="1"/>
  <c r="F26" i="26"/>
  <c r="F26" i="25"/>
  <c r="F31" i="25"/>
  <c r="F41" i="25" s="1"/>
  <c r="H18" i="25"/>
  <c r="G21" i="25"/>
  <c r="G28" i="25" s="1"/>
  <c r="A11" i="15"/>
  <c r="A8" i="15"/>
  <c r="A12" i="16"/>
  <c r="A9" i="16"/>
  <c r="A12" i="10"/>
  <c r="A9" i="10"/>
  <c r="A11" i="17"/>
  <c r="A8" i="17"/>
  <c r="A12" i="14"/>
  <c r="A9" i="14"/>
  <c r="A13" i="13"/>
  <c r="A10" i="13"/>
  <c r="A11" i="12"/>
  <c r="A8" i="12"/>
  <c r="I21" i="29" l="1"/>
  <c r="I28" i="29" s="1"/>
  <c r="J18" i="29"/>
  <c r="H31" i="29"/>
  <c r="H41" i="29" s="1"/>
  <c r="H26" i="29"/>
  <c r="I21" i="28"/>
  <c r="I28" i="28" s="1"/>
  <c r="J18" i="28"/>
  <c r="H31" i="28"/>
  <c r="H41" i="28" s="1"/>
  <c r="H26" i="28"/>
  <c r="I21" i="27"/>
  <c r="I28" i="27" s="1"/>
  <c r="J18" i="27"/>
  <c r="H31" i="27"/>
  <c r="H41" i="27" s="1"/>
  <c r="H26" i="27"/>
  <c r="G26" i="26"/>
  <c r="G31" i="26"/>
  <c r="G41" i="26" s="1"/>
  <c r="H21" i="26"/>
  <c r="H28" i="26" s="1"/>
  <c r="I18" i="26"/>
  <c r="G26" i="25"/>
  <c r="G31" i="25"/>
  <c r="G41" i="25" s="1"/>
  <c r="I18" i="25"/>
  <c r="H21" i="25"/>
  <c r="H28" i="25" s="1"/>
  <c r="J21" i="29" l="1"/>
  <c r="J28" i="29" s="1"/>
  <c r="K18" i="29"/>
  <c r="I31" i="29"/>
  <c r="I41" i="29" s="1"/>
  <c r="I26" i="29"/>
  <c r="J21" i="28"/>
  <c r="J28" i="28" s="1"/>
  <c r="K18" i="28"/>
  <c r="I31" i="28"/>
  <c r="I41" i="28" s="1"/>
  <c r="I26" i="28"/>
  <c r="J21" i="27"/>
  <c r="J28" i="27" s="1"/>
  <c r="K18" i="27"/>
  <c r="I31" i="27"/>
  <c r="I41" i="27" s="1"/>
  <c r="I26" i="27"/>
  <c r="I21" i="26"/>
  <c r="I28" i="26" s="1"/>
  <c r="J18" i="26"/>
  <c r="H31" i="26"/>
  <c r="H41" i="26" s="1"/>
  <c r="H26" i="26"/>
  <c r="H31" i="25"/>
  <c r="H26" i="25"/>
  <c r="J18" i="25"/>
  <c r="I21" i="25"/>
  <c r="I28" i="25" s="1"/>
  <c r="K21" i="29" l="1"/>
  <c r="K28" i="29" s="1"/>
  <c r="L18" i="29"/>
  <c r="J31" i="29"/>
  <c r="J41" i="29" s="1"/>
  <c r="J26" i="29"/>
  <c r="K21" i="28"/>
  <c r="K28" i="28" s="1"/>
  <c r="L18" i="28"/>
  <c r="J31" i="28"/>
  <c r="J41" i="28" s="1"/>
  <c r="J26" i="28"/>
  <c r="K21" i="27"/>
  <c r="K28" i="27" s="1"/>
  <c r="L18" i="27"/>
  <c r="J31" i="27"/>
  <c r="J41" i="27" s="1"/>
  <c r="J26" i="27"/>
  <c r="J21" i="26"/>
  <c r="J28" i="26" s="1"/>
  <c r="K18" i="26"/>
  <c r="I31" i="26"/>
  <c r="I41" i="26" s="1"/>
  <c r="I26" i="26"/>
  <c r="I26" i="25"/>
  <c r="I31" i="25"/>
  <c r="K18" i="25"/>
  <c r="J21" i="25"/>
  <c r="J28" i="25" s="1"/>
  <c r="H41" i="25"/>
  <c r="L21" i="29" l="1"/>
  <c r="L28" i="29" s="1"/>
  <c r="M18" i="29"/>
  <c r="K31" i="29"/>
  <c r="K41" i="29" s="1"/>
  <c r="K26" i="29"/>
  <c r="L21" i="28"/>
  <c r="L28" i="28" s="1"/>
  <c r="M18" i="28"/>
  <c r="K31" i="28"/>
  <c r="K41" i="28" s="1"/>
  <c r="K26" i="28"/>
  <c r="L21" i="27"/>
  <c r="L28" i="27" s="1"/>
  <c r="M18" i="27"/>
  <c r="K31" i="27"/>
  <c r="K41" i="27" s="1"/>
  <c r="K26" i="27"/>
  <c r="L18" i="26"/>
  <c r="K21" i="26"/>
  <c r="K28" i="26" s="1"/>
  <c r="J31" i="26"/>
  <c r="J41" i="26" s="1"/>
  <c r="J26" i="26"/>
  <c r="J26" i="25"/>
  <c r="J31" i="25"/>
  <c r="I41" i="25"/>
  <c r="L18" i="25"/>
  <c r="K21" i="25"/>
  <c r="K28" i="25" s="1"/>
  <c r="M21" i="29" l="1"/>
  <c r="M28" i="29" s="1"/>
  <c r="N18" i="29"/>
  <c r="L31" i="29"/>
  <c r="L41" i="29" s="1"/>
  <c r="L26" i="29"/>
  <c r="M21" i="28"/>
  <c r="M28" i="28" s="1"/>
  <c r="N18" i="28"/>
  <c r="L31" i="28"/>
  <c r="L41" i="28" s="1"/>
  <c r="L26" i="28"/>
  <c r="M21" i="27"/>
  <c r="M28" i="27" s="1"/>
  <c r="N18" i="27"/>
  <c r="L31" i="27"/>
  <c r="L41" i="27" s="1"/>
  <c r="L26" i="27"/>
  <c r="K26" i="26"/>
  <c r="K31" i="26"/>
  <c r="K41" i="26" s="1"/>
  <c r="L21" i="26"/>
  <c r="L28" i="26" s="1"/>
  <c r="M18" i="26"/>
  <c r="M18" i="25"/>
  <c r="L21" i="25"/>
  <c r="L28" i="25" s="1"/>
  <c r="K26" i="25"/>
  <c r="K31" i="25"/>
  <c r="J41" i="25"/>
  <c r="N21" i="29" l="1"/>
  <c r="N28" i="29" s="1"/>
  <c r="O18" i="29"/>
  <c r="M31" i="29"/>
  <c r="M41" i="29" s="1"/>
  <c r="M26" i="29"/>
  <c r="N21" i="28"/>
  <c r="N28" i="28" s="1"/>
  <c r="O18" i="28"/>
  <c r="M31" i="28"/>
  <c r="M41" i="28" s="1"/>
  <c r="M26" i="28"/>
  <c r="N21" i="27"/>
  <c r="N28" i="27" s="1"/>
  <c r="O18" i="27"/>
  <c r="M31" i="27"/>
  <c r="M41" i="27" s="1"/>
  <c r="M26" i="27"/>
  <c r="M21" i="26"/>
  <c r="M28" i="26" s="1"/>
  <c r="N18" i="26"/>
  <c r="L31" i="26"/>
  <c r="L41" i="26" s="1"/>
  <c r="L26" i="26"/>
  <c r="K41" i="25"/>
  <c r="L31" i="25"/>
  <c r="L26" i="25"/>
  <c r="N18" i="25"/>
  <c r="M21" i="25"/>
  <c r="M28" i="25" s="1"/>
  <c r="O21" i="29" l="1"/>
  <c r="O28" i="29" s="1"/>
  <c r="P18" i="29"/>
  <c r="N31" i="29"/>
  <c r="N41" i="29" s="1"/>
  <c r="N26" i="29"/>
  <c r="O21" i="28"/>
  <c r="O28" i="28" s="1"/>
  <c r="P18" i="28"/>
  <c r="N31" i="28"/>
  <c r="N41" i="28" s="1"/>
  <c r="N26" i="28"/>
  <c r="O21" i="27"/>
  <c r="O28" i="27" s="1"/>
  <c r="P18" i="27"/>
  <c r="N31" i="27"/>
  <c r="N41" i="27" s="1"/>
  <c r="N26" i="27"/>
  <c r="N21" i="26"/>
  <c r="N28" i="26" s="1"/>
  <c r="O18" i="26"/>
  <c r="M31" i="26"/>
  <c r="M41" i="26" s="1"/>
  <c r="M26" i="26"/>
  <c r="M26" i="25"/>
  <c r="M31" i="25"/>
  <c r="O18" i="25"/>
  <c r="N21" i="25"/>
  <c r="N28" i="25" s="1"/>
  <c r="L41" i="25"/>
  <c r="P21" i="29" l="1"/>
  <c r="Q18" i="29"/>
  <c r="R18" i="29" s="1"/>
  <c r="S18" i="29" s="1"/>
  <c r="T18" i="29" s="1"/>
  <c r="U18" i="29" s="1"/>
  <c r="O31" i="29"/>
  <c r="O41" i="29" s="1"/>
  <c r="O26" i="29"/>
  <c r="P21" i="28"/>
  <c r="Q18" i="28"/>
  <c r="R18" i="28" s="1"/>
  <c r="S18" i="28" s="1"/>
  <c r="T18" i="28" s="1"/>
  <c r="U18" i="28" s="1"/>
  <c r="O31" i="28"/>
  <c r="O41" i="28" s="1"/>
  <c r="O26" i="28"/>
  <c r="P21" i="27"/>
  <c r="Q18" i="27"/>
  <c r="R18" i="27" s="1"/>
  <c r="S18" i="27" s="1"/>
  <c r="T18" i="27" s="1"/>
  <c r="U18" i="27" s="1"/>
  <c r="O31" i="27"/>
  <c r="O41" i="27" s="1"/>
  <c r="O26" i="27"/>
  <c r="P18" i="26"/>
  <c r="O21" i="26"/>
  <c r="O28" i="26" s="1"/>
  <c r="N31" i="26"/>
  <c r="N41" i="26" s="1"/>
  <c r="N26" i="26"/>
  <c r="N26" i="25"/>
  <c r="N31" i="25"/>
  <c r="M41" i="25"/>
  <c r="P18" i="25"/>
  <c r="O21" i="25"/>
  <c r="O28" i="25" s="1"/>
  <c r="P28" i="29" l="1"/>
  <c r="Q21" i="29"/>
  <c r="P28" i="28"/>
  <c r="Q21" i="28"/>
  <c r="P28" i="27"/>
  <c r="Q21" i="27"/>
  <c r="O31" i="26"/>
  <c r="O41" i="26" s="1"/>
  <c r="O26" i="26"/>
  <c r="P21" i="26"/>
  <c r="Q18" i="26"/>
  <c r="R18" i="26" s="1"/>
  <c r="S18" i="26" s="1"/>
  <c r="T18" i="26" s="1"/>
  <c r="U18" i="26" s="1"/>
  <c r="O26" i="25"/>
  <c r="O31" i="25"/>
  <c r="N41" i="25"/>
  <c r="Q18" i="25"/>
  <c r="R18" i="25" s="1"/>
  <c r="S18" i="25" s="1"/>
  <c r="T18" i="25" s="1"/>
  <c r="U18" i="25" s="1"/>
  <c r="P21" i="25"/>
  <c r="Q28" i="29" l="1"/>
  <c r="R21" i="29"/>
  <c r="P31" i="29"/>
  <c r="P41" i="29" s="1"/>
  <c r="P26" i="29"/>
  <c r="Q28" i="28"/>
  <c r="R21" i="28"/>
  <c r="P31" i="28"/>
  <c r="P41" i="28" s="1"/>
  <c r="P26" i="28"/>
  <c r="Q28" i="27"/>
  <c r="R21" i="27"/>
  <c r="P31" i="27"/>
  <c r="P41" i="27" s="1"/>
  <c r="P26" i="27"/>
  <c r="P28" i="26"/>
  <c r="Q21" i="26"/>
  <c r="Q21" i="25"/>
  <c r="P28" i="25"/>
  <c r="O41" i="25"/>
  <c r="R28" i="29" l="1"/>
  <c r="S21" i="29"/>
  <c r="Q31" i="29"/>
  <c r="Q41" i="29" s="1"/>
  <c r="Q26" i="29"/>
  <c r="R28" i="28"/>
  <c r="S21" i="28"/>
  <c r="Q31" i="28"/>
  <c r="Q41" i="28" s="1"/>
  <c r="Q26" i="28"/>
  <c r="R28" i="27"/>
  <c r="S21" i="27"/>
  <c r="Q31" i="27"/>
  <c r="Q41" i="27" s="1"/>
  <c r="Q26" i="27"/>
  <c r="Q28" i="26"/>
  <c r="R21" i="26"/>
  <c r="P31" i="26"/>
  <c r="P41" i="26" s="1"/>
  <c r="P26" i="26"/>
  <c r="P31" i="25"/>
  <c r="P26" i="25"/>
  <c r="R21" i="25"/>
  <c r="Q28" i="25"/>
  <c r="S28" i="29" l="1"/>
  <c r="T21" i="29"/>
  <c r="R31" i="29"/>
  <c r="R41" i="29" s="1"/>
  <c r="R26" i="29"/>
  <c r="S28" i="28"/>
  <c r="T21" i="28"/>
  <c r="R31" i="28"/>
  <c r="R41" i="28" s="1"/>
  <c r="R26" i="28"/>
  <c r="S28" i="27"/>
  <c r="T21" i="27"/>
  <c r="R31" i="27"/>
  <c r="R41" i="27" s="1"/>
  <c r="R26" i="27"/>
  <c r="R28" i="26"/>
  <c r="S21" i="26"/>
  <c r="Q31" i="26"/>
  <c r="Q41" i="26" s="1"/>
  <c r="Q26" i="26"/>
  <c r="Q26" i="25"/>
  <c r="Q31" i="25"/>
  <c r="S21" i="25"/>
  <c r="R28" i="25"/>
  <c r="P41" i="25"/>
  <c r="T28" i="29" l="1"/>
  <c r="U21" i="29"/>
  <c r="U28" i="29" s="1"/>
  <c r="S31" i="29"/>
  <c r="S41" i="29" s="1"/>
  <c r="S26" i="29"/>
  <c r="T28" i="28"/>
  <c r="U21" i="28"/>
  <c r="U28" i="28" s="1"/>
  <c r="S31" i="28"/>
  <c r="S41" i="28" s="1"/>
  <c r="S26" i="28"/>
  <c r="T28" i="27"/>
  <c r="U21" i="27"/>
  <c r="U28" i="27" s="1"/>
  <c r="S31" i="27"/>
  <c r="S41" i="27" s="1"/>
  <c r="S26" i="27"/>
  <c r="S28" i="26"/>
  <c r="T21" i="26"/>
  <c r="R31" i="26"/>
  <c r="R41" i="26" s="1"/>
  <c r="R26" i="26"/>
  <c r="R26" i="25"/>
  <c r="R31" i="25"/>
  <c r="Q41" i="25"/>
  <c r="S28" i="25"/>
  <c r="T21" i="25"/>
  <c r="U31" i="29" l="1"/>
  <c r="U41" i="29" s="1"/>
  <c r="U26" i="29"/>
  <c r="T31" i="29"/>
  <c r="T41" i="29" s="1"/>
  <c r="T26" i="29"/>
  <c r="U31" i="28"/>
  <c r="U41" i="28" s="1"/>
  <c r="U26" i="28"/>
  <c r="T31" i="28"/>
  <c r="T41" i="28" s="1"/>
  <c r="T26" i="28"/>
  <c r="U31" i="27"/>
  <c r="U41" i="27" s="1"/>
  <c r="U26" i="27"/>
  <c r="T31" i="27"/>
  <c r="T41" i="27" s="1"/>
  <c r="T26" i="27"/>
  <c r="T28" i="26"/>
  <c r="U21" i="26"/>
  <c r="U28" i="26" s="1"/>
  <c r="S31" i="26"/>
  <c r="S41" i="26" s="1"/>
  <c r="S26" i="26"/>
  <c r="U21" i="25"/>
  <c r="U28" i="25" s="1"/>
  <c r="T28" i="25"/>
  <c r="R41" i="25"/>
  <c r="S26" i="25"/>
  <c r="S31" i="25"/>
  <c r="U31" i="26" l="1"/>
  <c r="U41" i="26" s="1"/>
  <c r="U26" i="26"/>
  <c r="T31" i="26"/>
  <c r="T41" i="26" s="1"/>
  <c r="T26" i="26"/>
  <c r="S41" i="25"/>
  <c r="T31" i="25"/>
  <c r="T26" i="25"/>
  <c r="U26" i="25"/>
  <c r="U31" i="25"/>
  <c r="U41" i="25" l="1"/>
  <c r="T41" i="25"/>
</calcChain>
</file>

<file path=xl/sharedStrings.xml><?xml version="1.0" encoding="utf-8"?>
<sst xmlns="http://schemas.openxmlformats.org/spreadsheetml/2006/main" count="1272" uniqueCount="392">
  <si>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</si>
  <si>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</si>
  <si>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</si>
  <si>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</si>
  <si>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</si>
  <si>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</si>
  <si>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</si>
  <si>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</si>
  <si>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</si>
  <si>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</si>
  <si>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</si>
  <si>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</si>
  <si>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</si>
  <si>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</si>
  <si>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</si>
  <si>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</si>
  <si>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</si>
  <si>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</si>
  <si>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</si>
  <si>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</si>
  <si>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</si>
  <si>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</si>
  <si>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</si>
  <si>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</si>
  <si>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</si>
  <si>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</si>
  <si>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</si>
  <si>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</si>
  <si>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</si>
  <si>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</si>
  <si>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</si>
  <si>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</si>
  <si>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</si>
  <si>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</si>
  <si>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</si>
  <si>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</si>
  <si>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</si>
  <si>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</si>
  <si>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</si>
  <si>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</si>
  <si>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</si>
  <si>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</si>
  <si>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</si>
  <si>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</si>
  <si>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</si>
  <si>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</si>
  <si>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</si>
  <si>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</si>
  <si>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</si>
  <si>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</si>
  <si>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</si>
  <si>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</si>
  <si>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</si>
  <si>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</si>
  <si>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</si>
  <si>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</si>
  <si>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</si>
  <si>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</si>
  <si>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</si>
  <si>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</si>
  <si>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</si>
  <si>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</si>
  <si>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</si>
  <si>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</si>
  <si>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</si>
  <si>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</si>
  <si>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</si>
  <si>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</si>
  <si>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</si>
  <si>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</si>
  <si>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</si>
  <si>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</si>
  <si>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</si>
  <si>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</si>
  <si>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</si>
  <si>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</si>
  <si>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</si>
  <si>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</si>
  <si>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</si>
  <si>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</si>
  <si>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</si>
  <si>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</si>
  <si>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</si>
  <si>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</si>
  <si>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</si>
  <si>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</si>
  <si>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</si>
  <si>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</si>
  <si>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</si>
  <si>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</si>
  <si>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</si>
  <si>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</si>
  <si>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</si>
  <si>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</si>
  <si>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</si>
  <si>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</si>
  <si>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</si>
  <si>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</si>
  <si>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</si>
  <si>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</si>
  <si>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</si>
  <si>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</si>
  <si>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</si>
  <si>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</si>
  <si>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</si>
  <si>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</si>
  <si>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</si>
  <si>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</si>
  <si>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</si>
  <si>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</si>
  <si>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</si>
  <si>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</si>
  <si>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</si>
  <si>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</si>
  <si>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</si>
  <si>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</si>
  <si>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</si>
  <si>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</si>
  <si>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</si>
  <si>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</si>
  <si>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</si>
  <si>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</si>
  <si>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</si>
  <si>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</si>
  <si>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</si>
  <si>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</si>
  <si>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</si>
  <si>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</si>
  <si>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</si>
  <si>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</si>
  <si>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</si>
  <si>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</si>
  <si>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</si>
  <si>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</si>
  <si>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</si>
  <si>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</si>
  <si>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</si>
  <si>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</si>
  <si>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</si>
  <si>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</si>
  <si>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</si>
  <si>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</si>
  <si>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</si>
  <si>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</si>
  <si>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</si>
  <si>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</si>
  <si>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</si>
  <si>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</si>
  <si>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</si>
  <si>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</si>
  <si>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</si>
  <si>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</si>
  <si>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</si>
  <si>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</si>
  <si>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</si>
  <si>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</si>
  <si>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</si>
  <si>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</si>
  <si>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</si>
  <si>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</si>
  <si>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</si>
  <si>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</si>
  <si>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</si>
  <si>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</si>
  <si>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</si>
  <si>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</si>
  <si>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</si>
  <si>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</si>
  <si>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</si>
  <si>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</si>
  <si>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</si>
  <si>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</si>
  <si>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</si>
  <si>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</si>
  <si>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</si>
  <si>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</si>
  <si>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</si>
  <si>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</si>
  <si>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</si>
  <si>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</si>
  <si>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О_003000008</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</si>
  <si>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</si>
  <si>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развитие и модернизация учетов  электрической энергии</t>
  </si>
  <si>
    <t>Каждый год с 2025 по 2029 года</t>
  </si>
  <si>
    <t>2029г</t>
  </si>
  <si>
    <t>Всего по инвестиционному проекту (2025-2029 год)</t>
  </si>
  <si>
    <t>Год 2026</t>
  </si>
  <si>
    <t>Год 2027</t>
  </si>
  <si>
    <t>Год 2028</t>
  </si>
  <si>
    <t>Год 2029</t>
  </si>
  <si>
    <t>2025-2029</t>
  </si>
  <si>
    <t>Ввод объектов (мощностей) в эксплуатацию (шт):</t>
  </si>
  <si>
    <t>Освоение капитальных вложений в прогнозных ценах соответствующих лет всего, млн рублей  (с НДС)</t>
  </si>
  <si>
    <t>тыс.руб.</t>
  </si>
  <si>
    <t>ИТОГО по проекту:</t>
  </si>
  <si>
    <t>Оплата труда с отчислениями</t>
  </si>
  <si>
    <t>Затраты на текущий ремонт ВЛ</t>
  </si>
  <si>
    <t>Затраты на капитальный ремонт ВЛ</t>
  </si>
  <si>
    <t>Затраты на капитальный ремонт ТП (оборудование)</t>
  </si>
  <si>
    <t>Затраты на текущий ремонт ТП (оборудование)</t>
  </si>
  <si>
    <t>Затраты на капитальный ремонт КЛ</t>
  </si>
  <si>
    <t>Затраты на капитальный ремонт ТП (строит.часть)</t>
  </si>
  <si>
    <t>Затраты на текущий ремонт ТП (строит.часть)</t>
  </si>
  <si>
    <t xml:space="preserve">Тарифные последствия от реализации проекта </t>
  </si>
  <si>
    <t xml:space="preserve">Амортизация </t>
  </si>
  <si>
    <t>Неподконтрольные расходы</t>
  </si>
  <si>
    <t>Прочие расходы (без амортизации, арендной платы + транспортные расходы)</t>
  </si>
  <si>
    <t>Вспомогательные материалы</t>
  </si>
  <si>
    <t>Подконтрольные расходы</t>
  </si>
  <si>
    <t>Срок амортизации , лет</t>
  </si>
  <si>
    <t>Прочие расходы, т.руб. без НДС на объект</t>
  </si>
  <si>
    <t>в том числе:</t>
  </si>
  <si>
    <t>Общая стоимость объекта, т.руб. без НДС</t>
  </si>
  <si>
    <t>Обеспечение средствами учета электроэнергии</t>
  </si>
  <si>
    <t>Номер проекта</t>
  </si>
  <si>
    <t>Оценка эффективности инвестиционного проекта сроком службы (эксплуатации) 20 лет</t>
  </si>
  <si>
    <t>ООО "Горсети"</t>
  </si>
  <si>
    <t>Идентификатор</t>
  </si>
  <si>
    <t>*Закупка не проводилась</t>
  </si>
  <si>
    <t>Установка 11 699 шт. средств учетов</t>
  </si>
  <si>
    <t>Год раскрытия информации: 2025 год</t>
  </si>
  <si>
    <t>Год раскрытия информации:2025 год</t>
  </si>
  <si>
    <t>Факт</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</si>
  <si>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</si>
  <si>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</si>
  <si>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</si>
  <si>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Приложение  № 9</t>
  </si>
  <si>
    <t>к приказу Минэнерго России</t>
  </si>
  <si>
    <t>от «__» _____ 2016 г. №___</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</si>
  <si>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</si>
  <si>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</si>
  <si>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</si>
  <si>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</si>
  <si>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</si>
  <si>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Раздел 10. Отчет об исполнении годовой комплексной программы закупок</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</si>
  <si>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</si>
  <si>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</si>
  <si>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</si>
  <si>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</si>
  <si>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</si>
  <si>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</si>
  <si>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</si>
  <si>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</si>
  <si>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</si>
  <si>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</si>
  <si>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</si>
  <si>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</si>
  <si>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</si>
  <si>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</si>
  <si>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</si>
  <si>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</si>
  <si>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</si>
  <si>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</si>
  <si>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</si>
  <si>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</si>
  <si>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</si>
  <si>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</si>
  <si>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</si>
  <si>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</si>
  <si>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</si>
  <si>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</si>
  <si>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</si>
  <si>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</si>
  <si>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</si>
  <si>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</si>
  <si>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</si>
  <si>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</si>
  <si>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</si>
  <si>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</si>
  <si>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</si>
  <si>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</si>
  <si>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</si>
  <si>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</si>
  <si>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</si>
  <si>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</si>
  <si>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</si>
  <si>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</si>
  <si>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</si>
  <si>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</si>
  <si>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</si>
  <si>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</si>
  <si>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</si>
  <si>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1.2.3.1.1</t>
  </si>
  <si>
    <t>Услуги</t>
  </si>
  <si>
    <t>ООО Горсети</t>
  </si>
  <si>
    <t>техническое задание</t>
  </si>
  <si>
    <t>конкурс в электронной форме</t>
  </si>
  <si>
    <t>1) ООО "Комплект Энерго"</t>
  </si>
  <si>
    <t>1) 75 000,00</t>
  </si>
  <si>
    <t xml:space="preserve">ООО "Комплект Энерго" </t>
  </si>
  <si>
    <t>32413454297/3044660</t>
  </si>
  <si>
    <t>http://www.zakupki.gov.ru/http://www.rtc-tender.ru</t>
  </si>
  <si>
    <t>апрель 2024</t>
  </si>
  <si>
    <t>Договор подряда №40/24ПЗн от 06.05.24</t>
  </si>
  <si>
    <t>Лента крепления F20.07  50м</t>
  </si>
  <si>
    <t>запрос котировок в электронной форме</t>
  </si>
  <si>
    <t>закупка у единственного поставщика</t>
  </si>
  <si>
    <t>1) ООО "Севкавкабель"</t>
  </si>
  <si>
    <t>1) -</t>
  </si>
  <si>
    <t>СЕВКАВКАБЕЛЬ ООО</t>
  </si>
  <si>
    <t>32414375811/3324838</t>
  </si>
  <si>
    <t>декабрь 2024</t>
  </si>
  <si>
    <t>п. 7.14.3 абзац 2)</t>
  </si>
  <si>
    <t>Договор (поставка) №84/24Е от 03.02.2025</t>
  </si>
  <si>
    <t>Счетчик РиМ 189.26 ВК 4G с ДД</t>
  </si>
  <si>
    <t>РИМ ТД АО</t>
  </si>
  <si>
    <t>остаток на складе</t>
  </si>
  <si>
    <t>Договор (поставка) №72/23н от 16.10.23</t>
  </si>
  <si>
    <t>Скрепа д/ленты  В 20</t>
  </si>
  <si>
    <t>1) ООО "ГлавЭнергоПоставка"
2) ООО "ПКТ"
3) ООО "АрмЭнергоКомплекс"
4) ООО "ТД ЗЕВС"
5) ООО "Торговый дом "Энерготэл"
6) ООО "Компания РЭС"
7) ООО "Снабсибэлектро"</t>
  </si>
  <si>
    <t>1) 4 003,54
2) 4 058,22
3) 2 351,24
4) 5 095,84
5) 2 481,12
6) 1 692,06
7) 3 364,44</t>
  </si>
  <si>
    <t>1) ООО "Компания РЭС"</t>
  </si>
  <si>
    <t>Общество с ограниченной ответственностью "АрмЭнергоКомплекс"</t>
  </si>
  <si>
    <t>32312098995/2644176</t>
  </si>
  <si>
    <t>февраль 2023</t>
  </si>
  <si>
    <t>Договор (поставка) №17/23ПЗ от 06.03.23</t>
  </si>
  <si>
    <t>Изолента ПВХ   130х19 ПолимерПак( синяя )</t>
  </si>
  <si>
    <t>1) ООО "Снабсибэлектро"
2) ООО "Севкавкабель"</t>
  </si>
  <si>
    <t>1) 23 786,55
2) 19 564,69</t>
  </si>
  <si>
    <t>32413573716/3079432</t>
  </si>
  <si>
    <t>май 2024</t>
  </si>
  <si>
    <t>Договор (поставка) №49/24ПЗ от 03.06.2024</t>
  </si>
  <si>
    <t>Счетчик РиМ 189.26 ВК.О с ДД</t>
  </si>
  <si>
    <t>Изолента ПВХ   130х19 ПолимерПак( черная )</t>
  </si>
  <si>
    <t>Зажим отв. СТ 70  (P2*95,P-635, Р-645)</t>
  </si>
  <si>
    <t>Провод СИП-4 4*16-0,6/1кв</t>
  </si>
  <si>
    <t>ООО "Западно-Сибирский Кабельный завод"</t>
  </si>
  <si>
    <t>Договор (поставка) №8/24ПЗ от 19.02.24</t>
  </si>
  <si>
    <t>Изолента ПВХ   130х19 ПолимерПак( желтая)</t>
  </si>
  <si>
    <t>Анкерный болт 10х80</t>
  </si>
  <si>
    <t>договор</t>
  </si>
  <si>
    <t>АВАНГАРД ООО</t>
  </si>
  <si>
    <t>п. 7.14.3 абзац 1)</t>
  </si>
  <si>
    <t>Договор (поставка) №12д-01/24Р от 12.01.24</t>
  </si>
  <si>
    <t>Маршрутизатор каналов связи (МКС) РиМ 099.03 ВК1 с УМ РиМ000.22</t>
  </si>
  <si>
    <t>Изолента ПВХ 130*19*18 синяя</t>
  </si>
  <si>
    <t>Гофра ПНД 25мм черная</t>
  </si>
  <si>
    <t>Провод ПуГВнг (А) LS 1*10 Б</t>
  </si>
  <si>
    <t>Счетчик РиМ 489.26 ВК 4G с ДД</t>
  </si>
  <si>
    <t>открытый запрос котировок в электронной форме</t>
  </si>
  <si>
    <t>1) АО "РиМ Торговый Дом"</t>
  </si>
  <si>
    <t>1) 25 000,00</t>
  </si>
  <si>
    <t>32413620963/3093648</t>
  </si>
  <si>
    <t>Договор (поставка) №50/24ПЗн от 17.06.2024</t>
  </si>
  <si>
    <t>Анкерный болт М 8*80</t>
  </si>
  <si>
    <t>1) ООО "АВАНГАРД"
2) ООО "МЕТИЗ-ЭКСПЕРТ"</t>
  </si>
  <si>
    <t>1) 70,30
2) 79,27</t>
  </si>
  <si>
    <t>ООО АВАНГАРД</t>
  </si>
  <si>
    <t>32413342462/3009528</t>
  </si>
  <si>
    <t>март 2024</t>
  </si>
  <si>
    <t>Договор (поставка) №27/24ПЗ от 29.03.24</t>
  </si>
  <si>
    <t>Электрод для контура заземления</t>
  </si>
  <si>
    <t>Автомат ВА 47-29 1п С 32А  ИЭК</t>
  </si>
  <si>
    <t>Автомат ВА 47-29 3п 32А  ИЭК</t>
  </si>
  <si>
    <t>Изолента ПВХ   130х19 ПолимерПак (красная)</t>
  </si>
  <si>
    <t>Автомат ВА 47-29 3п С 40А  ИЭК</t>
  </si>
  <si>
    <t>1) ООО "Профи Маркет"</t>
  </si>
  <si>
    <t>1) 5 798,70</t>
  </si>
  <si>
    <t>ПРОФИ МАРКЕТ ООО</t>
  </si>
  <si>
    <t>32312950198/2906221</t>
  </si>
  <si>
    <t>ноябрь 2023</t>
  </si>
  <si>
    <t>Договор (поставка) №76/23ПЗн от 11.12.23</t>
  </si>
  <si>
    <t>Шлюз РИМ 071.22 ВК.1</t>
  </si>
  <si>
    <t>Радио и Микроэлектроники АО</t>
  </si>
  <si>
    <t>Договор (поставка) №05-06/24Р от 05.06.2024</t>
  </si>
  <si>
    <t>Конвертор RS485-PLC/RF РМ019.01</t>
  </si>
  <si>
    <t>Счетчик РиМ 189.26 Б/У</t>
  </si>
  <si>
    <t>б/у</t>
  </si>
  <si>
    <t>Крепежная скоба-клипса для труб d25мм</t>
  </si>
  <si>
    <t>Кабель АВВГнг(А) LS 4*25</t>
  </si>
  <si>
    <t>Снабсибэлектро ООО Томск</t>
  </si>
  <si>
    <t>Договор (поставка) №82/21/2ПЗн от 23.07.21</t>
  </si>
  <si>
    <t>Щит ЩС-0,4 кВ (ул. Парковая, уч.21/3, ЩС 59/4)</t>
  </si>
  <si>
    <t>собственное производство</t>
  </si>
  <si>
    <t>Счетчик РиМ 289.24 б/у</t>
  </si>
  <si>
    <t>Щит ЩС-0,4 кВ (п.Ближний, д.35, стр.2, ЩС 611-49/6)</t>
  </si>
  <si>
    <t>Счетчик РиМ 489.24 ВК.4GN</t>
  </si>
  <si>
    <t>Узел крепления мачтовки на ж/б опору</t>
  </si>
  <si>
    <t>Узел крепления кабеля на ж/б опору</t>
  </si>
  <si>
    <t>Кожух защитный</t>
  </si>
  <si>
    <t>Щит ЩС-0,4 кВ (ул. 79 Гвардейской Дивизии, д.4/15, ЩС 596/9)</t>
  </si>
  <si>
    <t>Щит ЩС-0,4 кВ (п.Ближний, д.35, ЩС 611-49/2)</t>
  </si>
  <si>
    <t>Щит ЩС-0,4 кВ (ул. Континентальная, уч. 8Б, ЩС 305/12)</t>
  </si>
  <si>
    <t>Кабель АВВГ 4*35 (1)</t>
  </si>
  <si>
    <t>Муфта 4КВНТпв-10/25 Подольск</t>
  </si>
  <si>
    <t>Подольский завод электромонтажных изделий АО</t>
  </si>
  <si>
    <t>п. 7.14.3 абзац 27)</t>
  </si>
  <si>
    <t>Договор (поставка) №15-01/25Е/20-2025 от 15.01.2025</t>
  </si>
  <si>
    <t>Щит ЩС-0,4 кВ (ул.Смирнова, уч.7/36, ЩС 476/2)</t>
  </si>
  <si>
    <t>Директор по экономике и финансам _________________________________ Г.В. Шульгин</t>
  </si>
  <si>
    <t xml:space="preserve">Доход, тыс. руб. без НДС </t>
  </si>
  <si>
    <t>идентификатор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</si>
</sst>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 _₽"/>
    <numFmt numFmtId="168" formatCode="_(* #,##0_);_(* \(#,##0\);_(* &quot;-&quot;_);_(@_)"/>
    <numFmt numFmtId="169" formatCode="#,##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sz val="12"/>
      <color indexed="9"/>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0"/>
      <color theme="0"/>
      <name val="Times New Roman"/>
      <family val="1"/>
      <charset val="204"/>
    </font>
    <font>
      <sz val="12"/>
      <color theme="0"/>
      <name val="Times New Roman"/>
      <family val="1"/>
      <charset val="204"/>
    </font>
    <font>
      <sz val="10"/>
      <color indexed="8"/>
      <name val="Times New Roman"/>
      <family val="1"/>
      <charset val="204"/>
    </font>
    <font>
      <b/>
      <sz val="10"/>
      <color indexed="8"/>
      <name val="Times New Roman"/>
      <family val="1"/>
      <charset val="204"/>
    </font>
    <font>
      <b/>
      <sz val="12"/>
      <color indexed="8"/>
      <name val="Times New Roman"/>
      <family val="1"/>
      <charset val="204"/>
    </font>
    <font>
      <i/>
      <sz val="12"/>
      <name val="Times New Roman"/>
      <family val="1"/>
      <charset val="204"/>
    </font>
    <font>
      <b/>
      <u/>
      <sz val="12"/>
      <name val="Times New Roman"/>
      <family val="1"/>
      <charset val="204"/>
    </font>
    <font>
      <b/>
      <sz val="14"/>
      <name val="Times New Roman"/>
      <family val="1"/>
      <charset val="204"/>
    </font>
    <font>
      <sz val="10"/>
      <name val="Helv"/>
      <charset val="204"/>
    </font>
    <font>
      <sz val="12"/>
      <name val="Times New Roman"/>
      <family val="1"/>
    </font>
    <font>
      <sz val="11"/>
      <name val="Times New Roman"/>
      <family val="1"/>
    </font>
    <font>
      <sz val="12"/>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9" fontId="11" fillId="0" borderId="0" applyFont="0" applyFill="0" applyBorder="0" applyAlignment="0" applyProtection="0"/>
    <xf numFmtId="0" fontId="63" fillId="0" borderId="0"/>
  </cellStyleXfs>
  <cellXfs count="3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1" xfId="2" quotePrefix="1" applyFont="1" applyFill="1" applyBorder="1" applyAlignment="1">
      <alignment horizontal="center" vertical="center" wrapText="1"/>
    </xf>
    <xf numFmtId="0" fontId="11" fillId="0" borderId="0" xfId="2" applyFont="1" applyFill="1" applyAlignment="1">
      <alignment vertical="center"/>
    </xf>
    <xf numFmtId="168" fontId="40" fillId="0" borderId="30" xfId="2" applyNumberFormat="1" applyFont="1" applyFill="1" applyBorder="1" applyAlignment="1">
      <alignment horizontal="center" vertical="center"/>
    </xf>
    <xf numFmtId="168" fontId="40" fillId="0" borderId="31" xfId="2" applyNumberFormat="1" applyFont="1" applyFill="1" applyBorder="1" applyAlignment="1">
      <alignment horizontal="center" vertical="center"/>
    </xf>
    <xf numFmtId="0" fontId="40" fillId="0" borderId="31" xfId="2" applyFont="1" applyFill="1" applyBorder="1" applyAlignment="1">
      <alignment horizontal="center" vertical="center"/>
    </xf>
    <xf numFmtId="0" fontId="40" fillId="0" borderId="32" xfId="2" applyFont="1" applyFill="1" applyBorder="1" applyAlignment="1">
      <alignment vertical="center"/>
    </xf>
    <xf numFmtId="0" fontId="11" fillId="0" borderId="33" xfId="2" applyFont="1" applyFill="1" applyBorder="1" applyAlignment="1">
      <alignment vertical="center"/>
    </xf>
    <xf numFmtId="0" fontId="11" fillId="0" borderId="9" xfId="2" applyFont="1" applyFill="1" applyBorder="1" applyAlignment="1">
      <alignment vertical="center"/>
    </xf>
    <xf numFmtId="0" fontId="11" fillId="0" borderId="9" xfId="2" applyFont="1" applyFill="1" applyBorder="1" applyAlignment="1">
      <alignment horizontal="left" vertical="center" indent="4"/>
    </xf>
    <xf numFmtId="0" fontId="11" fillId="0" borderId="9" xfId="2" applyFont="1" applyFill="1" applyBorder="1" applyAlignment="1">
      <alignment horizontal="center" vertical="center"/>
    </xf>
    <xf numFmtId="0" fontId="11" fillId="0" borderId="34" xfId="2" applyFont="1" applyFill="1" applyBorder="1" applyAlignment="1">
      <alignment vertical="center"/>
    </xf>
    <xf numFmtId="0" fontId="11" fillId="0" borderId="35" xfId="2" applyFont="1" applyFill="1" applyBorder="1" applyAlignment="1">
      <alignment vertical="center"/>
    </xf>
    <xf numFmtId="0" fontId="11" fillId="0" borderId="1" xfId="2" applyFont="1" applyFill="1" applyBorder="1" applyAlignment="1">
      <alignment vertical="center"/>
    </xf>
    <xf numFmtId="0" fontId="11" fillId="0" borderId="25" xfId="2" applyFont="1" applyFill="1" applyBorder="1" applyAlignment="1">
      <alignment vertical="center"/>
    </xf>
    <xf numFmtId="168" fontId="11" fillId="0" borderId="35"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26" xfId="2" applyNumberFormat="1" applyFont="1" applyFill="1" applyBorder="1" applyAlignment="1">
      <alignment horizontal="center" vertical="center"/>
    </xf>
    <xf numFmtId="0" fontId="11" fillId="0" borderId="26" xfId="2" applyFont="1" applyFill="1" applyBorder="1" applyAlignment="1">
      <alignment horizontal="center" vertical="center"/>
    </xf>
    <xf numFmtId="0" fontId="11" fillId="0" borderId="27" xfId="2" applyFont="1" applyFill="1" applyBorder="1" applyAlignment="1">
      <alignment vertical="center"/>
    </xf>
    <xf numFmtId="1" fontId="11" fillId="0" borderId="30" xfId="2" applyNumberFormat="1" applyFont="1" applyFill="1" applyBorder="1" applyAlignment="1">
      <alignment horizontal="center" vertical="center"/>
    </xf>
    <xf numFmtId="1" fontId="11" fillId="0" borderId="31" xfId="2" applyNumberFormat="1" applyFont="1" applyFill="1" applyBorder="1" applyAlignment="1">
      <alignment horizontal="center" vertical="center"/>
    </xf>
    <xf numFmtId="0" fontId="11" fillId="0" borderId="31" xfId="2" applyFont="1" applyFill="1" applyBorder="1" applyAlignment="1">
      <alignment vertical="center"/>
    </xf>
    <xf numFmtId="0" fontId="50" fillId="0" borderId="36" xfId="2" applyFont="1" applyFill="1" applyBorder="1" applyAlignment="1">
      <alignment horizontal="center" vertical="center"/>
    </xf>
    <xf numFmtId="0" fontId="11" fillId="0" borderId="0" xfId="2" applyFont="1" applyFill="1" applyAlignment="1">
      <alignment horizontal="left" vertical="center" indent="4"/>
    </xf>
    <xf numFmtId="0" fontId="51" fillId="0" borderId="0" xfId="2" applyFont="1" applyFill="1" applyAlignment="1">
      <alignment vertical="center"/>
    </xf>
    <xf numFmtId="3" fontId="51" fillId="0" borderId="0" xfId="2" applyNumberFormat="1" applyFont="1" applyFill="1" applyAlignment="1">
      <alignment vertical="center"/>
    </xf>
    <xf numFmtId="0" fontId="52" fillId="0" borderId="0" xfId="2" applyFont="1" applyFill="1" applyAlignment="1">
      <alignment vertical="center"/>
    </xf>
    <xf numFmtId="168" fontId="53" fillId="0" borderId="1" xfId="2" applyNumberFormat="1" applyFont="1" applyFill="1" applyBorder="1" applyAlignment="1">
      <alignment vertical="center"/>
    </xf>
    <xf numFmtId="0" fontId="11" fillId="0" borderId="25" xfId="2" applyFont="1" applyFill="1" applyBorder="1" applyAlignment="1">
      <alignment horizontal="left" vertical="center" indent="1"/>
    </xf>
    <xf numFmtId="168" fontId="53" fillId="0" borderId="35" xfId="2" applyNumberFormat="1" applyFont="1" applyFill="1" applyBorder="1" applyAlignment="1">
      <alignment vertical="center"/>
    </xf>
    <xf numFmtId="168" fontId="53" fillId="25" borderId="1" xfId="2" applyNumberFormat="1" applyFont="1" applyFill="1" applyBorder="1" applyAlignment="1">
      <alignment vertical="center"/>
    </xf>
    <xf numFmtId="0" fontId="40" fillId="25" borderId="25" xfId="2" applyFont="1" applyFill="1" applyBorder="1" applyAlignment="1">
      <alignment vertical="center"/>
    </xf>
    <xf numFmtId="0" fontId="11" fillId="0" borderId="25" xfId="2" applyFont="1" applyFill="1" applyBorder="1" applyAlignment="1">
      <alignment horizontal="left" vertical="center" wrapText="1" indent="1" shrinkToFit="1"/>
    </xf>
    <xf numFmtId="168" fontId="53" fillId="25" borderId="35" xfId="2" applyNumberFormat="1" applyFont="1" applyFill="1" applyBorder="1" applyAlignment="1">
      <alignment vertical="center"/>
    </xf>
    <xf numFmtId="1" fontId="11" fillId="0" borderId="37" xfId="2" applyNumberFormat="1" applyFont="1" applyFill="1" applyBorder="1" applyAlignment="1">
      <alignment horizontal="center" vertical="center"/>
    </xf>
    <xf numFmtId="1" fontId="11" fillId="0" borderId="26" xfId="2" applyNumberFormat="1" applyFont="1" applyFill="1" applyBorder="1" applyAlignment="1">
      <alignment horizontal="center" vertical="center"/>
    </xf>
    <xf numFmtId="1" fontId="11" fillId="0" borderId="29" xfId="2" applyNumberFormat="1" applyFont="1" applyFill="1" applyBorder="1" applyAlignment="1">
      <alignment horizontal="center" vertical="center"/>
    </xf>
    <xf numFmtId="0" fontId="52" fillId="0" borderId="27" xfId="2" applyFont="1" applyFill="1" applyBorder="1" applyAlignment="1">
      <alignment vertical="center"/>
    </xf>
    <xf numFmtId="3" fontId="11" fillId="0" borderId="0" xfId="2" applyNumberFormat="1" applyFont="1" applyFill="1" applyAlignment="1">
      <alignment vertical="center"/>
    </xf>
    <xf numFmtId="10" fontId="53" fillId="0" borderId="35" xfId="2" applyNumberFormat="1" applyFont="1" applyFill="1" applyBorder="1" applyAlignment="1">
      <alignment vertical="center"/>
    </xf>
    <xf numFmtId="10" fontId="53" fillId="0" borderId="1" xfId="2" applyNumberFormat="1" applyFont="1" applyFill="1" applyBorder="1" applyAlignment="1">
      <alignment vertical="center"/>
    </xf>
    <xf numFmtId="1" fontId="11" fillId="0" borderId="2" xfId="2" applyNumberFormat="1" applyFont="1" applyFill="1" applyBorder="1" applyAlignment="1">
      <alignment horizontal="center" vertical="center"/>
    </xf>
    <xf numFmtId="0" fontId="11" fillId="0" borderId="28" xfId="2" applyFont="1" applyFill="1" applyBorder="1" applyAlignment="1">
      <alignment horizontal="left" vertical="center"/>
    </xf>
    <xf numFmtId="10" fontId="53" fillId="0" borderId="0" xfId="2" applyNumberFormat="1" applyFont="1" applyFill="1" applyBorder="1" applyAlignment="1">
      <alignment vertical="center"/>
    </xf>
    <xf numFmtId="3" fontId="53" fillId="0" borderId="38" xfId="2" applyNumberFormat="1" applyFont="1" applyFill="1" applyBorder="1" applyAlignment="1">
      <alignment vertical="center"/>
    </xf>
    <xf numFmtId="0" fontId="11" fillId="0" borderId="23" xfId="2" applyFont="1" applyFill="1" applyBorder="1" applyAlignment="1">
      <alignment vertical="center" wrapText="1"/>
    </xf>
    <xf numFmtId="3" fontId="53" fillId="0" borderId="0" xfId="2" applyNumberFormat="1" applyFont="1" applyFill="1" applyBorder="1" applyAlignment="1">
      <alignment vertical="center"/>
    </xf>
    <xf numFmtId="169" fontId="53" fillId="0" borderId="35" xfId="2" applyNumberFormat="1" applyFont="1" applyFill="1" applyBorder="1" applyAlignment="1">
      <alignment vertical="center"/>
    </xf>
    <xf numFmtId="9" fontId="53" fillId="0" borderId="0" xfId="2" applyNumberFormat="1" applyFont="1" applyFill="1" applyBorder="1" applyAlignment="1">
      <alignment vertical="center"/>
    </xf>
    <xf numFmtId="4" fontId="54" fillId="0" borderId="39" xfId="2" applyNumberFormat="1" applyFont="1" applyFill="1" applyBorder="1" applyAlignment="1">
      <alignment vertical="center"/>
    </xf>
    <xf numFmtId="0" fontId="11" fillId="0" borderId="28" xfId="2" applyFont="1" applyFill="1" applyBorder="1" applyAlignment="1">
      <alignment vertical="center"/>
    </xf>
    <xf numFmtId="0" fontId="11" fillId="0" borderId="0" xfId="2" applyFont="1" applyFill="1" applyBorder="1" applyAlignment="1">
      <alignment vertical="center"/>
    </xf>
    <xf numFmtId="4" fontId="55" fillId="0" borderId="0" xfId="2" applyNumberFormat="1" applyFont="1" applyFill="1" applyBorder="1" applyAlignment="1">
      <alignment horizontal="center" vertical="center"/>
    </xf>
    <xf numFmtId="0" fontId="56" fillId="0" borderId="0" xfId="2" applyFont="1" applyFill="1" applyBorder="1" applyAlignment="1">
      <alignment vertical="center"/>
    </xf>
    <xf numFmtId="3" fontId="53" fillId="0" borderId="38" xfId="2" applyNumberFormat="1" applyFont="1" applyFill="1" applyBorder="1" applyAlignment="1">
      <alignment horizontal="right" vertical="center"/>
    </xf>
    <xf numFmtId="0" fontId="11" fillId="0" borderId="23" xfId="2" applyFont="1" applyFill="1" applyBorder="1" applyAlignment="1">
      <alignment vertical="center"/>
    </xf>
    <xf numFmtId="4" fontId="53" fillId="0" borderId="35" xfId="2" applyNumberFormat="1" applyFont="1" applyFill="1" applyBorder="1" applyAlignment="1">
      <alignment vertical="center"/>
    </xf>
    <xf numFmtId="0" fontId="11" fillId="0" borderId="0" xfId="67" applyFont="1" applyFill="1" applyBorder="1" applyAlignment="1">
      <alignment horizontal="center" vertical="center" wrapText="1"/>
    </xf>
    <xf numFmtId="3" fontId="11" fillId="0" borderId="0" xfId="67" applyNumberFormat="1" applyFont="1" applyFill="1" applyBorder="1" applyAlignment="1">
      <alignment horizontal="center" vertical="center" wrapText="1"/>
    </xf>
    <xf numFmtId="4" fontId="43" fillId="0" borderId="35" xfId="67" applyNumberFormat="1" applyFont="1" applyFill="1" applyBorder="1" applyAlignment="1">
      <alignment horizontal="right" vertical="center" wrapText="1"/>
    </xf>
    <xf numFmtId="0" fontId="11" fillId="0" borderId="24" xfId="2" applyFont="1" applyFill="1" applyBorder="1" applyAlignment="1">
      <alignment horizontal="left" vertical="center" indent="2"/>
    </xf>
    <xf numFmtId="0" fontId="57" fillId="0" borderId="0" xfId="2" applyFont="1" applyFill="1" applyAlignment="1">
      <alignment vertical="center"/>
    </xf>
    <xf numFmtId="0" fontId="58" fillId="0" borderId="0" xfId="2" applyFont="1" applyFill="1" applyAlignment="1">
      <alignment horizontal="left" vertical="center"/>
    </xf>
    <xf numFmtId="0" fontId="52" fillId="0" borderId="0" xfId="2" applyFont="1" applyFill="1" applyAlignment="1">
      <alignment horizontal="center" vertical="center"/>
    </xf>
    <xf numFmtId="169" fontId="54" fillId="0" borderId="35" xfId="2" applyNumberFormat="1" applyFont="1" applyFill="1" applyBorder="1" applyAlignment="1">
      <alignment vertical="center"/>
    </xf>
    <xf numFmtId="0" fontId="52" fillId="0" borderId="40" xfId="2" applyFont="1" applyFill="1" applyBorder="1" applyAlignment="1">
      <alignment horizontal="center" vertical="center"/>
    </xf>
    <xf numFmtId="0" fontId="52" fillId="0" borderId="27" xfId="2" applyFont="1" applyFill="1" applyBorder="1" applyAlignment="1">
      <alignment horizontal="center" vertical="center"/>
    </xf>
    <xf numFmtId="0" fontId="52" fillId="0" borderId="0" xfId="2" applyFont="1" applyFill="1" applyAlignment="1">
      <alignment vertical="center" wrapText="1"/>
    </xf>
    <xf numFmtId="0" fontId="37" fillId="0" borderId="0" xfId="2" applyFont="1" applyFill="1" applyAlignment="1">
      <alignment horizontal="right" vertical="center"/>
    </xf>
    <xf numFmtId="0" fontId="60" fillId="0" borderId="0" xfId="2" applyFont="1" applyFill="1" applyAlignment="1">
      <alignment vertical="center"/>
    </xf>
    <xf numFmtId="0" fontId="40" fillId="0" borderId="0" xfId="2" applyFont="1" applyFill="1" applyAlignment="1">
      <alignment vertical="center"/>
    </xf>
    <xf numFmtId="14" fontId="40" fillId="0" borderId="41" xfId="2" applyNumberFormat="1" applyFont="1" applyFill="1" applyBorder="1" applyAlignment="1">
      <alignment vertical="center"/>
    </xf>
    <xf numFmtId="4" fontId="11" fillId="0" borderId="35" xfId="67" applyNumberFormat="1" applyFont="1" applyFill="1" applyBorder="1" applyAlignment="1">
      <alignment horizontal="righ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165" fontId="40" fillId="0" borderId="1" xfId="2" applyNumberFormat="1" applyFont="1" applyFill="1" applyBorder="1" applyAlignment="1">
      <alignment horizontal="center" vertical="center" wrapText="1"/>
    </xf>
    <xf numFmtId="3" fontId="40"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50" fillId="0" borderId="0" xfId="2" applyFont="1" applyFill="1" applyAlignment="1">
      <alignment horizontal="center" vertical="center"/>
    </xf>
    <xf numFmtId="0" fontId="52" fillId="0" borderId="0" xfId="2" applyFont="1" applyFill="1" applyAlignment="1">
      <alignment horizontal="center" vertical="center" wrapText="1"/>
    </xf>
    <xf numFmtId="0" fontId="59" fillId="0" borderId="0" xfId="2" applyFont="1" applyFill="1" applyAlignment="1">
      <alignment horizontal="center" vertical="center" wrapText="1"/>
    </xf>
    <xf numFmtId="0" fontId="55" fillId="0" borderId="0" xfId="2" applyFont="1" applyFill="1" applyBorder="1" applyAlignment="1">
      <alignment horizontal="left"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xf numFmtId="0" fontId="40" fillId="0" borderId="0" xfId="1" applyFont="1" applyFill="1" applyAlignment="1">
      <alignment vertical="center" wrapText="1"/>
    </xf>
    <xf numFmtId="0" fontId="11" fillId="0" borderId="0" xfId="1" applyFont="1" applyFill="1" applyAlignment="1">
      <alignment horizontal="left" vertical="center" wrapText="1"/>
    </xf>
    <xf numFmtId="0" fontId="11" fillId="0" borderId="0" xfId="1" applyFont="1" applyFill="1" applyAlignment="1">
      <alignment vertical="center" wrapText="1"/>
    </xf>
    <xf numFmtId="4" fontId="11" fillId="0" borderId="0" xfId="1" applyNumberFormat="1" applyFont="1" applyFill="1" applyAlignment="1">
      <alignment horizontal="center" vertical="center" wrapText="1"/>
    </xf>
    <xf numFmtId="0" fontId="11" fillId="0" borderId="0" xfId="1" applyFont="1" applyFill="1" applyAlignment="1">
      <alignment horizontal="center" vertical="center" wrapText="1"/>
    </xf>
    <xf numFmtId="0" fontId="11" fillId="0" borderId="0" xfId="2" applyFont="1" applyFill="1" applyAlignment="1">
      <alignment horizontal="right" vertical="center" wrapText="1"/>
    </xf>
    <xf numFmtId="0" fontId="40" fillId="0" borderId="0" xfId="1" applyFont="1" applyFill="1" applyAlignment="1">
      <alignment horizontal="center" vertical="center" wrapText="1"/>
    </xf>
    <xf numFmtId="0" fontId="40" fillId="0" borderId="0" xfId="45" applyFont="1" applyFill="1" applyAlignment="1">
      <alignment horizontal="center" vertical="center" wrapText="1"/>
    </xf>
    <xf numFmtId="0" fontId="40" fillId="0" borderId="0" xfId="45" applyFont="1" applyFill="1" applyAlignment="1">
      <alignment horizontal="center" vertical="center" wrapText="1"/>
    </xf>
    <xf numFmtId="0" fontId="40" fillId="0" borderId="0" xfId="45" applyFont="1" applyFill="1" applyAlignment="1">
      <alignment horizontal="left" vertical="center" wrapText="1"/>
    </xf>
    <xf numFmtId="4" fontId="40" fillId="0" borderId="0" xfId="45" applyNumberFormat="1" applyFont="1" applyFill="1" applyAlignment="1">
      <alignment horizontal="center" vertical="center" wrapText="1"/>
    </xf>
    <xf numFmtId="0" fontId="40" fillId="0" borderId="0" xfId="45" applyFont="1" applyFill="1" applyAlignment="1">
      <alignment vertical="center" wrapText="1"/>
    </xf>
    <xf numFmtId="0" fontId="61" fillId="0" borderId="0" xfId="1" applyFont="1" applyFill="1" applyAlignment="1">
      <alignment horizontal="center" vertical="center" wrapText="1"/>
    </xf>
    <xf numFmtId="0" fontId="11" fillId="0" borderId="0" xfId="1" applyFont="1" applyFill="1" applyAlignment="1">
      <alignment horizontal="center" vertical="center" wrapText="1"/>
    </xf>
    <xf numFmtId="0" fontId="40" fillId="0" borderId="0" xfId="1" applyFont="1" applyFill="1" applyAlignment="1">
      <alignment horizontal="center" vertical="center" wrapText="1"/>
    </xf>
    <xf numFmtId="0" fontId="40" fillId="0" borderId="0" xfId="1" applyFont="1" applyFill="1" applyAlignment="1">
      <alignment horizontal="left" vertical="center" wrapText="1"/>
    </xf>
    <xf numFmtId="4" fontId="40" fillId="0" borderId="0" xfId="1" applyNumberFormat="1" applyFont="1" applyFill="1" applyAlignment="1">
      <alignment horizontal="center" vertical="center" wrapText="1"/>
    </xf>
    <xf numFmtId="0" fontId="40" fillId="0" borderId="1" xfId="1" applyFont="1" applyFill="1" applyBorder="1" applyAlignment="1">
      <alignment horizontal="center" vertical="center" wrapText="1"/>
    </xf>
    <xf numFmtId="4" fontId="40" fillId="0" borderId="1" xfId="1" applyNumberFormat="1" applyFont="1" applyFill="1" applyBorder="1" applyAlignment="1">
      <alignment horizontal="center" vertical="center" wrapText="1"/>
    </xf>
    <xf numFmtId="0" fontId="40" fillId="0" borderId="1" xfId="1" applyFont="1" applyFill="1" applyBorder="1" applyAlignment="1">
      <alignment horizontal="center" vertical="center" textRotation="90" wrapText="1"/>
    </xf>
    <xf numFmtId="0" fontId="40" fillId="0" borderId="1" xfId="1" applyFont="1" applyFill="1" applyBorder="1" applyAlignment="1" applyProtection="1">
      <alignment horizontal="center" vertical="center" textRotation="90" wrapText="1"/>
    </xf>
    <xf numFmtId="0" fontId="40" fillId="0" borderId="1" xfId="45" applyFont="1" applyFill="1" applyBorder="1" applyAlignment="1">
      <alignment horizontal="center" vertical="center" textRotation="90" wrapText="1"/>
    </xf>
    <xf numFmtId="0" fontId="40" fillId="0" borderId="1" xfId="1" applyFont="1" applyFill="1" applyBorder="1" applyAlignment="1" applyProtection="1">
      <alignment horizontal="center" vertical="center" wrapText="1"/>
    </xf>
    <xf numFmtId="0" fontId="40" fillId="0" borderId="1" xfId="1" applyFont="1" applyFill="1" applyBorder="1" applyAlignment="1">
      <alignment horizontal="center" vertical="center" wrapText="1"/>
    </xf>
    <xf numFmtId="0" fontId="11"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wrapText="1"/>
    </xf>
    <xf numFmtId="49" fontId="11" fillId="26" borderId="1" xfId="62" applyNumberFormat="1" applyFont="1" applyFill="1" applyBorder="1" applyAlignment="1">
      <alignment horizontal="center" vertical="center" wrapText="1"/>
    </xf>
    <xf numFmtId="0" fontId="11" fillId="26" borderId="1" xfId="62" applyFont="1" applyFill="1" applyBorder="1" applyAlignment="1">
      <alignment horizontal="left" vertical="center" wrapText="1"/>
    </xf>
    <xf numFmtId="0" fontId="11" fillId="26" borderId="1" xfId="62" applyFont="1" applyFill="1" applyBorder="1" applyAlignment="1">
      <alignment horizontal="center" vertical="center" wrapText="1"/>
    </xf>
    <xf numFmtId="0" fontId="11" fillId="26" borderId="1" xfId="1" applyFont="1" applyFill="1" applyBorder="1" applyAlignment="1">
      <alignment vertical="center" wrapText="1"/>
    </xf>
    <xf numFmtId="4" fontId="11" fillId="26" borderId="1" xfId="1" applyNumberFormat="1" applyFont="1" applyFill="1" applyBorder="1" applyAlignment="1">
      <alignment horizontal="center" vertical="center" wrapText="1"/>
    </xf>
    <xf numFmtId="0" fontId="11" fillId="26" borderId="1" xfId="1" applyFont="1" applyFill="1" applyBorder="1" applyAlignment="1">
      <alignment horizontal="center" vertical="center" wrapText="1"/>
    </xf>
    <xf numFmtId="0" fontId="11" fillId="26" borderId="1" xfId="1" applyFont="1" applyFill="1" applyBorder="1" applyAlignment="1">
      <alignment horizontal="left" vertical="center" wrapText="1"/>
    </xf>
    <xf numFmtId="4" fontId="40" fillId="26" borderId="1" xfId="1" applyNumberFormat="1"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1" xfId="1" applyFont="1" applyFill="1" applyBorder="1" applyAlignment="1">
      <alignment vertical="center" wrapText="1"/>
    </xf>
    <xf numFmtId="4" fontId="11" fillId="0" borderId="1" xfId="1"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4" fontId="7" fillId="0" borderId="1" xfId="1"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0" fontId="11"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xf>
    <xf numFmtId="0" fontId="11" fillId="0" borderId="1" xfId="2" applyFont="1" applyFill="1" applyBorder="1" applyAlignment="1">
      <alignment vertical="center" wrapText="1"/>
    </xf>
    <xf numFmtId="4" fontId="11" fillId="0" borderId="1" xfId="2" applyNumberFormat="1" applyFont="1" applyFill="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2" applyNumberFormat="1" applyFont="1" applyFill="1" applyBorder="1" applyAlignment="1">
      <alignment horizontal="center" vertical="center" wrapText="1"/>
    </xf>
    <xf numFmtId="49" fontId="7" fillId="0" borderId="1" xfId="1" applyNumberFormat="1" applyFont="1" applyFill="1" applyBorder="1" applyAlignment="1">
      <alignment horizontal="center" vertical="center" wrapText="1"/>
    </xf>
    <xf numFmtId="14"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left" vertical="center" wrapText="1"/>
    </xf>
    <xf numFmtId="4" fontId="7" fillId="0" borderId="2" xfId="1"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49" fontId="11" fillId="0" borderId="1" xfId="1" applyNumberFormat="1" applyFont="1" applyFill="1" applyBorder="1" applyAlignment="1">
      <alignment horizontal="center" vertical="center" wrapText="1"/>
    </xf>
    <xf numFmtId="14" fontId="11" fillId="0" borderId="1" xfId="1" applyNumberFormat="1" applyFont="1" applyFill="1" applyBorder="1" applyAlignment="1">
      <alignment horizontal="center" vertical="center" wrapText="1"/>
    </xf>
    <xf numFmtId="14" fontId="11" fillId="0" borderId="1" xfId="68"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vertical="center" wrapText="1"/>
    </xf>
    <xf numFmtId="2"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wrapText="1"/>
    </xf>
    <xf numFmtId="0" fontId="7" fillId="0" borderId="1" xfId="2" applyFont="1" applyFill="1" applyBorder="1" applyAlignment="1">
      <alignment horizontal="center" vertical="center" wrapText="1"/>
    </xf>
    <xf numFmtId="4" fontId="11" fillId="0" borderId="2" xfId="1" applyNumberFormat="1" applyFont="1" applyFill="1" applyBorder="1" applyAlignment="1">
      <alignment horizontal="center" vertical="center" wrapText="1"/>
    </xf>
    <xf numFmtId="0" fontId="62" fillId="0" borderId="0" xfId="1" applyFont="1" applyFill="1" applyAlignment="1">
      <alignment horizontal="right" vertical="center" wrapText="1"/>
    </xf>
    <xf numFmtId="0" fontId="11" fillId="0" borderId="27" xfId="2" applyFont="1" applyFill="1" applyBorder="1" applyAlignment="1">
      <alignment horizontal="left" vertical="center"/>
    </xf>
    <xf numFmtId="0" fontId="64" fillId="0" borderId="23" xfId="69" applyFont="1" applyFill="1" applyBorder="1" applyAlignment="1">
      <alignment vertical="center"/>
    </xf>
    <xf numFmtId="169" fontId="65" fillId="0" borderId="42" xfId="69" applyNumberFormat="1" applyFont="1" applyFill="1" applyBorder="1" applyAlignment="1">
      <alignment vertical="center"/>
    </xf>
    <xf numFmtId="168" fontId="65" fillId="0" borderId="43" xfId="69" applyNumberFormat="1" applyFont="1" applyFill="1" applyBorder="1" applyAlignment="1">
      <alignment vertical="center"/>
    </xf>
    <xf numFmtId="168" fontId="65" fillId="0" borderId="44" xfId="69" applyNumberFormat="1" applyFont="1" applyFill="1" applyBorder="1" applyAlignment="1">
      <alignment vertical="center"/>
    </xf>
    <xf numFmtId="168" fontId="65" fillId="0" borderId="0" xfId="69" applyNumberFormat="1" applyFont="1" applyFill="1" applyBorder="1" applyAlignment="1">
      <alignment vertical="center"/>
    </xf>
    <xf numFmtId="0" fontId="66" fillId="0" borderId="0" xfId="2" applyFont="1" applyFill="1" applyAlignment="1">
      <alignment vertical="center"/>
    </xf>
    <xf numFmtId="0" fontId="11" fillId="0" borderId="23" xfId="2" applyFont="1" applyFill="1" applyBorder="1" applyAlignment="1">
      <alignment horizontal="left" vertical="center" indent="1"/>
    </xf>
    <xf numFmtId="168" fontId="53" fillId="0" borderId="42" xfId="2" applyNumberFormat="1" applyFont="1" applyFill="1" applyBorder="1" applyAlignment="1">
      <alignment vertical="center"/>
    </xf>
    <xf numFmtId="168" fontId="53" fillId="0" borderId="38" xfId="2" applyNumberFormat="1" applyFont="1" applyFill="1" applyBorder="1" applyAlignment="1">
      <alignment vertical="center"/>
    </xf>
    <xf numFmtId="168" fontId="11" fillId="0" borderId="40" xfId="2" applyNumberFormat="1" applyFont="1" applyFill="1" applyBorder="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1 Сибагропромстрой ТП 1199"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8.xml"/><Relationship Id="rId117" Type="http://schemas.openxmlformats.org/officeDocument/2006/relationships/externalLink" Target="externalLinks/externalLink99.xml"/><Relationship Id="rId21" Type="http://schemas.openxmlformats.org/officeDocument/2006/relationships/externalLink" Target="externalLinks/externalLink3.xml"/><Relationship Id="rId42" Type="http://schemas.openxmlformats.org/officeDocument/2006/relationships/externalLink" Target="externalLinks/externalLink24.xml"/><Relationship Id="rId47" Type="http://schemas.openxmlformats.org/officeDocument/2006/relationships/externalLink" Target="externalLinks/externalLink29.xml"/><Relationship Id="rId63" Type="http://schemas.openxmlformats.org/officeDocument/2006/relationships/externalLink" Target="externalLinks/externalLink45.xml"/><Relationship Id="rId68" Type="http://schemas.openxmlformats.org/officeDocument/2006/relationships/externalLink" Target="externalLinks/externalLink50.xml"/><Relationship Id="rId84" Type="http://schemas.openxmlformats.org/officeDocument/2006/relationships/externalLink" Target="externalLinks/externalLink66.xml"/><Relationship Id="rId89" Type="http://schemas.openxmlformats.org/officeDocument/2006/relationships/externalLink" Target="externalLinks/externalLink71.xml"/><Relationship Id="rId112" Type="http://schemas.openxmlformats.org/officeDocument/2006/relationships/externalLink" Target="externalLinks/externalLink94.xml"/><Relationship Id="rId16" Type="http://schemas.openxmlformats.org/officeDocument/2006/relationships/worksheet" Target="worksheets/sheet16.xml"/><Relationship Id="rId107" Type="http://schemas.openxmlformats.org/officeDocument/2006/relationships/externalLink" Target="externalLinks/externalLink89.xml"/><Relationship Id="rId11" Type="http://schemas.openxmlformats.org/officeDocument/2006/relationships/worksheet" Target="worksheets/sheet11.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53" Type="http://schemas.openxmlformats.org/officeDocument/2006/relationships/externalLink" Target="externalLinks/externalLink35.xml"/><Relationship Id="rId58" Type="http://schemas.openxmlformats.org/officeDocument/2006/relationships/externalLink" Target="externalLinks/externalLink40.xml"/><Relationship Id="rId74" Type="http://schemas.openxmlformats.org/officeDocument/2006/relationships/externalLink" Target="externalLinks/externalLink56.xml"/><Relationship Id="rId79" Type="http://schemas.openxmlformats.org/officeDocument/2006/relationships/externalLink" Target="externalLinks/externalLink61.xml"/><Relationship Id="rId102" Type="http://schemas.openxmlformats.org/officeDocument/2006/relationships/externalLink" Target="externalLinks/externalLink84.xml"/><Relationship Id="rId123"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43.xml"/><Relationship Id="rId82" Type="http://schemas.openxmlformats.org/officeDocument/2006/relationships/externalLink" Target="externalLinks/externalLink64.xml"/><Relationship Id="rId90" Type="http://schemas.openxmlformats.org/officeDocument/2006/relationships/externalLink" Target="externalLinks/externalLink72.xml"/><Relationship Id="rId95" Type="http://schemas.openxmlformats.org/officeDocument/2006/relationships/externalLink" Target="externalLinks/externalLink77.xml"/><Relationship Id="rId19" Type="http://schemas.openxmlformats.org/officeDocument/2006/relationships/externalLink" Target="externalLinks/externalLink1.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externalLink" Target="externalLinks/externalLink25.xml"/><Relationship Id="rId48" Type="http://schemas.openxmlformats.org/officeDocument/2006/relationships/externalLink" Target="externalLinks/externalLink30.xml"/><Relationship Id="rId56" Type="http://schemas.openxmlformats.org/officeDocument/2006/relationships/externalLink" Target="externalLinks/externalLink38.xml"/><Relationship Id="rId64" Type="http://schemas.openxmlformats.org/officeDocument/2006/relationships/externalLink" Target="externalLinks/externalLink46.xml"/><Relationship Id="rId69" Type="http://schemas.openxmlformats.org/officeDocument/2006/relationships/externalLink" Target="externalLinks/externalLink51.xml"/><Relationship Id="rId77" Type="http://schemas.openxmlformats.org/officeDocument/2006/relationships/externalLink" Target="externalLinks/externalLink59.xml"/><Relationship Id="rId100" Type="http://schemas.openxmlformats.org/officeDocument/2006/relationships/externalLink" Target="externalLinks/externalLink82.xml"/><Relationship Id="rId105" Type="http://schemas.openxmlformats.org/officeDocument/2006/relationships/externalLink" Target="externalLinks/externalLink87.xml"/><Relationship Id="rId113" Type="http://schemas.openxmlformats.org/officeDocument/2006/relationships/externalLink" Target="externalLinks/externalLink95.xml"/><Relationship Id="rId118" Type="http://schemas.openxmlformats.org/officeDocument/2006/relationships/externalLink" Target="externalLinks/externalLink100.xml"/><Relationship Id="rId8" Type="http://schemas.openxmlformats.org/officeDocument/2006/relationships/worksheet" Target="worksheets/sheet8.xml"/><Relationship Id="rId51" Type="http://schemas.openxmlformats.org/officeDocument/2006/relationships/externalLink" Target="externalLinks/externalLink33.xml"/><Relationship Id="rId72" Type="http://schemas.openxmlformats.org/officeDocument/2006/relationships/externalLink" Target="externalLinks/externalLink54.xml"/><Relationship Id="rId80" Type="http://schemas.openxmlformats.org/officeDocument/2006/relationships/externalLink" Target="externalLinks/externalLink62.xml"/><Relationship Id="rId85" Type="http://schemas.openxmlformats.org/officeDocument/2006/relationships/externalLink" Target="externalLinks/externalLink67.xml"/><Relationship Id="rId93" Type="http://schemas.openxmlformats.org/officeDocument/2006/relationships/externalLink" Target="externalLinks/externalLink75.xml"/><Relationship Id="rId98" Type="http://schemas.openxmlformats.org/officeDocument/2006/relationships/externalLink" Target="externalLinks/externalLink80.xml"/><Relationship Id="rId121" Type="http://schemas.openxmlformats.org/officeDocument/2006/relationships/externalLink" Target="externalLinks/externalLink10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 Id="rId46" Type="http://schemas.openxmlformats.org/officeDocument/2006/relationships/externalLink" Target="externalLinks/externalLink28.xml"/><Relationship Id="rId59" Type="http://schemas.openxmlformats.org/officeDocument/2006/relationships/externalLink" Target="externalLinks/externalLink41.xml"/><Relationship Id="rId67" Type="http://schemas.openxmlformats.org/officeDocument/2006/relationships/externalLink" Target="externalLinks/externalLink49.xml"/><Relationship Id="rId103" Type="http://schemas.openxmlformats.org/officeDocument/2006/relationships/externalLink" Target="externalLinks/externalLink85.xml"/><Relationship Id="rId108" Type="http://schemas.openxmlformats.org/officeDocument/2006/relationships/externalLink" Target="externalLinks/externalLink90.xml"/><Relationship Id="rId116" Type="http://schemas.openxmlformats.org/officeDocument/2006/relationships/externalLink" Target="externalLinks/externalLink98.xml"/><Relationship Id="rId124" Type="http://schemas.openxmlformats.org/officeDocument/2006/relationships/sharedStrings" Target="sharedStrings.xml"/><Relationship Id="rId20" Type="http://schemas.openxmlformats.org/officeDocument/2006/relationships/externalLink" Target="externalLinks/externalLink2.xml"/><Relationship Id="rId41" Type="http://schemas.openxmlformats.org/officeDocument/2006/relationships/externalLink" Target="externalLinks/externalLink23.xml"/><Relationship Id="rId54" Type="http://schemas.openxmlformats.org/officeDocument/2006/relationships/externalLink" Target="externalLinks/externalLink36.xml"/><Relationship Id="rId62" Type="http://schemas.openxmlformats.org/officeDocument/2006/relationships/externalLink" Target="externalLinks/externalLink44.xml"/><Relationship Id="rId70" Type="http://schemas.openxmlformats.org/officeDocument/2006/relationships/externalLink" Target="externalLinks/externalLink52.xml"/><Relationship Id="rId75" Type="http://schemas.openxmlformats.org/officeDocument/2006/relationships/externalLink" Target="externalLinks/externalLink57.xml"/><Relationship Id="rId83" Type="http://schemas.openxmlformats.org/officeDocument/2006/relationships/externalLink" Target="externalLinks/externalLink65.xml"/><Relationship Id="rId88" Type="http://schemas.openxmlformats.org/officeDocument/2006/relationships/externalLink" Target="externalLinks/externalLink70.xml"/><Relationship Id="rId91" Type="http://schemas.openxmlformats.org/officeDocument/2006/relationships/externalLink" Target="externalLinks/externalLink73.xml"/><Relationship Id="rId96" Type="http://schemas.openxmlformats.org/officeDocument/2006/relationships/externalLink" Target="externalLinks/externalLink78.xml"/><Relationship Id="rId111" Type="http://schemas.openxmlformats.org/officeDocument/2006/relationships/externalLink" Target="externalLinks/externalLink9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49" Type="http://schemas.openxmlformats.org/officeDocument/2006/relationships/externalLink" Target="externalLinks/externalLink31.xml"/><Relationship Id="rId57" Type="http://schemas.openxmlformats.org/officeDocument/2006/relationships/externalLink" Target="externalLinks/externalLink39.xml"/><Relationship Id="rId106" Type="http://schemas.openxmlformats.org/officeDocument/2006/relationships/externalLink" Target="externalLinks/externalLink88.xml"/><Relationship Id="rId114" Type="http://schemas.openxmlformats.org/officeDocument/2006/relationships/externalLink" Target="externalLinks/externalLink96.xml"/><Relationship Id="rId119" Type="http://schemas.openxmlformats.org/officeDocument/2006/relationships/externalLink" Target="externalLinks/externalLink101.xml"/><Relationship Id="rId10" Type="http://schemas.openxmlformats.org/officeDocument/2006/relationships/worksheet" Target="worksheets/sheet10.xml"/><Relationship Id="rId31" Type="http://schemas.openxmlformats.org/officeDocument/2006/relationships/externalLink" Target="externalLinks/externalLink13.xml"/><Relationship Id="rId44" Type="http://schemas.openxmlformats.org/officeDocument/2006/relationships/externalLink" Target="externalLinks/externalLink26.xml"/><Relationship Id="rId52" Type="http://schemas.openxmlformats.org/officeDocument/2006/relationships/externalLink" Target="externalLinks/externalLink34.xml"/><Relationship Id="rId60" Type="http://schemas.openxmlformats.org/officeDocument/2006/relationships/externalLink" Target="externalLinks/externalLink42.xml"/><Relationship Id="rId65" Type="http://schemas.openxmlformats.org/officeDocument/2006/relationships/externalLink" Target="externalLinks/externalLink47.xml"/><Relationship Id="rId73" Type="http://schemas.openxmlformats.org/officeDocument/2006/relationships/externalLink" Target="externalLinks/externalLink55.xml"/><Relationship Id="rId78" Type="http://schemas.openxmlformats.org/officeDocument/2006/relationships/externalLink" Target="externalLinks/externalLink60.xml"/><Relationship Id="rId81" Type="http://schemas.openxmlformats.org/officeDocument/2006/relationships/externalLink" Target="externalLinks/externalLink63.xml"/><Relationship Id="rId86" Type="http://schemas.openxmlformats.org/officeDocument/2006/relationships/externalLink" Target="externalLinks/externalLink68.xml"/><Relationship Id="rId94" Type="http://schemas.openxmlformats.org/officeDocument/2006/relationships/externalLink" Target="externalLinks/externalLink76.xml"/><Relationship Id="rId99" Type="http://schemas.openxmlformats.org/officeDocument/2006/relationships/externalLink" Target="externalLinks/externalLink81.xml"/><Relationship Id="rId101" Type="http://schemas.openxmlformats.org/officeDocument/2006/relationships/externalLink" Target="externalLinks/externalLink83.xml"/><Relationship Id="rId12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21.xml"/><Relationship Id="rId109" Type="http://schemas.openxmlformats.org/officeDocument/2006/relationships/externalLink" Target="externalLinks/externalLink91.xml"/><Relationship Id="rId34" Type="http://schemas.openxmlformats.org/officeDocument/2006/relationships/externalLink" Target="externalLinks/externalLink16.xml"/><Relationship Id="rId50" Type="http://schemas.openxmlformats.org/officeDocument/2006/relationships/externalLink" Target="externalLinks/externalLink32.xml"/><Relationship Id="rId55" Type="http://schemas.openxmlformats.org/officeDocument/2006/relationships/externalLink" Target="externalLinks/externalLink37.xml"/><Relationship Id="rId76" Type="http://schemas.openxmlformats.org/officeDocument/2006/relationships/externalLink" Target="externalLinks/externalLink58.xml"/><Relationship Id="rId97" Type="http://schemas.openxmlformats.org/officeDocument/2006/relationships/externalLink" Target="externalLinks/externalLink79.xml"/><Relationship Id="rId104" Type="http://schemas.openxmlformats.org/officeDocument/2006/relationships/externalLink" Target="externalLinks/externalLink86.xml"/><Relationship Id="rId120" Type="http://schemas.openxmlformats.org/officeDocument/2006/relationships/externalLink" Target="externalLinks/externalLink102.xml"/><Relationship Id="rId125"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53.xml"/><Relationship Id="rId92" Type="http://schemas.openxmlformats.org/officeDocument/2006/relationships/externalLink" Target="externalLinks/externalLink74.xml"/><Relationship Id="rId2" Type="http://schemas.openxmlformats.org/officeDocument/2006/relationships/worksheet" Target="worksheets/sheet2.xml"/><Relationship Id="rId29" Type="http://schemas.openxmlformats.org/officeDocument/2006/relationships/externalLink" Target="externalLinks/externalLink11.xml"/><Relationship Id="rId24" Type="http://schemas.openxmlformats.org/officeDocument/2006/relationships/externalLink" Target="externalLinks/externalLink6.xml"/><Relationship Id="rId40" Type="http://schemas.openxmlformats.org/officeDocument/2006/relationships/externalLink" Target="externalLinks/externalLink22.xml"/><Relationship Id="rId45" Type="http://schemas.openxmlformats.org/officeDocument/2006/relationships/externalLink" Target="externalLinks/externalLink27.xml"/><Relationship Id="rId66" Type="http://schemas.openxmlformats.org/officeDocument/2006/relationships/externalLink" Target="externalLinks/externalLink48.xml"/><Relationship Id="rId87" Type="http://schemas.openxmlformats.org/officeDocument/2006/relationships/externalLink" Target="externalLinks/externalLink69.xml"/><Relationship Id="rId110" Type="http://schemas.openxmlformats.org/officeDocument/2006/relationships/externalLink" Target="externalLinks/externalLink92.xml"/><Relationship Id="rId115" Type="http://schemas.openxmlformats.org/officeDocument/2006/relationships/externalLink" Target="externalLinks/externalLink9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0;&#1086;&#1088;&#1088;&#1077;&#1089;&#1087;&#1086;&#1085;&#1076;&#1077;&#1085;&#1080;&#1094;&#1080;&#1103;/&#1042;&#1085;&#1091;&#1090;&#1088;&#1077;&#1085;&#1085;&#1080;&#1081;%20&#1076;&#1086;&#1082;&#1091;&#1084;&#1077;&#1085;&#1090;&#1086;&#1086;&#1073;&#1086;&#1088;&#1086;&#1090;/&#1041;&#1044;&#1056;%20&#1080;%20&#1041;&#1044;&#1044;&#1057;%20&#1085;&#1072;%204Q%202004&#1075;.%20(&#1057;&#1086;&#1074;&#1077;&#1090;%20&#1076;&#1080;&#1088;&#1077;&#1082;&#1090;&#1086;&#1088;&#1086;&#1074;).xls" TargetMode="External"/></Relationships>
</file>

<file path=xl/externalLinks/_rels/externalLink101.xml.rels><?xml version="1.0" encoding="UTF-8" standalone="yes"?>
<Relationships xmlns="http://schemas.openxmlformats.org/package/2006/relationships"><Relationship Id="rId1" Type="http://schemas.microsoft.com/office/2006/relationships/xlExternalLinkPath/xlPathMissing" Target="NULL"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Documents%20and%20Settings\makarov.VSESS\&#1052;&#1086;&#1080;%20&#1076;&#1086;&#1082;&#1091;&#1084;&#1077;&#1085;&#1090;&#1099;\&#1055;&#1056;&#1054;&#1063;&#1045;&#1045;\Shunkov\12-2002\&#1043;&#1088;&#1072;&#1092;&#1080;&#1082;_&#1087;&#1083;&#1072;&#1090;&#1077;&#1078;&#1077;&#1081;_12-20"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1040;&#1085;&#1072;&#1083;&#1080;&#1090;&#1080;&#1095;&#1077;&#1089;&#1082;&#1080;&#1077;%20&#1087;&#1072;&#1087;&#1082;&#1080;/1-&#1103;%20&#1072;&#1085;&#1072;&#1083;&#1080;&#1090;&#1080;&#1095;&#1077;&#1089;&#1082;&#1072;&#1103;/&#1054;&#1057;&#1053;%20%20&#1055;&#1054;&#1050;&#1040;&#1047;.%2098&#1080;99&#1075;&#107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1%20&#1082;&#1074;&#1072;&#1088;&#1090;&#1072;&#1083;%202025\&#1058;&#1086;&#1084;&#1089;&#1082;&#1072;&#1103;%20&#1086;&#1073;&#1083;&#1072;&#1089;&#1090;&#1100;.NET.INV.(I%20&#1082;&#1074;&#1072;&#1088;&#1090;&#1072;&#1083;)2025.xlsb"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I:\PTS\&#1048;&#1085;&#1075;&#1072;\&#1048;&#1085;&#1074;&#1077;&#1089;&#1090;&#1080;&#1094;&#1080;&#1080;%202010\&#1087;&#1077;&#1088;&#1077;&#1076;&#1072;&#1095;&#1072;%2028.10.09.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Wdtmsk58e4\BiznessPlanSD-4kv\Documents%20and%20Settings\GromovaNS\Local%20Settings\Temporary%20Internet%20Files\OLK2B\1\&#1073;\1\&#1041;&#1080;&#1079;&#1085;&#1077;&#1089;_9&#1084;&#1077;&#1089;\&#1041;&#1086;&#1088;&#1080;&#1089;&#1086;&#1074;%20&#1057;.&#1040;..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Documents%20and%20Settings/nigmatullinir/Local%20Settings/Temporary%20Internet%20Files/OLKB5/&#1055;&#1088;&#1080;&#1083;&#1086;&#1078;&#1077;&#1085;&#1080;&#1077;%202.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5-2019%20&#1075;&#1086;&#1076;&#1099;/&#1048;&#1085;&#1074;&#1077;&#1089;&#1090;&#1080;&#1094;&#1080;&#1086;&#1085;&#1085;&#1072;&#1103;%20&#1087;&#1088;&#1086;&#1075;&#1088;&#1072;&#1084;&#1084;&#1072;%202015-2019%20&#1075;&#1075;/&#1048;&#1055;%20&#1054;&#1054;&#1054;%20&#1043;&#1086;&#1088;&#1089;&#1077;&#1090;&#1080;%202015-2019&#1075;&#1075;/&#1050;&#1086;&#1088;&#1088;&#1077;&#1082;&#1090;&#1080;&#1088;&#1086;&#1074;&#1082;&#1072;%20&#1048;&#1055;%20&#1085;&#1072;%202019%20&#1075;&#1086;&#1076;/&#1058;&#1072;&#1088;&#1080;&#1092;%20&#1087;&#1086;&#1089;&#1083;&#1077;&#1076;%20(&#1086;&#1082;&#1090;)/&#1060;&#1080;&#1085;.&#1084;&#1086;&#1076;&#1077;&#1083;&#1080;%20&#1048;&#1055;%202019&#107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G:\My%20Documents\vasea\ATRIBUTII.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N:\Documents%20and%20Settings\Administrator\My%20Documents\1.%20NetClerk\Board%20Meetings\2001-02-08\Reorg%20Title.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46TE-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60;&#1057;&#1050;\&#1050;&#1086;&#1084;&#1087;&#1083;&#1077;&#1082;&#1090;%20&#1092;&#1086;&#1088;&#1084;%20&#1076;&#1083;&#1103;%20&#1072;&#1085;&#1072;&#1083;&#1080;&#1079;&#1072;%20&#1080;&#1085;&#1074;&#1077;&#1089;&#1090;&#1087;&#1088;&#1086;&#1077;&#1082;&#1090;&#1086;&#1074;%20&#1087;&#1086;%20&#1060;&#1057;&#105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Wdtmsk58e4\BiznessPlanSD-4kv\Documents%20and%20Settings\GromovaNS\Local%20Settings\Temporary%20Internet%20Files\OLK2B\1\&#1073;\1\&#1041;&#1080;&#1079;&#1085;&#1077;&#1089;_9&#1084;&#1077;&#1089;\&#1041;&#1072;&#1083;&#1086;&#1074;&#1085;&#1077;&#1074;%20&#1042;.&#1055;..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Kataev\c\00000\ILIA\DOM\P@L09.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Babonin2\c\&#1052;&#1086;&#1080;%20&#1076;&#1086;&#1082;&#1091;&#1084;&#1077;&#1085;&#1090;&#1099;\Planforms%2011\WORKING\Planing\&#1055;&#1088;&#1086;&#1080;&#1079;&#1074;&#1086;&#1076;&#1089;&#1090;&#1074;&#1086;\&#1055;&#1088;_2000\&#1048;&#1102;&#1083;&#1100;_&#1089;&#1077;&#1073;\&#1055;&#1045;&#1056;_&#1048;&#1070;&#1051;&#1068;.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INDOWS/TEMP/&#1050;&#1072;&#1087;&#1074;&#1083;&#1086;&#1078;2002%201.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St_fin04\DOC%20ADELA\My%20Documents\vasea\ATRIBUTII.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Documents%20and%20Settings/litvinov/&#1052;&#1086;&#1080;%20&#1076;&#1086;&#1082;&#1091;&#1084;&#1077;&#1085;&#1090;&#1099;/&#1044;&#1045;&#1041;&#1048;&#1058;&#1054;&#1056;&#1067;/&#1044;&#1047;/&#1044;&#1045;&#1050;&#1040;&#1041;&#1056;&#1068;-&#1056;&#1040;&#1041;&#1054;&#1063;&#1040;&#1071;/ALL%201.01.05&#1075;.%20&#1052;&#1072;&#1088;&#1082;&#1080;&#1085;-&#1042;&#1080;&#1085;&#1086;&#1075;&#1088;&#1072;&#1076;&#1086;&#1074;&#107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FICHIERS%20%20DE%20%20TRAVAIL/Budg98Revu/BrochCCURev/BrochCCUd&#233;finitif/RESULTAT/RESULTAT.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ELVIRA/2002/BusinessPlan2002/For_CK/&#1041;&#1080;&#1079;&#1085;&#1077;&#1089;-&#1087;&#1083;&#1072;&#1085;%20&#1044;&#1054;&#1047;&#1040;&#1050;&#1051;%202002.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2;&#1086;&#1080;%20&#1076;&#1086;&#1082;&#1091;&#1084;&#1077;&#1085;&#1090;&#1099;/&#1056;&#1072;&#1089;&#1095;&#1077;&#1090;&#1099;%20&#1080;%20&#1072;&#1085;&#1072;&#1083;&#1080;&#1079;%20&#1087;&#1086;%20&#1041;&#1088;&#1040;&#1047;&#1091;/&#1040;&#1085;&#1072;&#1083;&#1080;&#1079;%20&#1089;&#1077;&#1073;&#1077;&#1089;&#1090;&#1086;&#1080;&#1084;&#1086;&#1089;&#1090;&#1080;/&#1096;&#1072;&#1073;&#1083;&#1086;&#1085;.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Busplan02\&#1086;&#1073;&#1084;&#1077;&#1085;1\&#1044;&#1086;&#1090;&#1072;&#1094;&#1080;&#1103;%20&#1090;.&#1101;..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1052;&#1086;&#1080;%20&#1076;&#1086;&#1082;&#1091;&#1084;&#1077;&#1085;&#1090;&#1099;/2000%20&#1075;&#1086;&#1076;/&#1057;&#1090;&#1072;&#1085;&#1076;&#1072;&#1088;&#1090;/&#1050;&#1085;&#1080;&#1075;&#1072;1.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Babonin2\c\&#1052;&#1086;&#1080;%20&#1076;&#1086;&#1082;&#1091;&#1084;&#1077;&#1085;&#1090;&#1099;\Planforms%2011\&#1060;&#1086;&#1088;&#1084;&#1099;_&#1055;&#1069;&#1054;.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Documents%20and%20Settings/BatashovaAG/My%20Documents/&#1041;&#1072;&#1090;&#1072;&#1096;&#1086;&#1074;&#1072;/&#1041;&#1055;/1/&#1073;/1/&#1041;&#1080;&#1079;&#1085;&#1077;&#1089;_9&#1084;&#1077;&#1089;/&#1041;&#1072;&#1083;&#1086;&#1074;&#1085;&#1077;&#1074;%20&#1042;.&#1055;..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Babonin2\c\&#1052;&#1086;&#1080;%20&#1076;&#1086;&#1082;&#1091;&#1084;&#1077;&#1085;&#1090;&#1099;\Planforms%2011\&#1050;&#1085;&#1080;&#1075;&#1072;2.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41;&#1044;&#1056;/2009/&#1040;&#1085;&#1072;&#1083;&#1080;&#1079;%20&#1089;&#1095;&#1077;&#1090;&#1072;%2062.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Babonin2\c\&#1052;&#1086;&#1080;%20&#1076;&#1086;&#1082;&#1091;&#1084;&#1077;&#1085;&#1090;&#1099;\Planforms%2011\&#1076;&#1086;&#1084;\PLAN09\&#1060;&#1086;&#1088;&#1084;&#1099;_&#1055;&#1069;&#10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Р IV квартал 2004 МЭБ"/>
      <sheetName val="БДР IVQ 2004 Екатеринбург"/>
      <sheetName val="БДР IVQ 2004 Пермь"/>
      <sheetName val="БДДС МЭБ"/>
      <sheetName val="БДДС Екатеринбург"/>
      <sheetName val="БДДС Пермь"/>
      <sheetName val="Январь"/>
      <sheetName val="Donné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очный лист"/>
      <sheetName val="янв98"/>
      <sheetName val="фвр2м98"/>
      <sheetName val="мрт1кв98"/>
      <sheetName val="апр4м98"/>
      <sheetName val="май5мес98"/>
      <sheetName val="июнь2кв1пг98"/>
      <sheetName val="июль7мес98"/>
      <sheetName val="авг 8 мес98"/>
      <sheetName val="сент3кв9мес98"/>
      <sheetName val="окт 10 мес 98 "/>
      <sheetName val="нбр11мес98"/>
      <sheetName val="дкб IV кв 98"/>
      <sheetName val="Разд"/>
      <sheetName val="янв 99 г"/>
      <sheetName val="янв 99 к ф"/>
      <sheetName val="февр99"/>
      <sheetName val="Свод директору"/>
      <sheetName val="февр99 к Ф"/>
      <sheetName val="март1кв99"/>
      <sheetName val="мрт1кв99 к Ф"/>
      <sheetName val="курс,ЛБМ"/>
      <sheetName val="Логвинову"/>
      <sheetName val="М 1кв99 Факт"/>
      <sheetName val="Апр4 м 9"/>
      <sheetName val="Май 5 м 9"/>
      <sheetName val="июнь 2кв1пг 9"/>
      <sheetName val="Для ВАМИ"/>
      <sheetName val="курс,ЛБМ (2)"/>
      <sheetName val="Граф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Загрузка данных"/>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 val="REESTR_ORG_EE"/>
    </sheetNames>
    <sheetDataSet>
      <sheetData sheetId="0"/>
      <sheetData sheetId="1"/>
      <sheetData sheetId="2"/>
      <sheetData sheetId="3"/>
      <sheetData sheetId="4"/>
      <sheetData sheetId="5"/>
      <sheetData sheetId="6"/>
      <sheetData sheetId="7"/>
      <sheetData sheetId="8">
        <row r="30">
          <cell r="Z30">
            <v>4988.5259400000004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ачество"/>
      <sheetName val="тех присоед"/>
      <sheetName val="вид2"/>
      <sheetName val="Лист2"/>
      <sheetName val="Лист3"/>
    </sheetNames>
    <sheetDataSet>
      <sheetData sheetId="0"/>
      <sheetData sheetId="1"/>
      <sheetData sheetId="2"/>
      <sheetData sheetId="3"/>
      <sheetData sheetId="4"/>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4"/>
      <sheetName val="М-5"/>
      <sheetName val="М-6"/>
      <sheetName val="М-7"/>
      <sheetName val="М-9"/>
      <sheetName val="М-10"/>
      <sheetName val="М-11"/>
      <sheetName val="М-12"/>
      <sheetName val="M-13"/>
      <sheetName val="М-14"/>
      <sheetName val="УФ-25энергия"/>
      <sheetName val="УФ-52эл"/>
      <sheetName val="УФ-52т"/>
      <sheetName val="1 "/>
      <sheetName val="2 "/>
      <sheetName val="3 "/>
      <sheetName val="4"/>
      <sheetName val="FES"/>
      <sheetName val="График"/>
      <sheetName val="ТоКС-э"/>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 Тариф"/>
    </sheetNames>
    <sheetDataSet>
      <sheetData sheetId="0"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ная 2012-2014"/>
      <sheetName val="Эфергоэфф СВОД"/>
      <sheetName val="Удельные затраты (2)"/>
      <sheetName val="Лист1"/>
      <sheetName val="приложение 2.2"/>
      <sheetName val="Свод 2019"/>
      <sheetName val="1.1"/>
      <sheetName val="1.2."/>
      <sheetName val="2.1"/>
      <sheetName val="2.2"/>
      <sheetName val="2.3"/>
      <sheetName val="2.4"/>
      <sheetName val="2.5"/>
      <sheetName val="3.2"/>
      <sheetName val="2.2.5. "/>
      <sheetName val="4.1"/>
      <sheetName val="5.4"/>
      <sheetName val="5.5"/>
      <sheetName val="5.6"/>
      <sheetName val="5.7"/>
      <sheetName val="5.8"/>
      <sheetName val="7.2"/>
      <sheetName val="8"/>
      <sheetName val="Шаблон 1 ктп  (2014)"/>
      <sheetName val="Шаблон 2 ктп (2013)"/>
      <sheetName val="Шаблон 2 ктп  (20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CEMTRADE"/>
      <sheetName val="завод задания"/>
      <sheetName val="#ССЫЛКА"/>
      <sheetName val="БДДС_нов"/>
      <sheetName val="цены цехов"/>
      <sheetName val="ÔÎÐÌÀ CEMTRADE"/>
      <sheetName val="çàâîä çàäàíèÿ"/>
      <sheetName val="#ÑÑÛËÊÀ"/>
      <sheetName val="ÁÄÄÑ_íî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Notes"/>
      <sheetName val="#REF"/>
      <sheetName val="#ССЫЛКА"/>
      <sheetName val="св. о."/>
      <sheetName val="ДДКП"/>
      <sheetName val="Узл. цены"/>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Отпуск теплоэнерг. в паре"/>
      <sheetName val="Отчет"/>
      <sheetName val="Консультации"/>
      <sheetName val="TEHSHEET"/>
      <sheetName val="ООО Горсети в тариф (2009г.)"/>
      <sheetName val="вар 3 подписан (2)"/>
      <sheetName val="ООО Горсети с перекресткой (3)"/>
      <sheetName val="ООО Горсети с перекресткой (2)"/>
      <sheetName val="Лист1 (2)"/>
      <sheetName val="Сводная 2011 г"/>
      <sheetName val="список на 2011 год "/>
      <sheetName val="Смета  подписан (2)"/>
      <sheetName val="Сводная 2011 г (2)"/>
      <sheetName val="ИП 2011 год"/>
      <sheetName val="Источники инвестиций 2009 год"/>
      <sheetName val="Расчетный лист 2011 год"/>
      <sheetName val="заявки 2011 г."/>
      <sheetName val="справка"/>
      <sheetName val="ИП 2011"/>
      <sheetName val="часовые ставки"/>
      <sheetName val="Смета юрлица свыше 750 кВт"/>
      <sheetName val="Смета  подписан"/>
      <sheetName val="вып.доходы 2011 год"/>
      <sheetName val="Лист1"/>
      <sheetName val="вып.доходы 2010 год 8516 (2)"/>
      <sheetName val="ИТОГО 9 месяцев"/>
      <sheetName val="Sheet1"/>
      <sheetName val="Список на 2011 год № 2 от 18.05"/>
      <sheetName val="Список на 2011 год"/>
      <sheetName val="проценты 15-100 2010 г."/>
      <sheetName val="по мощности"/>
      <sheetName val="Затраты 2011 постатейно "/>
      <sheetName val="90.1 2009"/>
      <sheetName val="вып.доходы 2009 год 5079"/>
      <sheetName val="вып.доходы 2010 год 8516"/>
      <sheetName val="4 квартал 2010 г прогноз."/>
      <sheetName val="Фактическая мощность 2009 г"/>
      <sheetName val="факт ИП 2009 год"/>
      <sheetName val="Прибыль 2009 год"/>
      <sheetName val="ООО Горсети по расчет 2011"/>
      <sheetName val="Затраты 2009 постатейно"/>
      <sheetName val="Затраты по факту 2009"/>
      <sheetName val="Калькуляция итог"/>
      <sheetName val="НВВ"/>
      <sheetName val="Опись"/>
      <sheetName val="Калькуляция фл до 15 кВт&lt;300м "/>
      <sheetName val="Калькуляция фл до 15 кВт&gt;300м"/>
      <sheetName val="Калькуляция фл до 15 кВт&lt;500 м"/>
      <sheetName val="Калькуляция фл до 15 кт&gt;500 м"/>
      <sheetName val="Калькуляция  свыше 750 кВт"/>
      <sheetName val="расчет с инвест. составляющ"/>
      <sheetName val="Калькуляция ЮЛ до 15 кт&lt;300м"/>
      <sheetName val="Калькуляция ЮЛ до 15 кВт&gt;300 м"/>
      <sheetName val="Калькуляция ЮЛ до 15 кВт &lt;500м"/>
      <sheetName val="Калькуляция ЮЛ до 15 кВт &gt;500м"/>
      <sheetName val="Кальк-я ЮЛ от 15до100 кВт 1 ист"/>
      <sheetName val="Кальк-я ЮЛ от 15до100 кВт 2 ист"/>
      <sheetName val="Калькуляция ЮЛ &gt;100 кВдо750 КВА"/>
      <sheetName val="Калькуляция ЮЛ &gt; 750 КВА"/>
      <sheetName val="Уралсиб"/>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титул БД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С-44"/>
      <sheetName val="УС-45"/>
      <sheetName val="УС-46"/>
      <sheetName val="УК-47"/>
      <sheetName val="УК48"/>
      <sheetName val="18"/>
      <sheetName val="19"/>
      <sheetName val="20 "/>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Контроль"/>
      <sheetName val="#ССЫЛ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быль коррект. (2)"/>
      <sheetName val="#ССЫЛКА"/>
      <sheetName val="постоянные затраты"/>
      <sheetName val="Справочник"/>
      <sheetName val="Ïðèáûëü êîððåêò. (2)"/>
      <sheetName val="#ÑÑÛËÊÀ"/>
      <sheetName val="ïîñòîÿííûå çàòðàòû"/>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П_ПОАС"/>
      <sheetName val="ЗП_ШТАМП"/>
      <sheetName val="ЗП_ЦПиКМ"/>
      <sheetName val="ЭНЕРГ_ПОАС"/>
      <sheetName val="ЭНЕРГ_ЦПиКМ"/>
      <sheetName val="Перечень корректировок"/>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ариант_2002"/>
      <sheetName val="инвест"/>
      <sheetName val="инвест$"/>
      <sheetName val="инвест$ (2)"/>
      <sheetName val="инвест$РАМ"/>
      <sheetName val="Лист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CEMTRADE"/>
      <sheetName val="завод задания"/>
      <sheetName val="ÔÎÐÌÀ CEMTRADE"/>
      <sheetName val="çàâîä çàäàíèÿ"/>
      <sheetName val="#REF!"/>
    </sheetNames>
    <sheetDataSet>
      <sheetData sheetId="0" refreshError="1"/>
      <sheetData sheetId="1" refreshError="1"/>
      <sheetData sheetId="2" refreshError="1"/>
      <sheetData sheetId="3" refreshError="1"/>
      <sheetData sheetId="4"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Э"/>
      <sheetName val="ТЭ"/>
      <sheetName val="ВиВ"/>
      <sheetName val="Personnel"/>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быль"/>
      <sheetName val="Баланс (2)"/>
      <sheetName val="ПРиЗ _ГОД"/>
      <sheetName val="2002"/>
      <sheetName val="ПРиЗ_12мес"/>
      <sheetName val="ПРиЗ _Январь"/>
      <sheetName val="ПРиЗ _Февраль"/>
      <sheetName val="ПРиЗ _Март"/>
      <sheetName val="ПРиЗ _Апрель"/>
      <sheetName val="ПРиЗ _Май"/>
      <sheetName val="ПРиЗ _Июль"/>
      <sheetName val="ПРиЗ _Июнь"/>
      <sheetName val="ПРиЗ _Август"/>
      <sheetName val="ПРиЗ _Сентябрь"/>
      <sheetName val="ПРиЗ _Октябрь"/>
      <sheetName val="ПРиЗ _Ноябрь"/>
      <sheetName val="ПРиЗ _Декабрь"/>
      <sheetName val="Баланс"/>
      <sheetName val="Финплан_январь"/>
      <sheetName val="Финплан_февраль"/>
      <sheetName val="Финплан_март"/>
      <sheetName val="Финплан_апрель"/>
      <sheetName val="Финплан_май"/>
      <sheetName val="Финплан_июнь"/>
      <sheetName val="Финплан_июль"/>
      <sheetName val="Финплан_август"/>
      <sheetName val="Финплан_сентябрь"/>
      <sheetName val="Финплан_октябрь"/>
      <sheetName val="Финплан_ноябрь"/>
      <sheetName val="Финплан_декабрь"/>
      <sheetName val="Финплан_ИТОГО"/>
      <sheetName val="Финплан 12мес"/>
      <sheetName val="Баланснача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оя00_факт-ср2001г_план"/>
    </sheetNames>
    <sheetDataSet>
      <sheetData sheetId="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тация т.э."/>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даты"/>
      <sheetName val="Лист1"/>
      <sheetName val="2001"/>
      <sheetName val="Справочник"/>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быль 3кв"/>
      <sheetName val="Бюджет доходов 3кв"/>
      <sheetName val="БПр (3 кв)"/>
      <sheetName val="Прибыль (6мес)"/>
      <sheetName val="Исп БПр (6мес)"/>
      <sheetName val="прибыль, сс 6 мес"/>
      <sheetName val="6 мес по сферам"/>
      <sheetName val="1.1."/>
      <sheetName val="1.2."/>
      <sheetName val="2.1."/>
      <sheetName val="2.2."/>
      <sheetName val="2.3."/>
      <sheetName val="2.4."/>
      <sheetName val="3.1."/>
      <sheetName val="3.2."/>
      <sheetName val="3.3."/>
      <sheetName val="4.1."/>
      <sheetName val="4.1.1."/>
      <sheetName val="4.2."/>
      <sheetName val="4.2.1."/>
      <sheetName val="4.3."/>
      <sheetName val="4.4."/>
      <sheetName val="4.5."/>
      <sheetName val="4.6."/>
      <sheetName val="4.7."/>
      <sheetName val="4.8."/>
      <sheetName val="4.9."/>
      <sheetName val="4.9. 1."/>
      <sheetName val="4.9. 2."/>
      <sheetName val="5.1. Э"/>
      <sheetName val="5.1. (1)"/>
      <sheetName val="5.1. (2)"/>
      <sheetName val="5.1. (3)"/>
      <sheetName val="5.1. (4)"/>
      <sheetName val="5.2. Т"/>
      <sheetName val="5.2. (т1)"/>
      <sheetName val="5.2. (т2)"/>
      <sheetName val="5.2. (т3)"/>
      <sheetName val="5.2. (т4)"/>
      <sheetName val="5.3. итог"/>
      <sheetName val="6.1."/>
      <sheetName val="УЗ-27"/>
      <sheetName val="1кв"/>
      <sheetName val="2кв"/>
      <sheetName val="3кв"/>
      <sheetName val="4кв"/>
      <sheetName val="Лист1"/>
      <sheetName val="Лист2"/>
      <sheetName val="Лист3"/>
      <sheetName val="Графики_Гкал,тыс.руб."/>
      <sheetName val="5.1."/>
      <sheetName val="5.1_январь"/>
      <sheetName val="5.1_февраль"/>
      <sheetName val="5.1_март"/>
      <sheetName val="2.1.1кв"/>
      <sheetName val="2.1.2кв"/>
      <sheetName val="2.1.3кв"/>
      <sheetName val="2.1.4кв"/>
      <sheetName val="2.2.1кв"/>
      <sheetName val="2.2.2кв"/>
      <sheetName val="2.2.3кв"/>
      <sheetName val="2.2.4кв"/>
      <sheetName val="2.3.1кв"/>
      <sheetName val="2.3.2кв"/>
      <sheetName val="2.3.3кв"/>
      <sheetName val="2.3.4кв"/>
      <sheetName val="2.4.1кв"/>
      <sheetName val="2.4.2кв"/>
      <sheetName val="2.4.3кв"/>
      <sheetName val="2.4.4кв"/>
      <sheetName val="4.1. 1."/>
      <sheetName val="4.2. 1."/>
      <sheetName val="4.9.эл"/>
      <sheetName val="4.9.тепл"/>
      <sheetName val="5.1.1"/>
      <sheetName val="5.1.2"/>
      <sheetName val="5.1.3"/>
      <sheetName val="5.1.4"/>
      <sheetName val="5.2"/>
      <sheetName val="5.2.1"/>
      <sheetName val="5.2.2"/>
      <sheetName val="5.2.3"/>
      <sheetName val="5.2.4"/>
      <sheetName val="5.3"/>
      <sheetName val="5.3.1"/>
      <sheetName val="5.3.2"/>
      <sheetName val="5.3.3"/>
      <sheetName val="5.3.4"/>
      <sheetName val="Сведения об Обществе"/>
      <sheetName val="А-1"/>
      <sheetName val="А-2"/>
      <sheetName val="А-3"/>
      <sheetName val="М-4"/>
      <sheetName val="М-5"/>
      <sheetName val="М-6"/>
      <sheetName val="М-7"/>
      <sheetName val="М-8"/>
      <sheetName val="М-9"/>
      <sheetName val="М-10"/>
      <sheetName val="М-11"/>
      <sheetName val="М-12"/>
      <sheetName val="M-13"/>
      <sheetName val="М-14"/>
      <sheetName val="П-15"/>
      <sheetName val="П-16"/>
      <sheetName val="П-17"/>
      <sheetName val="П-18"/>
      <sheetName val="П-19"/>
      <sheetName val="П-20"/>
      <sheetName val="УЗ-21"/>
      <sheetName val="УЗ-22"/>
      <sheetName val="УЗ-23"/>
      <sheetName val="УЗ-24"/>
      <sheetName val="УЗ-25"/>
      <sheetName val="УЗ-26"/>
      <sheetName val="УП-28"/>
      <sheetName val="УП-29"/>
      <sheetName val="УП-30"/>
      <sheetName val="УП-31"/>
      <sheetName val="УП-32"/>
      <sheetName val="УП-33"/>
      <sheetName val="УИ-34"/>
      <sheetName val="УИ-35"/>
      <sheetName val="УИ-36"/>
      <sheetName val="УИ-37"/>
      <sheetName val="УИ-38"/>
      <sheetName val="УИ-39"/>
      <sheetName val="И-40"/>
      <sheetName val="И-41"/>
      <sheetName val="И-42"/>
      <sheetName val="И-43"/>
      <sheetName val="УС-44"/>
      <sheetName val="УС-45"/>
      <sheetName val="УС-46"/>
      <sheetName val="УС-47"/>
      <sheetName val="УС-48"/>
      <sheetName val="УФ-49"/>
      <sheetName val="УФ-50"/>
      <sheetName val="УФ-51"/>
      <sheetName val="УФ-52"/>
      <sheetName val="УФ-53"/>
      <sheetName val="УФ-54"/>
      <sheetName val="УФ-55"/>
      <sheetName val="УФ-56"/>
      <sheetName val="УФ-57"/>
      <sheetName val="УФ-58"/>
      <sheetName val="УФ-59"/>
      <sheetName val="УФ-60"/>
      <sheetName val="УФ-61"/>
      <sheetName val="УФ-62"/>
      <sheetName val="Модуль2"/>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ДЭ  июль35 кВ. "/>
      <sheetName val="ДЭ  июль10 кВ."/>
      <sheetName val="ДЭ  июль всего"/>
      <sheetName val="ОПП июль "/>
      <sheetName val="Итого июль"/>
      <sheetName val="Прил 1"/>
      <sheetName val="Прил. 1.1."/>
      <sheetName val="Диаграмма2"/>
      <sheetName val="#ССЫЛКА"/>
      <sheetName val="3"/>
      <sheetName val="4"/>
      <sheetName val="№ П1.17"/>
      <sheetName val="и 40 9 мес."/>
      <sheetName val="энбл 4"/>
      <sheetName val="расп по корр 1 кв"/>
      <sheetName val="И-40-м"/>
      <sheetName val="И 41  1 кв 2003"/>
      <sheetName val="2003 И-42"/>
      <sheetName val="2003 и-43 9мес.( план)"/>
      <sheetName val="2003и-43 9мес.(факт 2 вар)"/>
      <sheetName val="2003и-43 (9 мес. факт)"/>
      <sheetName val=" 2003 и-43 4 кв"/>
      <sheetName val="2003 И-43 год"/>
      <sheetName val="1 кв."/>
      <sheetName val="2 кв."/>
      <sheetName val="3 кв."/>
      <sheetName val="4 кв."/>
      <sheetName val=" год"/>
      <sheetName val="УП 33 свод."/>
      <sheetName val="Факт"/>
      <sheetName val="пл. и факт"/>
      <sheetName val="Модуль1"/>
      <sheetName val="Диаграмма1"/>
      <sheetName val="5"/>
      <sheetName val="Год  (2)"/>
      <sheetName val="Избранное: подменю0070Избранное"/>
      <sheetName val="янв"/>
      <sheetName val="фев"/>
      <sheetName val="мар"/>
      <sheetName val="апр"/>
      <sheetName val="май"/>
      <sheetName val="июн"/>
      <sheetName val="июл"/>
      <sheetName val="авг"/>
      <sheetName val="сен"/>
      <sheetName val="окт"/>
      <sheetName val="ноя"/>
      <sheetName val="дек"/>
      <sheetName val="&lt;-Таблицы|Графики-&gt;"/>
      <sheetName val="янвГ"/>
      <sheetName val="февГ"/>
      <sheetName val="марГ"/>
      <sheetName val="апрГ"/>
      <sheetName val="майГ"/>
      <sheetName val="июнГ"/>
      <sheetName val="июлГ"/>
      <sheetName val="авгГ"/>
      <sheetName val="сенГ"/>
      <sheetName val="октГ"/>
      <sheetName val="нояГ"/>
      <sheetName val="декГ"/>
      <sheetName val="годГ"/>
      <sheetName val="Прибыль по комп. по кв.2003г."/>
      <sheetName val="ПГРЭС по месяцам"/>
      <sheetName val="М-7(2002)"/>
      <sheetName val="М-7(2003)"/>
      <sheetName val="М-7(2004)"/>
      <sheetName val="М-7(1кв)"/>
      <sheetName val="М-7(2кв)"/>
      <sheetName val="М-7(3кв)"/>
      <sheetName val="М-7(4кв)"/>
      <sheetName val="М-8(2003)"/>
      <sheetName val="М-8(2004)"/>
      <sheetName val="М-8(1кв)"/>
      <sheetName val="М-8(2кв)"/>
      <sheetName val="М-8(3кв)"/>
      <sheetName val="М-8(4кв)"/>
      <sheetName val="М-9(1кв)"/>
      <sheetName val="М-9(2кв)"/>
      <sheetName val="М-9(3кв)"/>
      <sheetName val="М-9(4кв)"/>
      <sheetName val="М-10(1кв)"/>
      <sheetName val="М-10(2кв)"/>
      <sheetName val="М-10(3кв)"/>
      <sheetName val="М-10(4кв)"/>
      <sheetName val="М-11(2002)"/>
      <sheetName val="М-11(2003)"/>
      <sheetName val="М-12(2002)"/>
      <sheetName val="М-12(2003)"/>
      <sheetName val="M-13(2002)"/>
      <sheetName val="M-14(2002)"/>
      <sheetName val="М-14(2003)"/>
      <sheetName val="М-14(2004)"/>
      <sheetName val="П-16-с"/>
      <sheetName val="П-16-м"/>
      <sheetName val="Потери э-э"/>
      <sheetName val="П-18(2002)"/>
      <sheetName val="П-18(2003)"/>
      <sheetName val="П-18(2004)"/>
      <sheetName val="П-18(1кв)"/>
      <sheetName val="П-18(2кв)"/>
      <sheetName val="П-18(3кв)"/>
      <sheetName val="П-18(4кв)"/>
      <sheetName val="УЗ-22(2002)"/>
      <sheetName val="УЗ-22(2003)"/>
      <sheetName val="УЗ-22(2004)"/>
      <sheetName val="УП-31-1 (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ТЛ"/>
      <sheetName val="ОС"/>
      <sheetName val="КОП"/>
      <sheetName val="ПРОВД"/>
      <sheetName val="СЗОВД"/>
      <sheetName val="смета"/>
      <sheetName val="ОВДР"/>
      <sheetName val="8расшифр О-В"/>
      <sheetName val="ППУ"/>
      <sheetName val="Ремонт"/>
      <sheetName val="6 Инвестиции"/>
      <sheetName val="ДДЗ"/>
      <sheetName val="РДКЗ"/>
      <sheetName val="ПДДС"/>
      <sheetName val="ПБ"/>
      <sheetName val="ПДКПЭ"/>
      <sheetName val="Отчёт по инвестициям"/>
      <sheetName val="Пример отчёта по остальным форм"/>
      <sheetName val="титул "/>
      <sheetName val="1 Общ свед"/>
      <sheetName val="2 Оцен пок"/>
      <sheetName val="3 Выручка"/>
      <sheetName val="Баланс мощ"/>
      <sheetName val="4 Производство"/>
      <sheetName val="5 Затраты"/>
      <sheetName val="7 Топливо"/>
      <sheetName val="8 Опер-Внереал"/>
      <sheetName val="РасшифрОВ"/>
      <sheetName val="9 Прибыль"/>
      <sheetName val="10 Прог.баланс"/>
      <sheetName val="11 ДДС прямой"/>
      <sheetName val="12 УИ "/>
      <sheetName val=""/>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1 (2)"/>
      <sheetName val="заявка"/>
      <sheetName val="УФ-53 (9мес 2002)ф"/>
      <sheetName val="УФ-53 (9мес 2003)план"/>
      <sheetName val="УФ-53 (9мес 2003) факт"/>
      <sheetName val="УФ-62 (9мес 2002) ф"/>
      <sheetName val="УФ-62 (9мес 2003)пл"/>
      <sheetName val="УФ-62 (9мес2003) ф"/>
      <sheetName val="Product: %s_x0000__x0000__x0000__x0000_MsiConfigureFeat"/>
      <sheetName val="s_x0008__x0005_ _x0000_눘ଜ_x001c__x0000__x0000__x0000__x0000__x0000__x0001__x0000__x0000_©䀀耀_x0000_ª　耀_x0000__x0008_䀀_x0008_ _x0000_t_x0000_"/>
      <sheetName val="ГК"/>
      <sheetName val="_x0000__x0010__x0000__x0010__x0000_㱔ļ茀_x0000__x000f__x0000__x0010__x0000_ð_x0000__x0010__x0000__x0010__x0000_碌ļ茀_x0000__x000f__x0000__x0010__x0000_ð_x0000__x0010__x0000_"/>
      <sheetName val="s_x0008__x0005_ _x0000_눘ଜ_x001c__x0000__x0001__x0000_©䀀耀_x0000_ª　耀_x0000__x0008_䀀_x0008_ t_x0000_x_x0000__x0000__x0000_"/>
      <sheetName val="Product: %s_x0000_MsiConfigureFeatu"/>
      <sheetName val="_x0014__x0008__x0005_ _x0000_齘_x001c__x0000__x0000__x0000__x0000__x0000__x0001__x0000__x0000_"/>
      <sheetName val="М-7(2к²耀"/>
      <sheetName val="ДЗ КЗ отчет"/>
    </sheetNames>
    <sheetDataSet>
      <sheetData sheetId="0" refreshError="1"/>
      <sheetData sheetId="1" refreshError="1"/>
      <sheetData sheetId="2"/>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sheetData sheetId="192"/>
      <sheetData sheetId="193"/>
      <sheetData sheetId="194"/>
      <sheetData sheetId="195"/>
      <sheetData sheetId="196"/>
      <sheetData sheetId="197"/>
      <sheetData sheetId="198"/>
      <sheetData sheetId="199" refreshError="1"/>
      <sheetData sheetId="200" refreshError="1"/>
      <sheetData sheetId="201"/>
      <sheetData sheetId="202"/>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refreshError="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sheetData sheetId="365"/>
      <sheetData sheetId="366"/>
      <sheetData sheetId="367"/>
      <sheetData sheetId="368"/>
      <sheetData sheetId="369"/>
      <sheetData sheetId="370"/>
      <sheetData sheetId="37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ы"/>
      <sheetName val="коэфф"/>
      <sheetName val="Формы_ПЭО"/>
      <sheetName val="Лист1"/>
      <sheetName val="ПФВ-0.6"/>
      <sheetName val="#REF!"/>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С-44"/>
      <sheetName val="УС-45"/>
      <sheetName val="УС-46"/>
      <sheetName val="УК-47"/>
      <sheetName val="УК48"/>
      <sheetName val="18"/>
      <sheetName val="19"/>
      <sheetName val="20 "/>
      <sheetName val="Оборудование_стоим"/>
      <sheetName val="титул БДР"/>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ланс (3)"/>
      <sheetName val="Лист1"/>
      <sheetName val="Лист2"/>
      <sheetName val="Лист3"/>
      <sheetName val="Лист13"/>
      <sheetName val="Макро"/>
      <sheetName val="постоянные затраты"/>
      <sheetName val="Оборудование_стоим"/>
      <sheetName val="июнь9"/>
      <sheetName val="титул"/>
      <sheetName val="Лист5"/>
      <sheetName val="Материал"/>
      <sheetName val=""/>
      <sheetName val="даты"/>
      <sheetName val="Анкета"/>
      <sheetName val="#REF!"/>
      <sheetName val="База_1"/>
      <sheetName val="Art&amp;Настраиваемый&amp;Custom&amp;Custom"/>
      <sheetName val="gs\kalinkaia\Application Data\_x0000_"/>
      <sheetName val="январь"/>
      <sheetName val="Прочие услуги"/>
      <sheetName val="Ḣ_x0004_ṑ"/>
      <sheetName val="_x0000_"/>
      <sheetName val="Списки"/>
      <sheetName val="имена"/>
      <sheetName val="Добыча-факт"/>
      <sheetName val="Книга2"/>
      <sheetName val="Киров"/>
      <sheetName val="БП"/>
      <sheetName val="БПК"/>
      <sheetName val="титул БДР"/>
      <sheetName val="титул БДДС"/>
      <sheetName val="титул ПБ"/>
      <sheetName val="ЭП01"/>
      <sheetName val="ЭП03"/>
      <sheetName val="ЭП02-1кв"/>
      <sheetName val="ЭП02-янв"/>
      <sheetName val="ЭП02-фев"/>
      <sheetName val="ЭП02-мар"/>
      <sheetName val="ЭП02-2кв"/>
      <sheetName val="ЭП02-3кв"/>
      <sheetName val="ЭП02-4кв"/>
      <sheetName val="ЭП02-год"/>
      <sheetName val="ЭП04-1кв"/>
      <sheetName val="ЭП04-янв"/>
      <sheetName val="ЭП04-фев"/>
      <sheetName val="ЭП04-мар"/>
      <sheetName val="ЭП04-2кв"/>
      <sheetName val="ЭП04-3кв"/>
      <sheetName val="ЭП04-4кв"/>
      <sheetName val="ЭП04-год"/>
      <sheetName val="ЭП05-1кв"/>
      <sheetName val="ЭП05-янв"/>
      <sheetName val="ЭП05-фев"/>
      <sheetName val="ЭП05-мар"/>
      <sheetName val="ЭП05-2кв"/>
      <sheetName val="ЭП05-3кв"/>
      <sheetName val="ЭП05-4кв"/>
      <sheetName val="ЭП05-год"/>
      <sheetName val="ЭП06-1кв"/>
      <sheetName val="ЭП06-янв"/>
      <sheetName val="ЭП06-фев"/>
      <sheetName val="ЭП06-мар"/>
      <sheetName val="ЭП06-2кв"/>
      <sheetName val="ЭП06-3кв"/>
      <sheetName val="ЭП06-4кв"/>
      <sheetName val="ЭП06-год"/>
      <sheetName val="ЭП07"/>
      <sheetName val="ЭП08-1кв"/>
      <sheetName val="ЭП08-янв"/>
      <sheetName val="ЭП08-фев"/>
      <sheetName val="ЭП08-мар"/>
      <sheetName val="ЭП08-2кв"/>
      <sheetName val="ЭП08-3кв"/>
      <sheetName val="ЭП08-4кв"/>
      <sheetName val="ЭП08-год"/>
      <sheetName val="ЭП09-1кв"/>
      <sheetName val="ЭП09-янв"/>
      <sheetName val="ЭП09-фев"/>
      <sheetName val="ЭП09-мар"/>
      <sheetName val="ЭП09-2кв"/>
      <sheetName val="ЭП09-3кв"/>
      <sheetName val="ЭП09-4кв"/>
      <sheetName val="ЭП09-год"/>
      <sheetName val="ЭП10"/>
      <sheetName val="ЭП11"/>
      <sheetName val="ЭП12"/>
      <sheetName val="ЭП13"/>
      <sheetName val="ЭП14"/>
      <sheetName val="ФЗП План"/>
      <sheetName val="ФП-01"/>
      <sheetName val="ФП-02-янв"/>
      <sheetName val="ФП-03"/>
      <sheetName val="ФП-03-1кв"/>
      <sheetName val="ФП-04"/>
      <sheetName val="ФП-04-1кв"/>
      <sheetName val="ФП-06-1кв"/>
      <sheetName val="ФП-06-янв"/>
      <sheetName val="ФП-06-фев"/>
      <sheetName val="ФП-06-мар"/>
      <sheetName val="ФП-06-2кв"/>
      <sheetName val="ФП-06-3кв"/>
      <sheetName val="ФП-06-4кв"/>
      <sheetName val="ФП-06-г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Лист1"/>
      <sheetName val="62 счет (3)"/>
    </sheetNames>
    <sheetDataSet>
      <sheetData sheetId="0" refreshError="1"/>
      <sheetData sheetId="1" refreshError="1"/>
      <sheetData sheetId="2"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ы"/>
      <sheetName val="Données"/>
      <sheetName val="списки"/>
      <sheetName val="Справочник"/>
      <sheetName val="#REF!"/>
      <sheetName val="Анкета"/>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tabSelected="1" view="pageBreakPreview" zoomScale="70" zoomScaleSheetLayoutView="70" workbookViewId="0">
      <selection activeCell="A10" sqref="A10:D10"/>
    </sheetView>
  </sheetViews>
  <sheetFormatPr defaultRowHeight="15" x14ac:dyDescent="0.25"/>
  <cols>
    <col min="1" max="1" width="6.140625" style="1" customWidth="1"/>
    <col min="2" max="2" width="46.85546875" style="1" hidden="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0"/>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13" t="s">
        <v>220</v>
      </c>
      <c r="B5" s="213"/>
      <c r="C5" s="213"/>
      <c r="D5" s="213"/>
      <c r="E5" s="96"/>
      <c r="F5" s="96"/>
      <c r="G5" s="96"/>
      <c r="H5" s="96"/>
      <c r="I5" s="96"/>
      <c r="J5" s="96"/>
      <c r="K5" s="96"/>
    </row>
    <row r="6" spans="1:23" s="11" customFormat="1" ht="18.75" x14ac:dyDescent="0.3">
      <c r="A6" s="16"/>
      <c r="B6" s="16"/>
      <c r="G6" s="15"/>
      <c r="H6" s="15"/>
      <c r="I6" s="14"/>
    </row>
    <row r="7" spans="1:23" s="11" customFormat="1" ht="18.75" x14ac:dyDescent="0.2">
      <c r="A7" s="217" t="s">
        <v>7</v>
      </c>
      <c r="B7" s="217"/>
      <c r="C7" s="217"/>
      <c r="D7" s="217"/>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16" t="s">
        <v>180</v>
      </c>
      <c r="B9" s="216"/>
      <c r="C9" s="216"/>
      <c r="D9" s="216"/>
      <c r="E9" s="7"/>
      <c r="F9" s="7"/>
      <c r="G9" s="7"/>
      <c r="H9" s="7"/>
      <c r="I9" s="7"/>
      <c r="J9" s="12"/>
      <c r="K9" s="12"/>
      <c r="L9" s="12"/>
      <c r="M9" s="12"/>
      <c r="N9" s="12"/>
      <c r="O9" s="12"/>
      <c r="P9" s="12"/>
      <c r="Q9" s="12"/>
      <c r="R9" s="12"/>
      <c r="S9" s="12"/>
      <c r="T9" s="12"/>
      <c r="U9" s="12"/>
      <c r="V9" s="12"/>
      <c r="W9" s="12"/>
    </row>
    <row r="10" spans="1:23" s="11" customFormat="1" ht="18.75" x14ac:dyDescent="0.2">
      <c r="A10" s="214" t="s">
        <v>6</v>
      </c>
      <c r="B10" s="214"/>
      <c r="C10" s="214"/>
      <c r="D10" s="21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16" t="s">
        <v>213</v>
      </c>
      <c r="B12" s="216"/>
      <c r="C12" s="216"/>
      <c r="D12" s="216"/>
      <c r="E12" s="7"/>
      <c r="F12" s="7"/>
      <c r="G12" s="7"/>
      <c r="H12" s="7"/>
      <c r="I12" s="7"/>
      <c r="J12" s="7"/>
      <c r="K12" s="7"/>
      <c r="L12" s="7"/>
      <c r="M12" s="7"/>
      <c r="N12" s="7"/>
      <c r="O12" s="7"/>
      <c r="P12" s="7"/>
      <c r="Q12" s="7"/>
      <c r="R12" s="7"/>
      <c r="S12" s="7"/>
      <c r="T12" s="7"/>
      <c r="U12" s="7"/>
      <c r="V12" s="7"/>
      <c r="W12" s="7"/>
    </row>
    <row r="13" spans="1:23" s="2" customFormat="1" ht="15" customHeight="1" x14ac:dyDescent="0.2">
      <c r="A13" s="214" t="s">
        <v>5</v>
      </c>
      <c r="B13" s="214"/>
      <c r="C13" s="214"/>
      <c r="D13" s="21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15" t="s">
        <v>127</v>
      </c>
      <c r="B15" s="215"/>
      <c r="C15" s="216"/>
      <c r="D15" s="21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136</v>
      </c>
      <c r="C17" s="29" t="s">
        <v>19</v>
      </c>
      <c r="D17" s="28"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8">
        <v>1</v>
      </c>
      <c r="B18" s="29">
        <v>2</v>
      </c>
      <c r="C18" s="28">
        <v>2</v>
      </c>
      <c r="D18" s="29">
        <v>3</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8" t="s">
        <v>143</v>
      </c>
      <c r="C19" s="27" t="s">
        <v>163</v>
      </c>
      <c r="D19" s="28" t="s">
        <v>181</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8" t="s">
        <v>143</v>
      </c>
      <c r="C20" s="27" t="s">
        <v>123</v>
      </c>
      <c r="D20" s="28" t="s">
        <v>182</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8" t="s">
        <v>143</v>
      </c>
      <c r="C21" s="27" t="s">
        <v>74</v>
      </c>
      <c r="D21" s="28" t="s">
        <v>183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8" t="s">
        <v>143</v>
      </c>
      <c r="C22" s="27" t="s">
        <v>11</v>
      </c>
      <c r="D22" s="28">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8" t="s">
        <v>143</v>
      </c>
      <c r="C23" s="27" t="s">
        <v>9</v>
      </c>
      <c r="D23" s="28">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9" t="s">
        <v>140</v>
      </c>
      <c r="C24" s="31" t="s">
        <v>146</v>
      </c>
      <c r="D24" s="28"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29" t="s">
        <v>141</v>
      </c>
      <c r="C25" s="31" t="s">
        <v>165</v>
      </c>
      <c r="D25" s="28" t="s">
        <v>164</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29" t="s">
        <v>141</v>
      </c>
      <c r="C26" s="31" t="s">
        <v>133</v>
      </c>
      <c r="D26" s="28" t="s">
        <v>166</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9" t="s">
        <v>137</v>
      </c>
      <c r="C27" s="31" t="s">
        <v>116</v>
      </c>
      <c r="D27" s="28" t="s">
        <v>147</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9" t="s">
        <v>138</v>
      </c>
      <c r="C28" s="31" t="s">
        <v>128</v>
      </c>
      <c r="D28" s="28" t="s">
        <v>175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9" t="s">
        <v>139</v>
      </c>
      <c r="C29" s="31" t="s">
        <v>129</v>
      </c>
      <c r="D29" s="132"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114</v>
      </c>
      <c r="B30" s="129" t="s">
        <v>142</v>
      </c>
      <c r="C30" s="31" t="s">
        <v>130</v>
      </c>
      <c r="D30" s="28" t="s">
        <v>167</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111</v>
      </c>
      <c r="B31" s="129" t="s">
        <v>158</v>
      </c>
      <c r="C31" s="31" t="s">
        <v>161</v>
      </c>
      <c r="D31" s="28" t="s">
        <v>167</v>
      </c>
      <c r="E31" s="20"/>
      <c r="F31" s="20"/>
      <c r="G31" s="20"/>
      <c r="H31" s="20"/>
      <c r="I31" s="20"/>
      <c r="J31" s="20"/>
      <c r="K31" s="20"/>
      <c r="L31" s="20"/>
      <c r="M31" s="20"/>
      <c r="N31" s="20"/>
      <c r="O31" s="20"/>
      <c r="P31" s="20"/>
      <c r="Q31" s="20"/>
      <c r="R31" s="20"/>
      <c r="S31" s="20"/>
      <c r="T31" s="20"/>
      <c r="U31" s="20"/>
      <c r="V31" s="20"/>
      <c r="W31" s="20"/>
    </row>
    <row r="32" spans="1:23" ht="189" x14ac:dyDescent="0.25">
      <c r="A32" s="21" t="s">
        <v>157</v>
      </c>
      <c r="B32" s="129" t="s">
        <v>159</v>
      </c>
      <c r="C32" s="31" t="s">
        <v>160</v>
      </c>
      <c r="D32" s="28" t="s">
        <v>167</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36" customWidth="1"/>
    <col min="2" max="2" width="13.7109375" style="136" bestFit="1" customWidth="1"/>
    <col min="3" max="3" width="12.5703125" style="136" customWidth="1"/>
    <col min="4" max="4" width="13.85546875" style="136" customWidth="1"/>
    <col min="5" max="5" width="11.5703125" style="136" customWidth="1"/>
    <col min="6" max="6" width="13.5703125" style="136" customWidth="1"/>
    <col min="7" max="7" width="9.85546875" style="136" customWidth="1"/>
    <col min="8" max="8" width="10.140625" style="136" customWidth="1"/>
    <col min="9" max="9" width="9.140625" style="136"/>
    <col min="10" max="10" width="9.85546875" style="136" customWidth="1"/>
    <col min="11" max="11" width="12.140625" style="136" customWidth="1"/>
    <col min="12" max="14" width="9.85546875" style="136" bestFit="1" customWidth="1"/>
    <col min="15" max="15" width="10.85546875" style="136" customWidth="1"/>
    <col min="16" max="256" width="9.140625" style="136"/>
    <col min="257" max="257" width="66.85546875" style="136" customWidth="1"/>
    <col min="258" max="258" width="13.7109375" style="136" bestFit="1" customWidth="1"/>
    <col min="259" max="259" width="12.5703125" style="136" customWidth="1"/>
    <col min="260" max="260" width="13.85546875" style="136" customWidth="1"/>
    <col min="261" max="261" width="11.5703125" style="136" customWidth="1"/>
    <col min="262" max="262" width="13.5703125" style="136" customWidth="1"/>
    <col min="263" max="263" width="9.85546875" style="136" customWidth="1"/>
    <col min="264" max="264" width="10.140625" style="136" customWidth="1"/>
    <col min="265" max="265" width="9.140625" style="136"/>
    <col min="266" max="266" width="9.85546875" style="136" customWidth="1"/>
    <col min="267" max="267" width="12.140625" style="136" customWidth="1"/>
    <col min="268" max="270" width="9.85546875" style="136" bestFit="1" customWidth="1"/>
    <col min="271" max="271" width="10.85546875" style="136" customWidth="1"/>
    <col min="272" max="512" width="9.140625" style="136"/>
    <col min="513" max="513" width="66.85546875" style="136" customWidth="1"/>
    <col min="514" max="514" width="13.7109375" style="136" bestFit="1" customWidth="1"/>
    <col min="515" max="515" width="12.5703125" style="136" customWidth="1"/>
    <col min="516" max="516" width="13.85546875" style="136" customWidth="1"/>
    <col min="517" max="517" width="11.5703125" style="136" customWidth="1"/>
    <col min="518" max="518" width="13.5703125" style="136" customWidth="1"/>
    <col min="519" max="519" width="9.85546875" style="136" customWidth="1"/>
    <col min="520" max="520" width="10.140625" style="136" customWidth="1"/>
    <col min="521" max="521" width="9.140625" style="136"/>
    <col min="522" max="522" width="9.85546875" style="136" customWidth="1"/>
    <col min="523" max="523" width="12.140625" style="136" customWidth="1"/>
    <col min="524" max="526" width="9.85546875" style="136" bestFit="1" customWidth="1"/>
    <col min="527" max="527" width="10.85546875" style="136" customWidth="1"/>
    <col min="528" max="768" width="9.140625" style="136"/>
    <col min="769" max="769" width="66.85546875" style="136" customWidth="1"/>
    <col min="770" max="770" width="13.7109375" style="136" bestFit="1" customWidth="1"/>
    <col min="771" max="771" width="12.5703125" style="136" customWidth="1"/>
    <col min="772" max="772" width="13.85546875" style="136" customWidth="1"/>
    <col min="773" max="773" width="11.5703125" style="136" customWidth="1"/>
    <col min="774" max="774" width="13.5703125" style="136" customWidth="1"/>
    <col min="775" max="775" width="9.85546875" style="136" customWidth="1"/>
    <col min="776" max="776" width="10.140625" style="136" customWidth="1"/>
    <col min="777" max="777" width="9.140625" style="136"/>
    <col min="778" max="778" width="9.85546875" style="136" customWidth="1"/>
    <col min="779" max="779" width="12.140625" style="136" customWidth="1"/>
    <col min="780" max="782" width="9.85546875" style="136" bestFit="1" customWidth="1"/>
    <col min="783" max="783" width="10.85546875" style="136" customWidth="1"/>
    <col min="784" max="1024" width="9.140625" style="136"/>
    <col min="1025" max="1025" width="66.85546875" style="136" customWidth="1"/>
    <col min="1026" max="1026" width="13.7109375" style="136" bestFit="1" customWidth="1"/>
    <col min="1027" max="1027" width="12.5703125" style="136" customWidth="1"/>
    <col min="1028" max="1028" width="13.85546875" style="136" customWidth="1"/>
    <col min="1029" max="1029" width="11.5703125" style="136" customWidth="1"/>
    <col min="1030" max="1030" width="13.5703125" style="136" customWidth="1"/>
    <col min="1031" max="1031" width="9.85546875" style="136" customWidth="1"/>
    <col min="1032" max="1032" width="10.140625" style="136" customWidth="1"/>
    <col min="1033" max="1033" width="9.140625" style="136"/>
    <col min="1034" max="1034" width="9.85546875" style="136" customWidth="1"/>
    <col min="1035" max="1035" width="12.140625" style="136" customWidth="1"/>
    <col min="1036" max="1038" width="9.85546875" style="136" bestFit="1" customWidth="1"/>
    <col min="1039" max="1039" width="10.85546875" style="136" customWidth="1"/>
    <col min="1040" max="1280" width="9.140625" style="136"/>
    <col min="1281" max="1281" width="66.85546875" style="136" customWidth="1"/>
    <col min="1282" max="1282" width="13.7109375" style="136" bestFit="1" customWidth="1"/>
    <col min="1283" max="1283" width="12.5703125" style="136" customWidth="1"/>
    <col min="1284" max="1284" width="13.85546875" style="136" customWidth="1"/>
    <col min="1285" max="1285" width="11.5703125" style="136" customWidth="1"/>
    <col min="1286" max="1286" width="13.5703125" style="136" customWidth="1"/>
    <col min="1287" max="1287" width="9.85546875" style="136" customWidth="1"/>
    <col min="1288" max="1288" width="10.140625" style="136" customWidth="1"/>
    <col min="1289" max="1289" width="9.140625" style="136"/>
    <col min="1290" max="1290" width="9.85546875" style="136" customWidth="1"/>
    <col min="1291" max="1291" width="12.140625" style="136" customWidth="1"/>
    <col min="1292" max="1294" width="9.85546875" style="136" bestFit="1" customWidth="1"/>
    <col min="1295" max="1295" width="10.85546875" style="136" customWidth="1"/>
    <col min="1296" max="1536" width="9.140625" style="136"/>
    <col min="1537" max="1537" width="66.85546875" style="136" customWidth="1"/>
    <col min="1538" max="1538" width="13.7109375" style="136" bestFit="1" customWidth="1"/>
    <col min="1539" max="1539" width="12.5703125" style="136" customWidth="1"/>
    <col min="1540" max="1540" width="13.85546875" style="136" customWidth="1"/>
    <col min="1541" max="1541" width="11.5703125" style="136" customWidth="1"/>
    <col min="1542" max="1542" width="13.5703125" style="136" customWidth="1"/>
    <col min="1543" max="1543" width="9.85546875" style="136" customWidth="1"/>
    <col min="1544" max="1544" width="10.140625" style="136" customWidth="1"/>
    <col min="1545" max="1545" width="9.140625" style="136"/>
    <col min="1546" max="1546" width="9.85546875" style="136" customWidth="1"/>
    <col min="1547" max="1547" width="12.140625" style="136" customWidth="1"/>
    <col min="1548" max="1550" width="9.85546875" style="136" bestFit="1" customWidth="1"/>
    <col min="1551" max="1551" width="10.85546875" style="136" customWidth="1"/>
    <col min="1552" max="1792" width="9.140625" style="136"/>
    <col min="1793" max="1793" width="66.85546875" style="136" customWidth="1"/>
    <col min="1794" max="1794" width="13.7109375" style="136" bestFit="1" customWidth="1"/>
    <col min="1795" max="1795" width="12.5703125" style="136" customWidth="1"/>
    <col min="1796" max="1796" width="13.85546875" style="136" customWidth="1"/>
    <col min="1797" max="1797" width="11.5703125" style="136" customWidth="1"/>
    <col min="1798" max="1798" width="13.5703125" style="136" customWidth="1"/>
    <col min="1799" max="1799" width="9.85546875" style="136" customWidth="1"/>
    <col min="1800" max="1800" width="10.140625" style="136" customWidth="1"/>
    <col min="1801" max="1801" width="9.140625" style="136"/>
    <col min="1802" max="1802" width="9.85546875" style="136" customWidth="1"/>
    <col min="1803" max="1803" width="12.140625" style="136" customWidth="1"/>
    <col min="1804" max="1806" width="9.85546875" style="136" bestFit="1" customWidth="1"/>
    <col min="1807" max="1807" width="10.85546875" style="136" customWidth="1"/>
    <col min="1808" max="2048" width="9.140625" style="136"/>
    <col min="2049" max="2049" width="66.85546875" style="136" customWidth="1"/>
    <col min="2050" max="2050" width="13.7109375" style="136" bestFit="1" customWidth="1"/>
    <col min="2051" max="2051" width="12.5703125" style="136" customWidth="1"/>
    <col min="2052" max="2052" width="13.85546875" style="136" customWidth="1"/>
    <col min="2053" max="2053" width="11.5703125" style="136" customWidth="1"/>
    <col min="2054" max="2054" width="13.5703125" style="136" customWidth="1"/>
    <col min="2055" max="2055" width="9.85546875" style="136" customWidth="1"/>
    <col min="2056" max="2056" width="10.140625" style="136" customWidth="1"/>
    <col min="2057" max="2057" width="9.140625" style="136"/>
    <col min="2058" max="2058" width="9.85546875" style="136" customWidth="1"/>
    <col min="2059" max="2059" width="12.140625" style="136" customWidth="1"/>
    <col min="2060" max="2062" width="9.85546875" style="136" bestFit="1" customWidth="1"/>
    <col min="2063" max="2063" width="10.85546875" style="136" customWidth="1"/>
    <col min="2064" max="2304" width="9.140625" style="136"/>
    <col min="2305" max="2305" width="66.85546875" style="136" customWidth="1"/>
    <col min="2306" max="2306" width="13.7109375" style="136" bestFit="1" customWidth="1"/>
    <col min="2307" max="2307" width="12.5703125" style="136" customWidth="1"/>
    <col min="2308" max="2308" width="13.85546875" style="136" customWidth="1"/>
    <col min="2309" max="2309" width="11.5703125" style="136" customWidth="1"/>
    <col min="2310" max="2310" width="13.5703125" style="136" customWidth="1"/>
    <col min="2311" max="2311" width="9.85546875" style="136" customWidth="1"/>
    <col min="2312" max="2312" width="10.140625" style="136" customWidth="1"/>
    <col min="2313" max="2313" width="9.140625" style="136"/>
    <col min="2314" max="2314" width="9.85546875" style="136" customWidth="1"/>
    <col min="2315" max="2315" width="12.140625" style="136" customWidth="1"/>
    <col min="2316" max="2318" width="9.85546875" style="136" bestFit="1" customWidth="1"/>
    <col min="2319" max="2319" width="10.85546875" style="136" customWidth="1"/>
    <col min="2320" max="2560" width="9.140625" style="136"/>
    <col min="2561" max="2561" width="66.85546875" style="136" customWidth="1"/>
    <col min="2562" max="2562" width="13.7109375" style="136" bestFit="1" customWidth="1"/>
    <col min="2563" max="2563" width="12.5703125" style="136" customWidth="1"/>
    <col min="2564" max="2564" width="13.85546875" style="136" customWidth="1"/>
    <col min="2565" max="2565" width="11.5703125" style="136" customWidth="1"/>
    <col min="2566" max="2566" width="13.5703125" style="136" customWidth="1"/>
    <col min="2567" max="2567" width="9.85546875" style="136" customWidth="1"/>
    <col min="2568" max="2568" width="10.140625" style="136" customWidth="1"/>
    <col min="2569" max="2569" width="9.140625" style="136"/>
    <col min="2570" max="2570" width="9.85546875" style="136" customWidth="1"/>
    <col min="2571" max="2571" width="12.140625" style="136" customWidth="1"/>
    <col min="2572" max="2574" width="9.85546875" style="136" bestFit="1" customWidth="1"/>
    <col min="2575" max="2575" width="10.85546875" style="136" customWidth="1"/>
    <col min="2576" max="2816" width="9.140625" style="136"/>
    <col min="2817" max="2817" width="66.85546875" style="136" customWidth="1"/>
    <col min="2818" max="2818" width="13.7109375" style="136" bestFit="1" customWidth="1"/>
    <col min="2819" max="2819" width="12.5703125" style="136" customWidth="1"/>
    <col min="2820" max="2820" width="13.85546875" style="136" customWidth="1"/>
    <col min="2821" max="2821" width="11.5703125" style="136" customWidth="1"/>
    <col min="2822" max="2822" width="13.5703125" style="136" customWidth="1"/>
    <col min="2823" max="2823" width="9.85546875" style="136" customWidth="1"/>
    <col min="2824" max="2824" width="10.140625" style="136" customWidth="1"/>
    <col min="2825" max="2825" width="9.140625" style="136"/>
    <col min="2826" max="2826" width="9.85546875" style="136" customWidth="1"/>
    <col min="2827" max="2827" width="12.140625" style="136" customWidth="1"/>
    <col min="2828" max="2830" width="9.85546875" style="136" bestFit="1" customWidth="1"/>
    <col min="2831" max="2831" width="10.85546875" style="136" customWidth="1"/>
    <col min="2832" max="3072" width="9.140625" style="136"/>
    <col min="3073" max="3073" width="66.85546875" style="136" customWidth="1"/>
    <col min="3074" max="3074" width="13.7109375" style="136" bestFit="1" customWidth="1"/>
    <col min="3075" max="3075" width="12.5703125" style="136" customWidth="1"/>
    <col min="3076" max="3076" width="13.85546875" style="136" customWidth="1"/>
    <col min="3077" max="3077" width="11.5703125" style="136" customWidth="1"/>
    <col min="3078" max="3078" width="13.5703125" style="136" customWidth="1"/>
    <col min="3079" max="3079" width="9.85546875" style="136" customWidth="1"/>
    <col min="3080" max="3080" width="10.140625" style="136" customWidth="1"/>
    <col min="3081" max="3081" width="9.140625" style="136"/>
    <col min="3082" max="3082" width="9.85546875" style="136" customWidth="1"/>
    <col min="3083" max="3083" width="12.140625" style="136" customWidth="1"/>
    <col min="3084" max="3086" width="9.85546875" style="136" bestFit="1" customWidth="1"/>
    <col min="3087" max="3087" width="10.85546875" style="136" customWidth="1"/>
    <col min="3088" max="3328" width="9.140625" style="136"/>
    <col min="3329" max="3329" width="66.85546875" style="136" customWidth="1"/>
    <col min="3330" max="3330" width="13.7109375" style="136" bestFit="1" customWidth="1"/>
    <col min="3331" max="3331" width="12.5703125" style="136" customWidth="1"/>
    <col min="3332" max="3332" width="13.85546875" style="136" customWidth="1"/>
    <col min="3333" max="3333" width="11.5703125" style="136" customWidth="1"/>
    <col min="3334" max="3334" width="13.5703125" style="136" customWidth="1"/>
    <col min="3335" max="3335" width="9.85546875" style="136" customWidth="1"/>
    <col min="3336" max="3336" width="10.140625" style="136" customWidth="1"/>
    <col min="3337" max="3337" width="9.140625" style="136"/>
    <col min="3338" max="3338" width="9.85546875" style="136" customWidth="1"/>
    <col min="3339" max="3339" width="12.140625" style="136" customWidth="1"/>
    <col min="3340" max="3342" width="9.85546875" style="136" bestFit="1" customWidth="1"/>
    <col min="3343" max="3343" width="10.85546875" style="136" customWidth="1"/>
    <col min="3344" max="3584" width="9.140625" style="136"/>
    <col min="3585" max="3585" width="66.85546875" style="136" customWidth="1"/>
    <col min="3586" max="3586" width="13.7109375" style="136" bestFit="1" customWidth="1"/>
    <col min="3587" max="3587" width="12.5703125" style="136" customWidth="1"/>
    <col min="3588" max="3588" width="13.85546875" style="136" customWidth="1"/>
    <col min="3589" max="3589" width="11.5703125" style="136" customWidth="1"/>
    <col min="3590" max="3590" width="13.5703125" style="136" customWidth="1"/>
    <col min="3591" max="3591" width="9.85546875" style="136" customWidth="1"/>
    <col min="3592" max="3592" width="10.140625" style="136" customWidth="1"/>
    <col min="3593" max="3593" width="9.140625" style="136"/>
    <col min="3594" max="3594" width="9.85546875" style="136" customWidth="1"/>
    <col min="3595" max="3595" width="12.140625" style="136" customWidth="1"/>
    <col min="3596" max="3598" width="9.85546875" style="136" bestFit="1" customWidth="1"/>
    <col min="3599" max="3599" width="10.85546875" style="136" customWidth="1"/>
    <col min="3600" max="3840" width="9.140625" style="136"/>
    <col min="3841" max="3841" width="66.85546875" style="136" customWidth="1"/>
    <col min="3842" max="3842" width="13.7109375" style="136" bestFit="1" customWidth="1"/>
    <col min="3843" max="3843" width="12.5703125" style="136" customWidth="1"/>
    <col min="3844" max="3844" width="13.85546875" style="136" customWidth="1"/>
    <col min="3845" max="3845" width="11.5703125" style="136" customWidth="1"/>
    <col min="3846" max="3846" width="13.5703125" style="136" customWidth="1"/>
    <col min="3847" max="3847" width="9.85546875" style="136" customWidth="1"/>
    <col min="3848" max="3848" width="10.140625" style="136" customWidth="1"/>
    <col min="3849" max="3849" width="9.140625" style="136"/>
    <col min="3850" max="3850" width="9.85546875" style="136" customWidth="1"/>
    <col min="3851" max="3851" width="12.140625" style="136" customWidth="1"/>
    <col min="3852" max="3854" width="9.85546875" style="136" bestFit="1" customWidth="1"/>
    <col min="3855" max="3855" width="10.85546875" style="136" customWidth="1"/>
    <col min="3856" max="4096" width="9.140625" style="136"/>
    <col min="4097" max="4097" width="66.85546875" style="136" customWidth="1"/>
    <col min="4098" max="4098" width="13.7109375" style="136" bestFit="1" customWidth="1"/>
    <col min="4099" max="4099" width="12.5703125" style="136" customWidth="1"/>
    <col min="4100" max="4100" width="13.85546875" style="136" customWidth="1"/>
    <col min="4101" max="4101" width="11.5703125" style="136" customWidth="1"/>
    <col min="4102" max="4102" width="13.5703125" style="136" customWidth="1"/>
    <col min="4103" max="4103" width="9.85546875" style="136" customWidth="1"/>
    <col min="4104" max="4104" width="10.140625" style="136" customWidth="1"/>
    <col min="4105" max="4105" width="9.140625" style="136"/>
    <col min="4106" max="4106" width="9.85546875" style="136" customWidth="1"/>
    <col min="4107" max="4107" width="12.140625" style="136" customWidth="1"/>
    <col min="4108" max="4110" width="9.85546875" style="136" bestFit="1" customWidth="1"/>
    <col min="4111" max="4111" width="10.85546875" style="136" customWidth="1"/>
    <col min="4112" max="4352" width="9.140625" style="136"/>
    <col min="4353" max="4353" width="66.85546875" style="136" customWidth="1"/>
    <col min="4354" max="4354" width="13.7109375" style="136" bestFit="1" customWidth="1"/>
    <col min="4355" max="4355" width="12.5703125" style="136" customWidth="1"/>
    <col min="4356" max="4356" width="13.85546875" style="136" customWidth="1"/>
    <col min="4357" max="4357" width="11.5703125" style="136" customWidth="1"/>
    <col min="4358" max="4358" width="13.5703125" style="136" customWidth="1"/>
    <col min="4359" max="4359" width="9.85546875" style="136" customWidth="1"/>
    <col min="4360" max="4360" width="10.140625" style="136" customWidth="1"/>
    <col min="4361" max="4361" width="9.140625" style="136"/>
    <col min="4362" max="4362" width="9.85546875" style="136" customWidth="1"/>
    <col min="4363" max="4363" width="12.140625" style="136" customWidth="1"/>
    <col min="4364" max="4366" width="9.85546875" style="136" bestFit="1" customWidth="1"/>
    <col min="4367" max="4367" width="10.85546875" style="136" customWidth="1"/>
    <col min="4368" max="4608" width="9.140625" style="136"/>
    <col min="4609" max="4609" width="66.85546875" style="136" customWidth="1"/>
    <col min="4610" max="4610" width="13.7109375" style="136" bestFit="1" customWidth="1"/>
    <col min="4611" max="4611" width="12.5703125" style="136" customWidth="1"/>
    <col min="4612" max="4612" width="13.85546875" style="136" customWidth="1"/>
    <col min="4613" max="4613" width="11.5703125" style="136" customWidth="1"/>
    <col min="4614" max="4614" width="13.5703125" style="136" customWidth="1"/>
    <col min="4615" max="4615" width="9.85546875" style="136" customWidth="1"/>
    <col min="4616" max="4616" width="10.140625" style="136" customWidth="1"/>
    <col min="4617" max="4617" width="9.140625" style="136"/>
    <col min="4618" max="4618" width="9.85546875" style="136" customWidth="1"/>
    <col min="4619" max="4619" width="12.140625" style="136" customWidth="1"/>
    <col min="4620" max="4622" width="9.85546875" style="136" bestFit="1" customWidth="1"/>
    <col min="4623" max="4623" width="10.85546875" style="136" customWidth="1"/>
    <col min="4624" max="4864" width="9.140625" style="136"/>
    <col min="4865" max="4865" width="66.85546875" style="136" customWidth="1"/>
    <col min="4866" max="4866" width="13.7109375" style="136" bestFit="1" customWidth="1"/>
    <col min="4867" max="4867" width="12.5703125" style="136" customWidth="1"/>
    <col min="4868" max="4868" width="13.85546875" style="136" customWidth="1"/>
    <col min="4869" max="4869" width="11.5703125" style="136" customWidth="1"/>
    <col min="4870" max="4870" width="13.5703125" style="136" customWidth="1"/>
    <col min="4871" max="4871" width="9.85546875" style="136" customWidth="1"/>
    <col min="4872" max="4872" width="10.140625" style="136" customWidth="1"/>
    <col min="4873" max="4873" width="9.140625" style="136"/>
    <col min="4874" max="4874" width="9.85546875" style="136" customWidth="1"/>
    <col min="4875" max="4875" width="12.140625" style="136" customWidth="1"/>
    <col min="4876" max="4878" width="9.85546875" style="136" bestFit="1" customWidth="1"/>
    <col min="4879" max="4879" width="10.85546875" style="136" customWidth="1"/>
    <col min="4880" max="5120" width="9.140625" style="136"/>
    <col min="5121" max="5121" width="66.85546875" style="136" customWidth="1"/>
    <col min="5122" max="5122" width="13.7109375" style="136" bestFit="1" customWidth="1"/>
    <col min="5123" max="5123" width="12.5703125" style="136" customWidth="1"/>
    <col min="5124" max="5124" width="13.85546875" style="136" customWidth="1"/>
    <col min="5125" max="5125" width="11.5703125" style="136" customWidth="1"/>
    <col min="5126" max="5126" width="13.5703125" style="136" customWidth="1"/>
    <col min="5127" max="5127" width="9.85546875" style="136" customWidth="1"/>
    <col min="5128" max="5128" width="10.140625" style="136" customWidth="1"/>
    <col min="5129" max="5129" width="9.140625" style="136"/>
    <col min="5130" max="5130" width="9.85546875" style="136" customWidth="1"/>
    <col min="5131" max="5131" width="12.140625" style="136" customWidth="1"/>
    <col min="5132" max="5134" width="9.85546875" style="136" bestFit="1" customWidth="1"/>
    <col min="5135" max="5135" width="10.85546875" style="136" customWidth="1"/>
    <col min="5136" max="5376" width="9.140625" style="136"/>
    <col min="5377" max="5377" width="66.85546875" style="136" customWidth="1"/>
    <col min="5378" max="5378" width="13.7109375" style="136" bestFit="1" customWidth="1"/>
    <col min="5379" max="5379" width="12.5703125" style="136" customWidth="1"/>
    <col min="5380" max="5380" width="13.85546875" style="136" customWidth="1"/>
    <col min="5381" max="5381" width="11.5703125" style="136" customWidth="1"/>
    <col min="5382" max="5382" width="13.5703125" style="136" customWidth="1"/>
    <col min="5383" max="5383" width="9.85546875" style="136" customWidth="1"/>
    <col min="5384" max="5384" width="10.140625" style="136" customWidth="1"/>
    <col min="5385" max="5385" width="9.140625" style="136"/>
    <col min="5386" max="5386" width="9.85546875" style="136" customWidth="1"/>
    <col min="5387" max="5387" width="12.140625" style="136" customWidth="1"/>
    <col min="5388" max="5390" width="9.85546875" style="136" bestFit="1" customWidth="1"/>
    <col min="5391" max="5391" width="10.85546875" style="136" customWidth="1"/>
    <col min="5392" max="5632" width="9.140625" style="136"/>
    <col min="5633" max="5633" width="66.85546875" style="136" customWidth="1"/>
    <col min="5634" max="5634" width="13.7109375" style="136" bestFit="1" customWidth="1"/>
    <col min="5635" max="5635" width="12.5703125" style="136" customWidth="1"/>
    <col min="5636" max="5636" width="13.85546875" style="136" customWidth="1"/>
    <col min="5637" max="5637" width="11.5703125" style="136" customWidth="1"/>
    <col min="5638" max="5638" width="13.5703125" style="136" customWidth="1"/>
    <col min="5639" max="5639" width="9.85546875" style="136" customWidth="1"/>
    <col min="5640" max="5640" width="10.140625" style="136" customWidth="1"/>
    <col min="5641" max="5641" width="9.140625" style="136"/>
    <col min="5642" max="5642" width="9.85546875" style="136" customWidth="1"/>
    <col min="5643" max="5643" width="12.140625" style="136" customWidth="1"/>
    <col min="5644" max="5646" width="9.85546875" style="136" bestFit="1" customWidth="1"/>
    <col min="5647" max="5647" width="10.85546875" style="136" customWidth="1"/>
    <col min="5648" max="5888" width="9.140625" style="136"/>
    <col min="5889" max="5889" width="66.85546875" style="136" customWidth="1"/>
    <col min="5890" max="5890" width="13.7109375" style="136" bestFit="1" customWidth="1"/>
    <col min="5891" max="5891" width="12.5703125" style="136" customWidth="1"/>
    <col min="5892" max="5892" width="13.85546875" style="136" customWidth="1"/>
    <col min="5893" max="5893" width="11.5703125" style="136" customWidth="1"/>
    <col min="5894" max="5894" width="13.5703125" style="136" customWidth="1"/>
    <col min="5895" max="5895" width="9.85546875" style="136" customWidth="1"/>
    <col min="5896" max="5896" width="10.140625" style="136" customWidth="1"/>
    <col min="5897" max="5897" width="9.140625" style="136"/>
    <col min="5898" max="5898" width="9.85546875" style="136" customWidth="1"/>
    <col min="5899" max="5899" width="12.140625" style="136" customWidth="1"/>
    <col min="5900" max="5902" width="9.85546875" style="136" bestFit="1" customWidth="1"/>
    <col min="5903" max="5903" width="10.85546875" style="136" customWidth="1"/>
    <col min="5904" max="6144" width="9.140625" style="136"/>
    <col min="6145" max="6145" width="66.85546875" style="136" customWidth="1"/>
    <col min="6146" max="6146" width="13.7109375" style="136" bestFit="1" customWidth="1"/>
    <col min="6147" max="6147" width="12.5703125" style="136" customWidth="1"/>
    <col min="6148" max="6148" width="13.85546875" style="136" customWidth="1"/>
    <col min="6149" max="6149" width="11.5703125" style="136" customWidth="1"/>
    <col min="6150" max="6150" width="13.5703125" style="136" customWidth="1"/>
    <col min="6151" max="6151" width="9.85546875" style="136" customWidth="1"/>
    <col min="6152" max="6152" width="10.140625" style="136" customWidth="1"/>
    <col min="6153" max="6153" width="9.140625" style="136"/>
    <col min="6154" max="6154" width="9.85546875" style="136" customWidth="1"/>
    <col min="6155" max="6155" width="12.140625" style="136" customWidth="1"/>
    <col min="6156" max="6158" width="9.85546875" style="136" bestFit="1" customWidth="1"/>
    <col min="6159" max="6159" width="10.85546875" style="136" customWidth="1"/>
    <col min="6160" max="6400" width="9.140625" style="136"/>
    <col min="6401" max="6401" width="66.85546875" style="136" customWidth="1"/>
    <col min="6402" max="6402" width="13.7109375" style="136" bestFit="1" customWidth="1"/>
    <col min="6403" max="6403" width="12.5703125" style="136" customWidth="1"/>
    <col min="6404" max="6404" width="13.85546875" style="136" customWidth="1"/>
    <col min="6405" max="6405" width="11.5703125" style="136" customWidth="1"/>
    <col min="6406" max="6406" width="13.5703125" style="136" customWidth="1"/>
    <col min="6407" max="6407" width="9.85546875" style="136" customWidth="1"/>
    <col min="6408" max="6408" width="10.140625" style="136" customWidth="1"/>
    <col min="6409" max="6409" width="9.140625" style="136"/>
    <col min="6410" max="6410" width="9.85546875" style="136" customWidth="1"/>
    <col min="6411" max="6411" width="12.140625" style="136" customWidth="1"/>
    <col min="6412" max="6414" width="9.85546875" style="136" bestFit="1" customWidth="1"/>
    <col min="6415" max="6415" width="10.85546875" style="136" customWidth="1"/>
    <col min="6416" max="6656" width="9.140625" style="136"/>
    <col min="6657" max="6657" width="66.85546875" style="136" customWidth="1"/>
    <col min="6658" max="6658" width="13.7109375" style="136" bestFit="1" customWidth="1"/>
    <col min="6659" max="6659" width="12.5703125" style="136" customWidth="1"/>
    <col min="6660" max="6660" width="13.85546875" style="136" customWidth="1"/>
    <col min="6661" max="6661" width="11.5703125" style="136" customWidth="1"/>
    <col min="6662" max="6662" width="13.5703125" style="136" customWidth="1"/>
    <col min="6663" max="6663" width="9.85546875" style="136" customWidth="1"/>
    <col min="6664" max="6664" width="10.140625" style="136" customWidth="1"/>
    <col min="6665" max="6665" width="9.140625" style="136"/>
    <col min="6666" max="6666" width="9.85546875" style="136" customWidth="1"/>
    <col min="6667" max="6667" width="12.140625" style="136" customWidth="1"/>
    <col min="6668" max="6670" width="9.85546875" style="136" bestFit="1" customWidth="1"/>
    <col min="6671" max="6671" width="10.85546875" style="136" customWidth="1"/>
    <col min="6672" max="6912" width="9.140625" style="136"/>
    <col min="6913" max="6913" width="66.85546875" style="136" customWidth="1"/>
    <col min="6914" max="6914" width="13.7109375" style="136" bestFit="1" customWidth="1"/>
    <col min="6915" max="6915" width="12.5703125" style="136" customWidth="1"/>
    <col min="6916" max="6916" width="13.85546875" style="136" customWidth="1"/>
    <col min="6917" max="6917" width="11.5703125" style="136" customWidth="1"/>
    <col min="6918" max="6918" width="13.5703125" style="136" customWidth="1"/>
    <col min="6919" max="6919" width="9.85546875" style="136" customWidth="1"/>
    <col min="6920" max="6920" width="10.140625" style="136" customWidth="1"/>
    <col min="6921" max="6921" width="9.140625" style="136"/>
    <col min="6922" max="6922" width="9.85546875" style="136" customWidth="1"/>
    <col min="6923" max="6923" width="12.140625" style="136" customWidth="1"/>
    <col min="6924" max="6926" width="9.85546875" style="136" bestFit="1" customWidth="1"/>
    <col min="6927" max="6927" width="10.85546875" style="136" customWidth="1"/>
    <col min="6928" max="7168" width="9.140625" style="136"/>
    <col min="7169" max="7169" width="66.85546875" style="136" customWidth="1"/>
    <col min="7170" max="7170" width="13.7109375" style="136" bestFit="1" customWidth="1"/>
    <col min="7171" max="7171" width="12.5703125" style="136" customWidth="1"/>
    <col min="7172" max="7172" width="13.85546875" style="136" customWidth="1"/>
    <col min="7173" max="7173" width="11.5703125" style="136" customWidth="1"/>
    <col min="7174" max="7174" width="13.5703125" style="136" customWidth="1"/>
    <col min="7175" max="7175" width="9.85546875" style="136" customWidth="1"/>
    <col min="7176" max="7176" width="10.140625" style="136" customWidth="1"/>
    <col min="7177" max="7177" width="9.140625" style="136"/>
    <col min="7178" max="7178" width="9.85546875" style="136" customWidth="1"/>
    <col min="7179" max="7179" width="12.140625" style="136" customWidth="1"/>
    <col min="7180" max="7182" width="9.85546875" style="136" bestFit="1" customWidth="1"/>
    <col min="7183" max="7183" width="10.85546875" style="136" customWidth="1"/>
    <col min="7184" max="7424" width="9.140625" style="136"/>
    <col min="7425" max="7425" width="66.85546875" style="136" customWidth="1"/>
    <col min="7426" max="7426" width="13.7109375" style="136" bestFit="1" customWidth="1"/>
    <col min="7427" max="7427" width="12.5703125" style="136" customWidth="1"/>
    <col min="7428" max="7428" width="13.85546875" style="136" customWidth="1"/>
    <col min="7429" max="7429" width="11.5703125" style="136" customWidth="1"/>
    <col min="7430" max="7430" width="13.5703125" style="136" customWidth="1"/>
    <col min="7431" max="7431" width="9.85546875" style="136" customWidth="1"/>
    <col min="7432" max="7432" width="10.140625" style="136" customWidth="1"/>
    <col min="7433" max="7433" width="9.140625" style="136"/>
    <col min="7434" max="7434" width="9.85546875" style="136" customWidth="1"/>
    <col min="7435" max="7435" width="12.140625" style="136" customWidth="1"/>
    <col min="7436" max="7438" width="9.85546875" style="136" bestFit="1" customWidth="1"/>
    <col min="7439" max="7439" width="10.85546875" style="136" customWidth="1"/>
    <col min="7440" max="7680" width="9.140625" style="136"/>
    <col min="7681" max="7681" width="66.85546875" style="136" customWidth="1"/>
    <col min="7682" max="7682" width="13.7109375" style="136" bestFit="1" customWidth="1"/>
    <col min="7683" max="7683" width="12.5703125" style="136" customWidth="1"/>
    <col min="7684" max="7684" width="13.85546875" style="136" customWidth="1"/>
    <col min="7685" max="7685" width="11.5703125" style="136" customWidth="1"/>
    <col min="7686" max="7686" width="13.5703125" style="136" customWidth="1"/>
    <col min="7687" max="7687" width="9.85546875" style="136" customWidth="1"/>
    <col min="7688" max="7688" width="10.140625" style="136" customWidth="1"/>
    <col min="7689" max="7689" width="9.140625" style="136"/>
    <col min="7690" max="7690" width="9.85546875" style="136" customWidth="1"/>
    <col min="7691" max="7691" width="12.140625" style="136" customWidth="1"/>
    <col min="7692" max="7694" width="9.85546875" style="136" bestFit="1" customWidth="1"/>
    <col min="7695" max="7695" width="10.85546875" style="136" customWidth="1"/>
    <col min="7696" max="7936" width="9.140625" style="136"/>
    <col min="7937" max="7937" width="66.85546875" style="136" customWidth="1"/>
    <col min="7938" max="7938" width="13.7109375" style="136" bestFit="1" customWidth="1"/>
    <col min="7939" max="7939" width="12.5703125" style="136" customWidth="1"/>
    <col min="7940" max="7940" width="13.85546875" style="136" customWidth="1"/>
    <col min="7941" max="7941" width="11.5703125" style="136" customWidth="1"/>
    <col min="7942" max="7942" width="13.5703125" style="136" customWidth="1"/>
    <col min="7943" max="7943" width="9.85546875" style="136" customWidth="1"/>
    <col min="7944" max="7944" width="10.140625" style="136" customWidth="1"/>
    <col min="7945" max="7945" width="9.140625" style="136"/>
    <col min="7946" max="7946" width="9.85546875" style="136" customWidth="1"/>
    <col min="7947" max="7947" width="12.140625" style="136" customWidth="1"/>
    <col min="7948" max="7950" width="9.85546875" style="136" bestFit="1" customWidth="1"/>
    <col min="7951" max="7951" width="10.85546875" style="136" customWidth="1"/>
    <col min="7952" max="8192" width="9.140625" style="136"/>
    <col min="8193" max="8193" width="66.85546875" style="136" customWidth="1"/>
    <col min="8194" max="8194" width="13.7109375" style="136" bestFit="1" customWidth="1"/>
    <col min="8195" max="8195" width="12.5703125" style="136" customWidth="1"/>
    <col min="8196" max="8196" width="13.85546875" style="136" customWidth="1"/>
    <col min="8197" max="8197" width="11.5703125" style="136" customWidth="1"/>
    <col min="8198" max="8198" width="13.5703125" style="136" customWidth="1"/>
    <col min="8199" max="8199" width="9.85546875" style="136" customWidth="1"/>
    <col min="8200" max="8200" width="10.140625" style="136" customWidth="1"/>
    <col min="8201" max="8201" width="9.140625" style="136"/>
    <col min="8202" max="8202" width="9.85546875" style="136" customWidth="1"/>
    <col min="8203" max="8203" width="12.140625" style="136" customWidth="1"/>
    <col min="8204" max="8206" width="9.85546875" style="136" bestFit="1" customWidth="1"/>
    <col min="8207" max="8207" width="10.85546875" style="136" customWidth="1"/>
    <col min="8208" max="8448" width="9.140625" style="136"/>
    <col min="8449" max="8449" width="66.85546875" style="136" customWidth="1"/>
    <col min="8450" max="8450" width="13.7109375" style="136" bestFit="1" customWidth="1"/>
    <col min="8451" max="8451" width="12.5703125" style="136" customWidth="1"/>
    <col min="8452" max="8452" width="13.85546875" style="136" customWidth="1"/>
    <col min="8453" max="8453" width="11.5703125" style="136" customWidth="1"/>
    <col min="8454" max="8454" width="13.5703125" style="136" customWidth="1"/>
    <col min="8455" max="8455" width="9.85546875" style="136" customWidth="1"/>
    <col min="8456" max="8456" width="10.140625" style="136" customWidth="1"/>
    <col min="8457" max="8457" width="9.140625" style="136"/>
    <col min="8458" max="8458" width="9.85546875" style="136" customWidth="1"/>
    <col min="8459" max="8459" width="12.140625" style="136" customWidth="1"/>
    <col min="8460" max="8462" width="9.85546875" style="136" bestFit="1" customWidth="1"/>
    <col min="8463" max="8463" width="10.85546875" style="136" customWidth="1"/>
    <col min="8464" max="8704" width="9.140625" style="136"/>
    <col min="8705" max="8705" width="66.85546875" style="136" customWidth="1"/>
    <col min="8706" max="8706" width="13.7109375" style="136" bestFit="1" customWidth="1"/>
    <col min="8707" max="8707" width="12.5703125" style="136" customWidth="1"/>
    <col min="8708" max="8708" width="13.85546875" style="136" customWidth="1"/>
    <col min="8709" max="8709" width="11.5703125" style="136" customWidth="1"/>
    <col min="8710" max="8710" width="13.5703125" style="136" customWidth="1"/>
    <col min="8711" max="8711" width="9.85546875" style="136" customWidth="1"/>
    <col min="8712" max="8712" width="10.140625" style="136" customWidth="1"/>
    <col min="8713" max="8713" width="9.140625" style="136"/>
    <col min="8714" max="8714" width="9.85546875" style="136" customWidth="1"/>
    <col min="8715" max="8715" width="12.140625" style="136" customWidth="1"/>
    <col min="8716" max="8718" width="9.85546875" style="136" bestFit="1" customWidth="1"/>
    <col min="8719" max="8719" width="10.85546875" style="136" customWidth="1"/>
    <col min="8720" max="8960" width="9.140625" style="136"/>
    <col min="8961" max="8961" width="66.85546875" style="136" customWidth="1"/>
    <col min="8962" max="8962" width="13.7109375" style="136" bestFit="1" customWidth="1"/>
    <col min="8963" max="8963" width="12.5703125" style="136" customWidth="1"/>
    <col min="8964" max="8964" width="13.85546875" style="136" customWidth="1"/>
    <col min="8965" max="8965" width="11.5703125" style="136" customWidth="1"/>
    <col min="8966" max="8966" width="13.5703125" style="136" customWidth="1"/>
    <col min="8967" max="8967" width="9.85546875" style="136" customWidth="1"/>
    <col min="8968" max="8968" width="10.140625" style="136" customWidth="1"/>
    <col min="8969" max="8969" width="9.140625" style="136"/>
    <col min="8970" max="8970" width="9.85546875" style="136" customWidth="1"/>
    <col min="8971" max="8971" width="12.140625" style="136" customWidth="1"/>
    <col min="8972" max="8974" width="9.85546875" style="136" bestFit="1" customWidth="1"/>
    <col min="8975" max="8975" width="10.85546875" style="136" customWidth="1"/>
    <col min="8976" max="9216" width="9.140625" style="136"/>
    <col min="9217" max="9217" width="66.85546875" style="136" customWidth="1"/>
    <col min="9218" max="9218" width="13.7109375" style="136" bestFit="1" customWidth="1"/>
    <col min="9219" max="9219" width="12.5703125" style="136" customWidth="1"/>
    <col min="9220" max="9220" width="13.85546875" style="136" customWidth="1"/>
    <col min="9221" max="9221" width="11.5703125" style="136" customWidth="1"/>
    <col min="9222" max="9222" width="13.5703125" style="136" customWidth="1"/>
    <col min="9223" max="9223" width="9.85546875" style="136" customWidth="1"/>
    <col min="9224" max="9224" width="10.140625" style="136" customWidth="1"/>
    <col min="9225" max="9225" width="9.140625" style="136"/>
    <col min="9226" max="9226" width="9.85546875" style="136" customWidth="1"/>
    <col min="9227" max="9227" width="12.140625" style="136" customWidth="1"/>
    <col min="9228" max="9230" width="9.85546875" style="136" bestFit="1" customWidth="1"/>
    <col min="9231" max="9231" width="10.85546875" style="136" customWidth="1"/>
    <col min="9232" max="9472" width="9.140625" style="136"/>
    <col min="9473" max="9473" width="66.85546875" style="136" customWidth="1"/>
    <col min="9474" max="9474" width="13.7109375" style="136" bestFit="1" customWidth="1"/>
    <col min="9475" max="9475" width="12.5703125" style="136" customWidth="1"/>
    <col min="9476" max="9476" width="13.85546875" style="136" customWidth="1"/>
    <col min="9477" max="9477" width="11.5703125" style="136" customWidth="1"/>
    <col min="9478" max="9478" width="13.5703125" style="136" customWidth="1"/>
    <col min="9479" max="9479" width="9.85546875" style="136" customWidth="1"/>
    <col min="9480" max="9480" width="10.140625" style="136" customWidth="1"/>
    <col min="9481" max="9481" width="9.140625" style="136"/>
    <col min="9482" max="9482" width="9.85546875" style="136" customWidth="1"/>
    <col min="9483" max="9483" width="12.140625" style="136" customWidth="1"/>
    <col min="9484" max="9486" width="9.85546875" style="136" bestFit="1" customWidth="1"/>
    <col min="9487" max="9487" width="10.85546875" style="136" customWidth="1"/>
    <col min="9488" max="9728" width="9.140625" style="136"/>
    <col min="9729" max="9729" width="66.85546875" style="136" customWidth="1"/>
    <col min="9730" max="9730" width="13.7109375" style="136" bestFit="1" customWidth="1"/>
    <col min="9731" max="9731" width="12.5703125" style="136" customWidth="1"/>
    <col min="9732" max="9732" width="13.85546875" style="136" customWidth="1"/>
    <col min="9733" max="9733" width="11.5703125" style="136" customWidth="1"/>
    <col min="9734" max="9734" width="13.5703125" style="136" customWidth="1"/>
    <col min="9735" max="9735" width="9.85546875" style="136" customWidth="1"/>
    <col min="9736" max="9736" width="10.140625" style="136" customWidth="1"/>
    <col min="9737" max="9737" width="9.140625" style="136"/>
    <col min="9738" max="9738" width="9.85546875" style="136" customWidth="1"/>
    <col min="9739" max="9739" width="12.140625" style="136" customWidth="1"/>
    <col min="9740" max="9742" width="9.85546875" style="136" bestFit="1" customWidth="1"/>
    <col min="9743" max="9743" width="10.85546875" style="136" customWidth="1"/>
    <col min="9744" max="9984" width="9.140625" style="136"/>
    <col min="9985" max="9985" width="66.85546875" style="136" customWidth="1"/>
    <col min="9986" max="9986" width="13.7109375" style="136" bestFit="1" customWidth="1"/>
    <col min="9987" max="9987" width="12.5703125" style="136" customWidth="1"/>
    <col min="9988" max="9988" width="13.85546875" style="136" customWidth="1"/>
    <col min="9989" max="9989" width="11.5703125" style="136" customWidth="1"/>
    <col min="9990" max="9990" width="13.5703125" style="136" customWidth="1"/>
    <col min="9991" max="9991" width="9.85546875" style="136" customWidth="1"/>
    <col min="9992" max="9992" width="10.140625" style="136" customWidth="1"/>
    <col min="9993" max="9993" width="9.140625" style="136"/>
    <col min="9994" max="9994" width="9.85546875" style="136" customWidth="1"/>
    <col min="9995" max="9995" width="12.140625" style="136" customWidth="1"/>
    <col min="9996" max="9998" width="9.85546875" style="136" bestFit="1" customWidth="1"/>
    <col min="9999" max="9999" width="10.85546875" style="136" customWidth="1"/>
    <col min="10000" max="10240" width="9.140625" style="136"/>
    <col min="10241" max="10241" width="66.85546875" style="136" customWidth="1"/>
    <col min="10242" max="10242" width="13.7109375" style="136" bestFit="1" customWidth="1"/>
    <col min="10243" max="10243" width="12.5703125" style="136" customWidth="1"/>
    <col min="10244" max="10244" width="13.85546875" style="136" customWidth="1"/>
    <col min="10245" max="10245" width="11.5703125" style="136" customWidth="1"/>
    <col min="10246" max="10246" width="13.5703125" style="136" customWidth="1"/>
    <col min="10247" max="10247" width="9.85546875" style="136" customWidth="1"/>
    <col min="10248" max="10248" width="10.140625" style="136" customWidth="1"/>
    <col min="10249" max="10249" width="9.140625" style="136"/>
    <col min="10250" max="10250" width="9.85546875" style="136" customWidth="1"/>
    <col min="10251" max="10251" width="12.140625" style="136" customWidth="1"/>
    <col min="10252" max="10254" width="9.85546875" style="136" bestFit="1" customWidth="1"/>
    <col min="10255" max="10255" width="10.85546875" style="136" customWidth="1"/>
    <col min="10256" max="10496" width="9.140625" style="136"/>
    <col min="10497" max="10497" width="66.85546875" style="136" customWidth="1"/>
    <col min="10498" max="10498" width="13.7109375" style="136" bestFit="1" customWidth="1"/>
    <col min="10499" max="10499" width="12.5703125" style="136" customWidth="1"/>
    <col min="10500" max="10500" width="13.85546875" style="136" customWidth="1"/>
    <col min="10501" max="10501" width="11.5703125" style="136" customWidth="1"/>
    <col min="10502" max="10502" width="13.5703125" style="136" customWidth="1"/>
    <col min="10503" max="10503" width="9.85546875" style="136" customWidth="1"/>
    <col min="10504" max="10504" width="10.140625" style="136" customWidth="1"/>
    <col min="10505" max="10505" width="9.140625" style="136"/>
    <col min="10506" max="10506" width="9.85546875" style="136" customWidth="1"/>
    <col min="10507" max="10507" width="12.140625" style="136" customWidth="1"/>
    <col min="10508" max="10510" width="9.85546875" style="136" bestFit="1" customWidth="1"/>
    <col min="10511" max="10511" width="10.85546875" style="136" customWidth="1"/>
    <col min="10512" max="10752" width="9.140625" style="136"/>
    <col min="10753" max="10753" width="66.85546875" style="136" customWidth="1"/>
    <col min="10754" max="10754" width="13.7109375" style="136" bestFit="1" customWidth="1"/>
    <col min="10755" max="10755" width="12.5703125" style="136" customWidth="1"/>
    <col min="10756" max="10756" width="13.85546875" style="136" customWidth="1"/>
    <col min="10757" max="10757" width="11.5703125" style="136" customWidth="1"/>
    <col min="10758" max="10758" width="13.5703125" style="136" customWidth="1"/>
    <col min="10759" max="10759" width="9.85546875" style="136" customWidth="1"/>
    <col min="10760" max="10760" width="10.140625" style="136" customWidth="1"/>
    <col min="10761" max="10761" width="9.140625" style="136"/>
    <col min="10762" max="10762" width="9.85546875" style="136" customWidth="1"/>
    <col min="10763" max="10763" width="12.140625" style="136" customWidth="1"/>
    <col min="10764" max="10766" width="9.85546875" style="136" bestFit="1" customWidth="1"/>
    <col min="10767" max="10767" width="10.85546875" style="136" customWidth="1"/>
    <col min="10768" max="11008" width="9.140625" style="136"/>
    <col min="11009" max="11009" width="66.85546875" style="136" customWidth="1"/>
    <col min="11010" max="11010" width="13.7109375" style="136" bestFit="1" customWidth="1"/>
    <col min="11011" max="11011" width="12.5703125" style="136" customWidth="1"/>
    <col min="11012" max="11012" width="13.85546875" style="136" customWidth="1"/>
    <col min="11013" max="11013" width="11.5703125" style="136" customWidth="1"/>
    <col min="11014" max="11014" width="13.5703125" style="136" customWidth="1"/>
    <col min="11015" max="11015" width="9.85546875" style="136" customWidth="1"/>
    <col min="11016" max="11016" width="10.140625" style="136" customWidth="1"/>
    <col min="11017" max="11017" width="9.140625" style="136"/>
    <col min="11018" max="11018" width="9.85546875" style="136" customWidth="1"/>
    <col min="11019" max="11019" width="12.140625" style="136" customWidth="1"/>
    <col min="11020" max="11022" width="9.85546875" style="136" bestFit="1" customWidth="1"/>
    <col min="11023" max="11023" width="10.85546875" style="136" customWidth="1"/>
    <col min="11024" max="11264" width="9.140625" style="136"/>
    <col min="11265" max="11265" width="66.85546875" style="136" customWidth="1"/>
    <col min="11266" max="11266" width="13.7109375" style="136" bestFit="1" customWidth="1"/>
    <col min="11267" max="11267" width="12.5703125" style="136" customWidth="1"/>
    <col min="11268" max="11268" width="13.85546875" style="136" customWidth="1"/>
    <col min="11269" max="11269" width="11.5703125" style="136" customWidth="1"/>
    <col min="11270" max="11270" width="13.5703125" style="136" customWidth="1"/>
    <col min="11271" max="11271" width="9.85546875" style="136" customWidth="1"/>
    <col min="11272" max="11272" width="10.140625" style="136" customWidth="1"/>
    <col min="11273" max="11273" width="9.140625" style="136"/>
    <col min="11274" max="11274" width="9.85546875" style="136" customWidth="1"/>
    <col min="11275" max="11275" width="12.140625" style="136" customWidth="1"/>
    <col min="11276" max="11278" width="9.85546875" style="136" bestFit="1" customWidth="1"/>
    <col min="11279" max="11279" width="10.85546875" style="136" customWidth="1"/>
    <col min="11280" max="11520" width="9.140625" style="136"/>
    <col min="11521" max="11521" width="66.85546875" style="136" customWidth="1"/>
    <col min="11522" max="11522" width="13.7109375" style="136" bestFit="1" customWidth="1"/>
    <col min="11523" max="11523" width="12.5703125" style="136" customWidth="1"/>
    <col min="11524" max="11524" width="13.85546875" style="136" customWidth="1"/>
    <col min="11525" max="11525" width="11.5703125" style="136" customWidth="1"/>
    <col min="11526" max="11526" width="13.5703125" style="136" customWidth="1"/>
    <col min="11527" max="11527" width="9.85546875" style="136" customWidth="1"/>
    <col min="11528" max="11528" width="10.140625" style="136" customWidth="1"/>
    <col min="11529" max="11529" width="9.140625" style="136"/>
    <col min="11530" max="11530" width="9.85546875" style="136" customWidth="1"/>
    <col min="11531" max="11531" width="12.140625" style="136" customWidth="1"/>
    <col min="11532" max="11534" width="9.85546875" style="136" bestFit="1" customWidth="1"/>
    <col min="11535" max="11535" width="10.85546875" style="136" customWidth="1"/>
    <col min="11536" max="11776" width="9.140625" style="136"/>
    <col min="11777" max="11777" width="66.85546875" style="136" customWidth="1"/>
    <col min="11778" max="11778" width="13.7109375" style="136" bestFit="1" customWidth="1"/>
    <col min="11779" max="11779" width="12.5703125" style="136" customWidth="1"/>
    <col min="11780" max="11780" width="13.85546875" style="136" customWidth="1"/>
    <col min="11781" max="11781" width="11.5703125" style="136" customWidth="1"/>
    <col min="11782" max="11782" width="13.5703125" style="136" customWidth="1"/>
    <col min="11783" max="11783" width="9.85546875" style="136" customWidth="1"/>
    <col min="11784" max="11784" width="10.140625" style="136" customWidth="1"/>
    <col min="11785" max="11785" width="9.140625" style="136"/>
    <col min="11786" max="11786" width="9.85546875" style="136" customWidth="1"/>
    <col min="11787" max="11787" width="12.140625" style="136" customWidth="1"/>
    <col min="11788" max="11790" width="9.85546875" style="136" bestFit="1" customWidth="1"/>
    <col min="11791" max="11791" width="10.85546875" style="136" customWidth="1"/>
    <col min="11792" max="12032" width="9.140625" style="136"/>
    <col min="12033" max="12033" width="66.85546875" style="136" customWidth="1"/>
    <col min="12034" max="12034" width="13.7109375" style="136" bestFit="1" customWidth="1"/>
    <col min="12035" max="12035" width="12.5703125" style="136" customWidth="1"/>
    <col min="12036" max="12036" width="13.85546875" style="136" customWidth="1"/>
    <col min="12037" max="12037" width="11.5703125" style="136" customWidth="1"/>
    <col min="12038" max="12038" width="13.5703125" style="136" customWidth="1"/>
    <col min="12039" max="12039" width="9.85546875" style="136" customWidth="1"/>
    <col min="12040" max="12040" width="10.140625" style="136" customWidth="1"/>
    <col min="12041" max="12041" width="9.140625" style="136"/>
    <col min="12042" max="12042" width="9.85546875" style="136" customWidth="1"/>
    <col min="12043" max="12043" width="12.140625" style="136" customWidth="1"/>
    <col min="12044" max="12046" width="9.85546875" style="136" bestFit="1" customWidth="1"/>
    <col min="12047" max="12047" width="10.85546875" style="136" customWidth="1"/>
    <col min="12048" max="12288" width="9.140625" style="136"/>
    <col min="12289" max="12289" width="66.85546875" style="136" customWidth="1"/>
    <col min="12290" max="12290" width="13.7109375" style="136" bestFit="1" customWidth="1"/>
    <col min="12291" max="12291" width="12.5703125" style="136" customWidth="1"/>
    <col min="12292" max="12292" width="13.85546875" style="136" customWidth="1"/>
    <col min="12293" max="12293" width="11.5703125" style="136" customWidth="1"/>
    <col min="12294" max="12294" width="13.5703125" style="136" customWidth="1"/>
    <col min="12295" max="12295" width="9.85546875" style="136" customWidth="1"/>
    <col min="12296" max="12296" width="10.140625" style="136" customWidth="1"/>
    <col min="12297" max="12297" width="9.140625" style="136"/>
    <col min="12298" max="12298" width="9.85546875" style="136" customWidth="1"/>
    <col min="12299" max="12299" width="12.140625" style="136" customWidth="1"/>
    <col min="12300" max="12302" width="9.85546875" style="136" bestFit="1" customWidth="1"/>
    <col min="12303" max="12303" width="10.85546875" style="136" customWidth="1"/>
    <col min="12304" max="12544" width="9.140625" style="136"/>
    <col min="12545" max="12545" width="66.85546875" style="136" customWidth="1"/>
    <col min="12546" max="12546" width="13.7109375" style="136" bestFit="1" customWidth="1"/>
    <col min="12547" max="12547" width="12.5703125" style="136" customWidth="1"/>
    <col min="12548" max="12548" width="13.85546875" style="136" customWidth="1"/>
    <col min="12549" max="12549" width="11.5703125" style="136" customWidth="1"/>
    <col min="12550" max="12550" width="13.5703125" style="136" customWidth="1"/>
    <col min="12551" max="12551" width="9.85546875" style="136" customWidth="1"/>
    <col min="12552" max="12552" width="10.140625" style="136" customWidth="1"/>
    <col min="12553" max="12553" width="9.140625" style="136"/>
    <col min="12554" max="12554" width="9.85546875" style="136" customWidth="1"/>
    <col min="12555" max="12555" width="12.140625" style="136" customWidth="1"/>
    <col min="12556" max="12558" width="9.85546875" style="136" bestFit="1" customWidth="1"/>
    <col min="12559" max="12559" width="10.85546875" style="136" customWidth="1"/>
    <col min="12560" max="12800" width="9.140625" style="136"/>
    <col min="12801" max="12801" width="66.85546875" style="136" customWidth="1"/>
    <col min="12802" max="12802" width="13.7109375" style="136" bestFit="1" customWidth="1"/>
    <col min="12803" max="12803" width="12.5703125" style="136" customWidth="1"/>
    <col min="12804" max="12804" width="13.85546875" style="136" customWidth="1"/>
    <col min="12805" max="12805" width="11.5703125" style="136" customWidth="1"/>
    <col min="12806" max="12806" width="13.5703125" style="136" customWidth="1"/>
    <col min="12807" max="12807" width="9.85546875" style="136" customWidth="1"/>
    <col min="12808" max="12808" width="10.140625" style="136" customWidth="1"/>
    <col min="12809" max="12809" width="9.140625" style="136"/>
    <col min="12810" max="12810" width="9.85546875" style="136" customWidth="1"/>
    <col min="12811" max="12811" width="12.140625" style="136" customWidth="1"/>
    <col min="12812" max="12814" width="9.85546875" style="136" bestFit="1" customWidth="1"/>
    <col min="12815" max="12815" width="10.85546875" style="136" customWidth="1"/>
    <col min="12816" max="13056" width="9.140625" style="136"/>
    <col min="13057" max="13057" width="66.85546875" style="136" customWidth="1"/>
    <col min="13058" max="13058" width="13.7109375" style="136" bestFit="1" customWidth="1"/>
    <col min="13059" max="13059" width="12.5703125" style="136" customWidth="1"/>
    <col min="13060" max="13060" width="13.85546875" style="136" customWidth="1"/>
    <col min="13061" max="13061" width="11.5703125" style="136" customWidth="1"/>
    <col min="13062" max="13062" width="13.5703125" style="136" customWidth="1"/>
    <col min="13063" max="13063" width="9.85546875" style="136" customWidth="1"/>
    <col min="13064" max="13064" width="10.140625" style="136" customWidth="1"/>
    <col min="13065" max="13065" width="9.140625" style="136"/>
    <col min="13066" max="13066" width="9.85546875" style="136" customWidth="1"/>
    <col min="13067" max="13067" width="12.140625" style="136" customWidth="1"/>
    <col min="13068" max="13070" width="9.85546875" style="136" bestFit="1" customWidth="1"/>
    <col min="13071" max="13071" width="10.85546875" style="136" customWidth="1"/>
    <col min="13072" max="13312" width="9.140625" style="136"/>
    <col min="13313" max="13313" width="66.85546875" style="136" customWidth="1"/>
    <col min="13314" max="13314" width="13.7109375" style="136" bestFit="1" customWidth="1"/>
    <col min="13315" max="13315" width="12.5703125" style="136" customWidth="1"/>
    <col min="13316" max="13316" width="13.85546875" style="136" customWidth="1"/>
    <col min="13317" max="13317" width="11.5703125" style="136" customWidth="1"/>
    <col min="13318" max="13318" width="13.5703125" style="136" customWidth="1"/>
    <col min="13319" max="13319" width="9.85546875" style="136" customWidth="1"/>
    <col min="13320" max="13320" width="10.140625" style="136" customWidth="1"/>
    <col min="13321" max="13321" width="9.140625" style="136"/>
    <col min="13322" max="13322" width="9.85546875" style="136" customWidth="1"/>
    <col min="13323" max="13323" width="12.140625" style="136" customWidth="1"/>
    <col min="13324" max="13326" width="9.85546875" style="136" bestFit="1" customWidth="1"/>
    <col min="13327" max="13327" width="10.85546875" style="136" customWidth="1"/>
    <col min="13328" max="13568" width="9.140625" style="136"/>
    <col min="13569" max="13569" width="66.85546875" style="136" customWidth="1"/>
    <col min="13570" max="13570" width="13.7109375" style="136" bestFit="1" customWidth="1"/>
    <col min="13571" max="13571" width="12.5703125" style="136" customWidth="1"/>
    <col min="13572" max="13572" width="13.85546875" style="136" customWidth="1"/>
    <col min="13573" max="13573" width="11.5703125" style="136" customWidth="1"/>
    <col min="13574" max="13574" width="13.5703125" style="136" customWidth="1"/>
    <col min="13575" max="13575" width="9.85546875" style="136" customWidth="1"/>
    <col min="13576" max="13576" width="10.140625" style="136" customWidth="1"/>
    <col min="13577" max="13577" width="9.140625" style="136"/>
    <col min="13578" max="13578" width="9.85546875" style="136" customWidth="1"/>
    <col min="13579" max="13579" width="12.140625" style="136" customWidth="1"/>
    <col min="13580" max="13582" width="9.85546875" style="136" bestFit="1" customWidth="1"/>
    <col min="13583" max="13583" width="10.85546875" style="136" customWidth="1"/>
    <col min="13584" max="13824" width="9.140625" style="136"/>
    <col min="13825" max="13825" width="66.85546875" style="136" customWidth="1"/>
    <col min="13826" max="13826" width="13.7109375" style="136" bestFit="1" customWidth="1"/>
    <col min="13827" max="13827" width="12.5703125" style="136" customWidth="1"/>
    <col min="13828" max="13828" width="13.85546875" style="136" customWidth="1"/>
    <col min="13829" max="13829" width="11.5703125" style="136" customWidth="1"/>
    <col min="13830" max="13830" width="13.5703125" style="136" customWidth="1"/>
    <col min="13831" max="13831" width="9.85546875" style="136" customWidth="1"/>
    <col min="13832" max="13832" width="10.140625" style="136" customWidth="1"/>
    <col min="13833" max="13833" width="9.140625" style="136"/>
    <col min="13834" max="13834" width="9.85546875" style="136" customWidth="1"/>
    <col min="13835" max="13835" width="12.140625" style="136" customWidth="1"/>
    <col min="13836" max="13838" width="9.85546875" style="136" bestFit="1" customWidth="1"/>
    <col min="13839" max="13839" width="10.85546875" style="136" customWidth="1"/>
    <col min="13840" max="14080" width="9.140625" style="136"/>
    <col min="14081" max="14081" width="66.85546875" style="136" customWidth="1"/>
    <col min="14082" max="14082" width="13.7109375" style="136" bestFit="1" customWidth="1"/>
    <col min="14083" max="14083" width="12.5703125" style="136" customWidth="1"/>
    <col min="14084" max="14084" width="13.85546875" style="136" customWidth="1"/>
    <col min="14085" max="14085" width="11.5703125" style="136" customWidth="1"/>
    <col min="14086" max="14086" width="13.5703125" style="136" customWidth="1"/>
    <col min="14087" max="14087" width="9.85546875" style="136" customWidth="1"/>
    <col min="14088" max="14088" width="10.140625" style="136" customWidth="1"/>
    <col min="14089" max="14089" width="9.140625" style="136"/>
    <col min="14090" max="14090" width="9.85546875" style="136" customWidth="1"/>
    <col min="14091" max="14091" width="12.140625" style="136" customWidth="1"/>
    <col min="14092" max="14094" width="9.85546875" style="136" bestFit="1" customWidth="1"/>
    <col min="14095" max="14095" width="10.85546875" style="136" customWidth="1"/>
    <col min="14096" max="14336" width="9.140625" style="136"/>
    <col min="14337" max="14337" width="66.85546875" style="136" customWidth="1"/>
    <col min="14338" max="14338" width="13.7109375" style="136" bestFit="1" customWidth="1"/>
    <col min="14339" max="14339" width="12.5703125" style="136" customWidth="1"/>
    <col min="14340" max="14340" width="13.85546875" style="136" customWidth="1"/>
    <col min="14341" max="14341" width="11.5703125" style="136" customWidth="1"/>
    <col min="14342" max="14342" width="13.5703125" style="136" customWidth="1"/>
    <col min="14343" max="14343" width="9.85546875" style="136" customWidth="1"/>
    <col min="14344" max="14344" width="10.140625" style="136" customWidth="1"/>
    <col min="14345" max="14345" width="9.140625" style="136"/>
    <col min="14346" max="14346" width="9.85546875" style="136" customWidth="1"/>
    <col min="14347" max="14347" width="12.140625" style="136" customWidth="1"/>
    <col min="14348" max="14350" width="9.85546875" style="136" bestFit="1" customWidth="1"/>
    <col min="14351" max="14351" width="10.85546875" style="136" customWidth="1"/>
    <col min="14352" max="14592" width="9.140625" style="136"/>
    <col min="14593" max="14593" width="66.85546875" style="136" customWidth="1"/>
    <col min="14594" max="14594" width="13.7109375" style="136" bestFit="1" customWidth="1"/>
    <col min="14595" max="14595" width="12.5703125" style="136" customWidth="1"/>
    <col min="14596" max="14596" width="13.85546875" style="136" customWidth="1"/>
    <col min="14597" max="14597" width="11.5703125" style="136" customWidth="1"/>
    <col min="14598" max="14598" width="13.5703125" style="136" customWidth="1"/>
    <col min="14599" max="14599" width="9.85546875" style="136" customWidth="1"/>
    <col min="14600" max="14600" width="10.140625" style="136" customWidth="1"/>
    <col min="14601" max="14601" width="9.140625" style="136"/>
    <col min="14602" max="14602" width="9.85546875" style="136" customWidth="1"/>
    <col min="14603" max="14603" width="12.140625" style="136" customWidth="1"/>
    <col min="14604" max="14606" width="9.85546875" style="136" bestFit="1" customWidth="1"/>
    <col min="14607" max="14607" width="10.85546875" style="136" customWidth="1"/>
    <col min="14608" max="14848" width="9.140625" style="136"/>
    <col min="14849" max="14849" width="66.85546875" style="136" customWidth="1"/>
    <col min="14850" max="14850" width="13.7109375" style="136" bestFit="1" customWidth="1"/>
    <col min="14851" max="14851" width="12.5703125" style="136" customWidth="1"/>
    <col min="14852" max="14852" width="13.85546875" style="136" customWidth="1"/>
    <col min="14853" max="14853" width="11.5703125" style="136" customWidth="1"/>
    <col min="14854" max="14854" width="13.5703125" style="136" customWidth="1"/>
    <col min="14855" max="14855" width="9.85546875" style="136" customWidth="1"/>
    <col min="14856" max="14856" width="10.140625" style="136" customWidth="1"/>
    <col min="14857" max="14857" width="9.140625" style="136"/>
    <col min="14858" max="14858" width="9.85546875" style="136" customWidth="1"/>
    <col min="14859" max="14859" width="12.140625" style="136" customWidth="1"/>
    <col min="14860" max="14862" width="9.85546875" style="136" bestFit="1" customWidth="1"/>
    <col min="14863" max="14863" width="10.85546875" style="136" customWidth="1"/>
    <col min="14864" max="15104" width="9.140625" style="136"/>
    <col min="15105" max="15105" width="66.85546875" style="136" customWidth="1"/>
    <col min="15106" max="15106" width="13.7109375" style="136" bestFit="1" customWidth="1"/>
    <col min="15107" max="15107" width="12.5703125" style="136" customWidth="1"/>
    <col min="15108" max="15108" width="13.85546875" style="136" customWidth="1"/>
    <col min="15109" max="15109" width="11.5703125" style="136" customWidth="1"/>
    <col min="15110" max="15110" width="13.5703125" style="136" customWidth="1"/>
    <col min="15111" max="15111" width="9.85546875" style="136" customWidth="1"/>
    <col min="15112" max="15112" width="10.140625" style="136" customWidth="1"/>
    <col min="15113" max="15113" width="9.140625" style="136"/>
    <col min="15114" max="15114" width="9.85546875" style="136" customWidth="1"/>
    <col min="15115" max="15115" width="12.140625" style="136" customWidth="1"/>
    <col min="15116" max="15118" width="9.85546875" style="136" bestFit="1" customWidth="1"/>
    <col min="15119" max="15119" width="10.85546875" style="136" customWidth="1"/>
    <col min="15120" max="15360" width="9.140625" style="136"/>
    <col min="15361" max="15361" width="66.85546875" style="136" customWidth="1"/>
    <col min="15362" max="15362" width="13.7109375" style="136" bestFit="1" customWidth="1"/>
    <col min="15363" max="15363" width="12.5703125" style="136" customWidth="1"/>
    <col min="15364" max="15364" width="13.85546875" style="136" customWidth="1"/>
    <col min="15365" max="15365" width="11.5703125" style="136" customWidth="1"/>
    <col min="15366" max="15366" width="13.5703125" style="136" customWidth="1"/>
    <col min="15367" max="15367" width="9.85546875" style="136" customWidth="1"/>
    <col min="15368" max="15368" width="10.140625" style="136" customWidth="1"/>
    <col min="15369" max="15369" width="9.140625" style="136"/>
    <col min="15370" max="15370" width="9.85546875" style="136" customWidth="1"/>
    <col min="15371" max="15371" width="12.140625" style="136" customWidth="1"/>
    <col min="15372" max="15374" width="9.85546875" style="136" bestFit="1" customWidth="1"/>
    <col min="15375" max="15375" width="10.85546875" style="136" customWidth="1"/>
    <col min="15376" max="15616" width="9.140625" style="136"/>
    <col min="15617" max="15617" width="66.85546875" style="136" customWidth="1"/>
    <col min="15618" max="15618" width="13.7109375" style="136" bestFit="1" customWidth="1"/>
    <col min="15619" max="15619" width="12.5703125" style="136" customWidth="1"/>
    <col min="15620" max="15620" width="13.85546875" style="136" customWidth="1"/>
    <col min="15621" max="15621" width="11.5703125" style="136" customWidth="1"/>
    <col min="15622" max="15622" width="13.5703125" style="136" customWidth="1"/>
    <col min="15623" max="15623" width="9.85546875" style="136" customWidth="1"/>
    <col min="15624" max="15624" width="10.140625" style="136" customWidth="1"/>
    <col min="15625" max="15625" width="9.140625" style="136"/>
    <col min="15626" max="15626" width="9.85546875" style="136" customWidth="1"/>
    <col min="15627" max="15627" width="12.140625" style="136" customWidth="1"/>
    <col min="15628" max="15630" width="9.85546875" style="136" bestFit="1" customWidth="1"/>
    <col min="15631" max="15631" width="10.85546875" style="136" customWidth="1"/>
    <col min="15632" max="15872" width="9.140625" style="136"/>
    <col min="15873" max="15873" width="66.85546875" style="136" customWidth="1"/>
    <col min="15874" max="15874" width="13.7109375" style="136" bestFit="1" customWidth="1"/>
    <col min="15875" max="15875" width="12.5703125" style="136" customWidth="1"/>
    <col min="15876" max="15876" width="13.85546875" style="136" customWidth="1"/>
    <col min="15877" max="15877" width="11.5703125" style="136" customWidth="1"/>
    <col min="15878" max="15878" width="13.5703125" style="136" customWidth="1"/>
    <col min="15879" max="15879" width="9.85546875" style="136" customWidth="1"/>
    <col min="15880" max="15880" width="10.140625" style="136" customWidth="1"/>
    <col min="15881" max="15881" width="9.140625" style="136"/>
    <col min="15882" max="15882" width="9.85546875" style="136" customWidth="1"/>
    <col min="15883" max="15883" width="12.140625" style="136" customWidth="1"/>
    <col min="15884" max="15886" width="9.85546875" style="136" bestFit="1" customWidth="1"/>
    <col min="15887" max="15887" width="10.85546875" style="136" customWidth="1"/>
    <col min="15888" max="16128" width="9.140625" style="136"/>
    <col min="16129" max="16129" width="66.85546875" style="136" customWidth="1"/>
    <col min="16130" max="16130" width="13.7109375" style="136" bestFit="1" customWidth="1"/>
    <col min="16131" max="16131" width="12.5703125" style="136" customWidth="1"/>
    <col min="16132" max="16132" width="13.85546875" style="136" customWidth="1"/>
    <col min="16133" max="16133" width="11.5703125" style="136" customWidth="1"/>
    <col min="16134" max="16134" width="13.5703125" style="136" customWidth="1"/>
    <col min="16135" max="16135" width="9.85546875" style="136" customWidth="1"/>
    <col min="16136" max="16136" width="10.140625" style="136" customWidth="1"/>
    <col min="16137" max="16137" width="9.140625" style="136"/>
    <col min="16138" max="16138" width="9.85546875" style="136" customWidth="1"/>
    <col min="16139" max="16139" width="12.140625" style="136" customWidth="1"/>
    <col min="16140" max="16142" width="9.85546875" style="136" bestFit="1" customWidth="1"/>
    <col min="16143" max="16143" width="10.85546875" style="136" customWidth="1"/>
    <col min="16144" max="16384" width="9.140625" style="136"/>
  </cols>
  <sheetData>
    <row r="1" spans="1:21" x14ac:dyDescent="0.25">
      <c r="A1" s="205" t="s">
        <v>216</v>
      </c>
      <c r="O1" s="203"/>
    </row>
    <row r="2" spans="1:21" ht="19.5" customHeight="1" x14ac:dyDescent="0.25">
      <c r="A2" s="262" t="s">
        <v>215</v>
      </c>
      <c r="B2" s="262"/>
      <c r="C2" s="262"/>
      <c r="D2" s="262"/>
      <c r="E2" s="262"/>
      <c r="F2" s="262"/>
      <c r="G2" s="262"/>
      <c r="H2" s="262"/>
      <c r="I2" s="262"/>
      <c r="J2" s="262"/>
      <c r="K2" s="262"/>
      <c r="L2" s="262"/>
      <c r="M2" s="262"/>
      <c r="N2" s="262"/>
      <c r="O2" s="262"/>
      <c r="P2" s="262"/>
      <c r="Q2" s="262"/>
      <c r="R2" s="262"/>
      <c r="S2" s="262"/>
      <c r="T2" s="262"/>
      <c r="U2" s="262"/>
    </row>
    <row r="3" spans="1:21" ht="16.5" thickBot="1" x14ac:dyDescent="0.3">
      <c r="A3" s="204" t="s">
        <v>217</v>
      </c>
      <c r="O3" s="203"/>
    </row>
    <row r="4" spans="1:21" ht="19.5" customHeight="1" thickBot="1" x14ac:dyDescent="0.3">
      <c r="A4" s="206" t="str">
        <f>'1. паспорт описание'!A9:D9</f>
        <v>О_003000008</v>
      </c>
      <c r="C4" s="181"/>
      <c r="O4" s="203"/>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
        <v>213</v>
      </c>
      <c r="B6" s="264"/>
      <c r="C6" s="264"/>
      <c r="D6" s="264"/>
      <c r="E6" s="264"/>
      <c r="F6" s="264"/>
      <c r="G6" s="264"/>
      <c r="H6" s="264"/>
      <c r="I6" s="264"/>
      <c r="J6" s="264"/>
      <c r="K6" s="264"/>
      <c r="L6" s="264"/>
      <c r="M6" s="264"/>
      <c r="N6" s="264"/>
      <c r="O6" s="264"/>
    </row>
    <row r="7" spans="1:21" ht="30.75" customHeight="1" x14ac:dyDescent="0.25">
      <c r="A7" s="202"/>
      <c r="B7" s="202"/>
      <c r="C7" s="202"/>
      <c r="D7" s="202"/>
      <c r="E7" s="202"/>
      <c r="F7" s="202"/>
      <c r="G7" s="202"/>
      <c r="H7" s="202"/>
      <c r="I7" s="202"/>
      <c r="J7" s="202"/>
      <c r="K7" s="202"/>
      <c r="L7" s="202"/>
      <c r="M7" s="202"/>
      <c r="N7" s="202"/>
      <c r="O7" s="202"/>
    </row>
    <row r="8" spans="1:21" ht="16.5" thickBot="1" x14ac:dyDescent="0.3">
      <c r="A8" s="161"/>
    </row>
    <row r="9" spans="1:21" x14ac:dyDescent="0.25">
      <c r="A9" s="201" t="s">
        <v>96</v>
      </c>
      <c r="B9" s="200" t="s">
        <v>0</v>
      </c>
      <c r="C9" s="198"/>
      <c r="D9" s="198"/>
      <c r="E9" s="198"/>
      <c r="F9" s="198"/>
      <c r="H9" s="197"/>
      <c r="I9" s="196"/>
      <c r="J9" s="196"/>
      <c r="K9" s="196"/>
      <c r="L9" s="196"/>
    </row>
    <row r="10" spans="1:21" ht="23.25" customHeight="1" x14ac:dyDescent="0.25">
      <c r="A10" s="148" t="s">
        <v>212</v>
      </c>
      <c r="B10" s="199">
        <f>SUM(B12:B12)</f>
        <v>50698.315345350005</v>
      </c>
      <c r="C10" s="198"/>
      <c r="D10" s="198"/>
      <c r="E10" s="198"/>
      <c r="F10" s="198"/>
      <c r="H10" s="197"/>
      <c r="I10" s="196"/>
      <c r="J10" s="196"/>
      <c r="K10" s="196"/>
      <c r="L10" s="196"/>
    </row>
    <row r="11" spans="1:21" ht="21" customHeight="1" x14ac:dyDescent="0.25">
      <c r="A11" s="148" t="s">
        <v>211</v>
      </c>
      <c r="B11" s="182"/>
      <c r="C11" s="181"/>
      <c r="D11" s="181"/>
      <c r="E11" s="181"/>
      <c r="F11" s="181"/>
    </row>
    <row r="12" spans="1:21" ht="38.25" customHeight="1" x14ac:dyDescent="0.25">
      <c r="A12" s="195" t="str">
        <f>A6</f>
        <v>Обеспечение средствами учета электроэнергии</v>
      </c>
      <c r="B12" s="194">
        <v>50698.315345350005</v>
      </c>
      <c r="C12" s="181"/>
      <c r="D12" s="193"/>
      <c r="E12" s="192"/>
      <c r="F12" s="192"/>
      <c r="H12" s="265"/>
      <c r="I12" s="265"/>
      <c r="J12" s="188"/>
      <c r="K12" s="187"/>
      <c r="L12" s="186"/>
    </row>
    <row r="13" spans="1:21" x14ac:dyDescent="0.25">
      <c r="A13" s="148" t="s">
        <v>210</v>
      </c>
      <c r="B13" s="191">
        <v>0</v>
      </c>
      <c r="C13" s="181"/>
      <c r="D13" s="181"/>
      <c r="E13" s="181"/>
      <c r="F13" s="181"/>
      <c r="H13" s="188"/>
      <c r="I13" s="188"/>
      <c r="J13" s="188"/>
      <c r="K13" s="188"/>
      <c r="L13" s="186"/>
    </row>
    <row r="14" spans="1:21" ht="36.75" customHeight="1" outlineLevel="1" thickBot="1" x14ac:dyDescent="0.3">
      <c r="A14" s="190" t="s">
        <v>209</v>
      </c>
      <c r="B14" s="189">
        <v>7</v>
      </c>
      <c r="C14" s="181"/>
      <c r="D14" s="181"/>
      <c r="E14" s="181"/>
      <c r="F14" s="181"/>
      <c r="H14" s="265"/>
      <c r="I14" s="265"/>
      <c r="J14" s="188"/>
      <c r="K14" s="187"/>
      <c r="L14" s="186"/>
      <c r="N14" s="186"/>
      <c r="O14" s="186"/>
    </row>
    <row r="15" spans="1:21" ht="16.5" hidden="1" thickBot="1" x14ac:dyDescent="0.3">
      <c r="A15" s="185" t="str">
        <f>A23</f>
        <v>Оплата труда с отчислениями</v>
      </c>
      <c r="B15" s="184"/>
      <c r="C15" s="183"/>
      <c r="D15" s="183"/>
      <c r="E15" s="183"/>
      <c r="F15" s="183"/>
    </row>
    <row r="16" spans="1:21" ht="16.5" hidden="1" thickBot="1" x14ac:dyDescent="0.3">
      <c r="A16" s="148" t="str">
        <f>A24</f>
        <v>Вспомогательные материалы</v>
      </c>
      <c r="B16" s="182"/>
      <c r="C16" s="181"/>
      <c r="D16" s="181"/>
      <c r="E16" s="181"/>
      <c r="F16" s="181"/>
    </row>
    <row r="17" spans="1:27" ht="32.25" hidden="1" thickBot="1" x14ac:dyDescent="0.3">
      <c r="A17" s="180" t="str">
        <f>A25</f>
        <v>Прочие расходы (без амортизации, арендной платы + транспортные расходы)</v>
      </c>
      <c r="B17" s="179"/>
      <c r="C17" s="178"/>
      <c r="D17" s="178"/>
      <c r="E17" s="178"/>
      <c r="F17" s="178"/>
    </row>
    <row r="18" spans="1:27" x14ac:dyDescent="0.25">
      <c r="A18" s="177" t="s">
        <v>95</v>
      </c>
      <c r="B18" s="176">
        <v>1</v>
      </c>
      <c r="C18" s="170">
        <f>B18+1</f>
        <v>2</v>
      </c>
      <c r="D18" s="170">
        <f t="shared" ref="D18:P18" si="0">C18+1</f>
        <v>3</v>
      </c>
      <c r="E18" s="170">
        <f t="shared" si="0"/>
        <v>4</v>
      </c>
      <c r="F18" s="170">
        <f t="shared" si="0"/>
        <v>5</v>
      </c>
      <c r="G18" s="170">
        <f t="shared" si="0"/>
        <v>6</v>
      </c>
      <c r="H18" s="170">
        <f t="shared" si="0"/>
        <v>7</v>
      </c>
      <c r="I18" s="170">
        <f t="shared" si="0"/>
        <v>8</v>
      </c>
      <c r="J18" s="170">
        <f t="shared" si="0"/>
        <v>9</v>
      </c>
      <c r="K18" s="170">
        <f t="shared" si="0"/>
        <v>10</v>
      </c>
      <c r="L18" s="170">
        <f t="shared" si="0"/>
        <v>11</v>
      </c>
      <c r="M18" s="170">
        <f t="shared" si="0"/>
        <v>12</v>
      </c>
      <c r="N18" s="170">
        <f t="shared" si="0"/>
        <v>13</v>
      </c>
      <c r="O18" s="170">
        <f t="shared" si="0"/>
        <v>14</v>
      </c>
      <c r="P18" s="170">
        <f t="shared" si="0"/>
        <v>15</v>
      </c>
      <c r="Q18" s="170">
        <f>P18+1</f>
        <v>16</v>
      </c>
      <c r="R18" s="170">
        <f>Q18+1</f>
        <v>17</v>
      </c>
      <c r="S18" s="170">
        <f>R18+1</f>
        <v>18</v>
      </c>
      <c r="T18" s="170">
        <f>S18+1</f>
        <v>19</v>
      </c>
      <c r="U18" s="169">
        <f>T18+1</f>
        <v>20</v>
      </c>
      <c r="V18" s="161"/>
      <c r="W18" s="173"/>
      <c r="X18" s="173"/>
      <c r="Y18" s="173"/>
      <c r="Z18" s="173"/>
      <c r="AA18" s="173"/>
    </row>
    <row r="19" spans="1:27" x14ac:dyDescent="0.25">
      <c r="A19" s="148" t="s">
        <v>94</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4">
        <v>0.04</v>
      </c>
      <c r="W19" s="173"/>
      <c r="X19" s="173"/>
      <c r="Y19" s="173"/>
      <c r="Z19" s="173"/>
      <c r="AA19" s="173"/>
    </row>
    <row r="20" spans="1:27" ht="16.5" thickBot="1" x14ac:dyDescent="0.3">
      <c r="A20" s="148" t="s">
        <v>93</v>
      </c>
      <c r="B20" s="175">
        <v>0.04</v>
      </c>
      <c r="C20" s="175">
        <f>(1+B20)*(1+C19)-1</f>
        <v>8.1600000000000117E-2</v>
      </c>
      <c r="D20" s="175">
        <f>(1+C20)*(1+D19)-1</f>
        <v>0.12486400000000009</v>
      </c>
      <c r="E20" s="175">
        <f t="shared" ref="E20:U20" si="1">(1+D20)*(1+E19)-1</f>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(1+Q20)*(1+R19)-1</f>
        <v>0.94790049555628131</v>
      </c>
      <c r="S20" s="175">
        <f>(1+R20)*(1+S19)-1</f>
        <v>1.0258165153785326</v>
      </c>
      <c r="T20" s="175">
        <f t="shared" si="1"/>
        <v>1.1068491759936738</v>
      </c>
      <c r="U20" s="174">
        <f t="shared" si="1"/>
        <v>1.1911231430334208</v>
      </c>
      <c r="V20" s="173"/>
      <c r="W20" s="173"/>
      <c r="X20" s="173"/>
      <c r="Y20" s="173"/>
      <c r="Z20" s="173"/>
      <c r="AA20" s="173"/>
    </row>
    <row r="21" spans="1:27" ht="16.5" customHeight="1" outlineLevel="1" x14ac:dyDescent="0.25">
      <c r="A21" s="172"/>
      <c r="B21" s="170">
        <f t="shared" ref="B21:P21" si="2">B18</f>
        <v>1</v>
      </c>
      <c r="C21" s="170">
        <f t="shared" si="2"/>
        <v>2</v>
      </c>
      <c r="D21" s="170">
        <f t="shared" si="2"/>
        <v>3</v>
      </c>
      <c r="E21" s="170">
        <f t="shared" si="2"/>
        <v>4</v>
      </c>
      <c r="F21" s="170">
        <f t="shared" si="2"/>
        <v>5</v>
      </c>
      <c r="G21" s="170">
        <f t="shared" si="2"/>
        <v>6</v>
      </c>
      <c r="H21" s="170">
        <f t="shared" si="2"/>
        <v>7</v>
      </c>
      <c r="I21" s="170">
        <f t="shared" si="2"/>
        <v>8</v>
      </c>
      <c r="J21" s="170">
        <f t="shared" si="2"/>
        <v>9</v>
      </c>
      <c r="K21" s="170">
        <f t="shared" si="2"/>
        <v>10</v>
      </c>
      <c r="L21" s="170">
        <f t="shared" si="2"/>
        <v>11</v>
      </c>
      <c r="M21" s="170">
        <f t="shared" si="2"/>
        <v>12</v>
      </c>
      <c r="N21" s="170">
        <f t="shared" si="2"/>
        <v>13</v>
      </c>
      <c r="O21" s="170">
        <f t="shared" si="2"/>
        <v>14</v>
      </c>
      <c r="P21" s="170">
        <f t="shared" si="2"/>
        <v>15</v>
      </c>
      <c r="Q21" s="171">
        <f>P21+1</f>
        <v>16</v>
      </c>
      <c r="R21" s="170">
        <f>Q21+1</f>
        <v>17</v>
      </c>
      <c r="S21" s="170">
        <f>R21+1</f>
        <v>18</v>
      </c>
      <c r="T21" s="170">
        <f>S21+1</f>
        <v>19</v>
      </c>
      <c r="U21" s="169">
        <f>T21+1</f>
        <v>20</v>
      </c>
    </row>
    <row r="22" spans="1:27" ht="16.5" customHeight="1" outlineLevel="1" x14ac:dyDescent="0.25">
      <c r="A22" s="166" t="s">
        <v>208</v>
      </c>
      <c r="B22" s="165">
        <f t="shared" ref="B22:U22" si="3">SUM(B23:B25)</f>
        <v>0</v>
      </c>
      <c r="C22" s="165">
        <f t="shared" si="3"/>
        <v>0</v>
      </c>
      <c r="D22" s="165">
        <f t="shared" si="3"/>
        <v>0</v>
      </c>
      <c r="E22" s="165">
        <f t="shared" si="3"/>
        <v>0</v>
      </c>
      <c r="F22" s="165">
        <f t="shared" si="3"/>
        <v>0</v>
      </c>
      <c r="G22" s="165">
        <f t="shared" si="3"/>
        <v>0</v>
      </c>
      <c r="H22" s="165">
        <f t="shared" si="3"/>
        <v>0</v>
      </c>
      <c r="I22" s="165">
        <f t="shared" si="3"/>
        <v>0</v>
      </c>
      <c r="J22" s="165">
        <f t="shared" si="3"/>
        <v>0</v>
      </c>
      <c r="K22" s="165">
        <f t="shared" si="3"/>
        <v>0</v>
      </c>
      <c r="L22" s="165">
        <f t="shared" si="3"/>
        <v>0</v>
      </c>
      <c r="M22" s="165">
        <f t="shared" si="3"/>
        <v>0</v>
      </c>
      <c r="N22" s="165">
        <f t="shared" si="3"/>
        <v>0</v>
      </c>
      <c r="O22" s="165">
        <f t="shared" si="3"/>
        <v>0</v>
      </c>
      <c r="P22" s="165">
        <f t="shared" si="3"/>
        <v>0</v>
      </c>
      <c r="Q22" s="165">
        <f t="shared" si="3"/>
        <v>0</v>
      </c>
      <c r="R22" s="165">
        <f t="shared" si="3"/>
        <v>0</v>
      </c>
      <c r="S22" s="165">
        <f t="shared" si="3"/>
        <v>0</v>
      </c>
      <c r="T22" s="165">
        <f t="shared" si="3"/>
        <v>0</v>
      </c>
      <c r="U22" s="168">
        <f t="shared" si="3"/>
        <v>0</v>
      </c>
    </row>
    <row r="23" spans="1:27" s="161" customFormat="1" x14ac:dyDescent="0.25">
      <c r="A23" s="163" t="s">
        <v>195</v>
      </c>
      <c r="B23" s="162"/>
      <c r="C23" s="162"/>
      <c r="D23" s="162"/>
      <c r="E23" s="162"/>
      <c r="F23" s="162"/>
      <c r="G23" s="162"/>
      <c r="H23" s="162"/>
      <c r="I23" s="162"/>
      <c r="J23" s="162"/>
      <c r="K23" s="162"/>
      <c r="L23" s="162"/>
      <c r="M23" s="162"/>
      <c r="N23" s="162"/>
      <c r="O23" s="162"/>
      <c r="P23" s="162"/>
      <c r="Q23" s="162"/>
      <c r="R23" s="162"/>
      <c r="S23" s="162"/>
      <c r="T23" s="162"/>
      <c r="U23" s="164"/>
      <c r="V23" s="136"/>
    </row>
    <row r="24" spans="1:27" s="161" customFormat="1" x14ac:dyDescent="0.25">
      <c r="A24" s="163" t="s">
        <v>207</v>
      </c>
      <c r="B24" s="162"/>
      <c r="C24" s="162"/>
      <c r="D24" s="162"/>
      <c r="E24" s="162"/>
      <c r="F24" s="162"/>
      <c r="G24" s="162"/>
      <c r="H24" s="162"/>
      <c r="I24" s="162"/>
      <c r="J24" s="162"/>
      <c r="K24" s="162"/>
      <c r="L24" s="162"/>
      <c r="M24" s="162"/>
      <c r="N24" s="162"/>
      <c r="O24" s="162"/>
      <c r="P24" s="162"/>
      <c r="Q24" s="162"/>
      <c r="R24" s="162"/>
      <c r="S24" s="162"/>
      <c r="T24" s="162"/>
      <c r="U24" s="164"/>
    </row>
    <row r="25" spans="1:27" ht="31.5" x14ac:dyDescent="0.25">
      <c r="A25" s="167" t="s">
        <v>206</v>
      </c>
      <c r="B25" s="162"/>
      <c r="C25" s="162"/>
      <c r="D25" s="162"/>
      <c r="E25" s="162"/>
      <c r="F25" s="162"/>
      <c r="G25" s="162"/>
      <c r="H25" s="162"/>
      <c r="I25" s="162"/>
      <c r="J25" s="162"/>
      <c r="K25" s="162"/>
      <c r="L25" s="162"/>
      <c r="M25" s="162"/>
      <c r="N25" s="162"/>
      <c r="O25" s="162"/>
      <c r="P25" s="162"/>
      <c r="Q25" s="162"/>
      <c r="R25" s="162"/>
      <c r="S25" s="162"/>
      <c r="T25" s="162"/>
      <c r="U25" s="164"/>
    </row>
    <row r="26" spans="1:27" x14ac:dyDescent="0.25">
      <c r="A26" s="166" t="s">
        <v>205</v>
      </c>
      <c r="B26" s="165">
        <f t="shared" ref="B26:U26" si="4">SUM(B27:B28)</f>
        <v>0</v>
      </c>
      <c r="C26" s="165">
        <f t="shared" si="4"/>
        <v>-7242.6164779071432</v>
      </c>
      <c r="D26" s="165">
        <f t="shared" si="4"/>
        <v>-7242.6164779071432</v>
      </c>
      <c r="E26" s="165">
        <f t="shared" si="4"/>
        <v>-7242.6164779071432</v>
      </c>
      <c r="F26" s="165">
        <f t="shared" si="4"/>
        <v>-7242.6164779071432</v>
      </c>
      <c r="G26" s="165">
        <f t="shared" si="4"/>
        <v>-7242.6164779071432</v>
      </c>
      <c r="H26" s="165">
        <f t="shared" si="4"/>
        <v>-7242.6164779071432</v>
      </c>
      <c r="I26" s="165">
        <f t="shared" si="4"/>
        <v>-7242.6164779071432</v>
      </c>
      <c r="J26" s="165">
        <f t="shared" si="4"/>
        <v>0</v>
      </c>
      <c r="K26" s="165">
        <f t="shared" si="4"/>
        <v>0</v>
      </c>
      <c r="L26" s="165">
        <f t="shared" si="4"/>
        <v>0</v>
      </c>
      <c r="M26" s="165">
        <f t="shared" si="4"/>
        <v>0</v>
      </c>
      <c r="N26" s="165">
        <f t="shared" si="4"/>
        <v>0</v>
      </c>
      <c r="O26" s="165">
        <f t="shared" si="4"/>
        <v>0</v>
      </c>
      <c r="P26" s="165">
        <f t="shared" si="4"/>
        <v>0</v>
      </c>
      <c r="Q26" s="165">
        <f t="shared" si="4"/>
        <v>0</v>
      </c>
      <c r="R26" s="165">
        <f t="shared" si="4"/>
        <v>0</v>
      </c>
      <c r="S26" s="165">
        <f t="shared" si="4"/>
        <v>0</v>
      </c>
      <c r="T26" s="165">
        <f t="shared" si="4"/>
        <v>0</v>
      </c>
      <c r="U26" s="165">
        <f t="shared" si="4"/>
        <v>0</v>
      </c>
    </row>
    <row r="27" spans="1:27" s="161" customFormat="1" x14ac:dyDescent="0.25">
      <c r="A27" s="163" t="s">
        <v>92</v>
      </c>
      <c r="B27" s="162"/>
      <c r="C27" s="162"/>
      <c r="D27" s="162"/>
      <c r="E27" s="162"/>
      <c r="F27" s="162"/>
      <c r="G27" s="162"/>
      <c r="H27" s="162"/>
      <c r="I27" s="162"/>
      <c r="J27" s="162"/>
      <c r="K27" s="162"/>
      <c r="L27" s="162"/>
      <c r="M27" s="162"/>
      <c r="N27" s="162"/>
      <c r="O27" s="162"/>
      <c r="P27" s="162"/>
      <c r="Q27" s="162"/>
      <c r="R27" s="162"/>
      <c r="S27" s="162"/>
      <c r="T27" s="162"/>
      <c r="U27" s="164"/>
    </row>
    <row r="28" spans="1:27" s="159" customFormat="1" x14ac:dyDescent="0.25">
      <c r="A28" s="163" t="s">
        <v>204</v>
      </c>
      <c r="B28" s="162"/>
      <c r="C28" s="162">
        <f t="shared" ref="C28:U28" si="5">IF(C21&lt;$B$14+2,-($B$12)/$B$14,0)</f>
        <v>-7242.6164779071432</v>
      </c>
      <c r="D28" s="162">
        <f t="shared" si="5"/>
        <v>-7242.6164779071432</v>
      </c>
      <c r="E28" s="162">
        <f t="shared" si="5"/>
        <v>-7242.6164779071432</v>
      </c>
      <c r="F28" s="162">
        <f t="shared" si="5"/>
        <v>-7242.6164779071432</v>
      </c>
      <c r="G28" s="162">
        <f t="shared" si="5"/>
        <v>-7242.6164779071432</v>
      </c>
      <c r="H28" s="162">
        <f t="shared" si="5"/>
        <v>-7242.6164779071432</v>
      </c>
      <c r="I28" s="162">
        <f t="shared" si="5"/>
        <v>-7242.6164779071432</v>
      </c>
      <c r="J28" s="162">
        <f t="shared" si="5"/>
        <v>0</v>
      </c>
      <c r="K28" s="162">
        <f t="shared" si="5"/>
        <v>0</v>
      </c>
      <c r="L28" s="162">
        <f t="shared" si="5"/>
        <v>0</v>
      </c>
      <c r="M28" s="162">
        <f t="shared" si="5"/>
        <v>0</v>
      </c>
      <c r="N28" s="162">
        <f t="shared" si="5"/>
        <v>0</v>
      </c>
      <c r="O28" s="162">
        <f t="shared" si="5"/>
        <v>0</v>
      </c>
      <c r="P28" s="162">
        <f t="shared" si="5"/>
        <v>0</v>
      </c>
      <c r="Q28" s="162">
        <f t="shared" si="5"/>
        <v>0</v>
      </c>
      <c r="R28" s="162">
        <f t="shared" si="5"/>
        <v>0</v>
      </c>
      <c r="S28" s="162">
        <f t="shared" si="5"/>
        <v>0</v>
      </c>
      <c r="T28" s="162">
        <f t="shared" si="5"/>
        <v>0</v>
      </c>
      <c r="U28" s="162">
        <f t="shared" si="5"/>
        <v>0</v>
      </c>
      <c r="V28" s="161"/>
      <c r="W28" s="160"/>
      <c r="X28" s="160"/>
      <c r="Y28" s="160"/>
      <c r="Z28" s="160"/>
      <c r="AA28" s="160"/>
    </row>
    <row r="29" spans="1:27" ht="16.5" thickBot="1" x14ac:dyDescent="0.3">
      <c r="A29" s="158"/>
    </row>
    <row r="30" spans="1:27" ht="16.5" thickBot="1" x14ac:dyDescent="0.3">
      <c r="A30" s="157" t="s">
        <v>203</v>
      </c>
      <c r="B30" s="156"/>
      <c r="C30" s="155">
        <v>2</v>
      </c>
      <c r="D30" s="155">
        <f>C30+1</f>
        <v>3</v>
      </c>
      <c r="E30" s="155">
        <f t="shared" ref="E30:U30" si="6">D30+1</f>
        <v>4</v>
      </c>
      <c r="F30" s="155">
        <f t="shared" si="6"/>
        <v>5</v>
      </c>
      <c r="G30" s="155">
        <f t="shared" si="6"/>
        <v>6</v>
      </c>
      <c r="H30" s="155">
        <f t="shared" si="6"/>
        <v>7</v>
      </c>
      <c r="I30" s="155">
        <f t="shared" si="6"/>
        <v>8</v>
      </c>
      <c r="J30" s="155">
        <f t="shared" si="6"/>
        <v>9</v>
      </c>
      <c r="K30" s="155">
        <f t="shared" si="6"/>
        <v>10</v>
      </c>
      <c r="L30" s="155">
        <f t="shared" si="6"/>
        <v>11</v>
      </c>
      <c r="M30" s="155">
        <f t="shared" si="6"/>
        <v>12</v>
      </c>
      <c r="N30" s="155">
        <f t="shared" si="6"/>
        <v>13</v>
      </c>
      <c r="O30" s="155">
        <f t="shared" si="6"/>
        <v>14</v>
      </c>
      <c r="P30" s="155">
        <f t="shared" si="6"/>
        <v>15</v>
      </c>
      <c r="Q30" s="155">
        <f t="shared" si="6"/>
        <v>16</v>
      </c>
      <c r="R30" s="155">
        <f t="shared" si="6"/>
        <v>17</v>
      </c>
      <c r="S30" s="155">
        <f t="shared" si="6"/>
        <v>18</v>
      </c>
      <c r="T30" s="155">
        <f t="shared" si="6"/>
        <v>19</v>
      </c>
      <c r="U30" s="154">
        <f t="shared" si="6"/>
        <v>20</v>
      </c>
    </row>
    <row r="31" spans="1:27" x14ac:dyDescent="0.25">
      <c r="A31" s="153" t="s">
        <v>91</v>
      </c>
      <c r="B31" s="152" t="s">
        <v>193</v>
      </c>
      <c r="C31" s="151">
        <f t="shared" ref="C31:U31" si="7">-C28</f>
        <v>7242.6164779071432</v>
      </c>
      <c r="D31" s="151">
        <f t="shared" si="7"/>
        <v>7242.6164779071432</v>
      </c>
      <c r="E31" s="151">
        <f t="shared" si="7"/>
        <v>7242.6164779071432</v>
      </c>
      <c r="F31" s="151">
        <f t="shared" si="7"/>
        <v>7242.6164779071432</v>
      </c>
      <c r="G31" s="151">
        <f t="shared" si="7"/>
        <v>7242.6164779071432</v>
      </c>
      <c r="H31" s="151">
        <f t="shared" si="7"/>
        <v>7242.6164779071432</v>
      </c>
      <c r="I31" s="151">
        <f t="shared" si="7"/>
        <v>7242.6164779071432</v>
      </c>
      <c r="J31" s="151">
        <f t="shared" si="7"/>
        <v>0</v>
      </c>
      <c r="K31" s="151">
        <f t="shared" si="7"/>
        <v>0</v>
      </c>
      <c r="L31" s="151">
        <f t="shared" si="7"/>
        <v>0</v>
      </c>
      <c r="M31" s="151">
        <f t="shared" si="7"/>
        <v>0</v>
      </c>
      <c r="N31" s="151">
        <f t="shared" si="7"/>
        <v>0</v>
      </c>
      <c r="O31" s="151">
        <f t="shared" si="7"/>
        <v>0</v>
      </c>
      <c r="P31" s="151">
        <f t="shared" si="7"/>
        <v>0</v>
      </c>
      <c r="Q31" s="151">
        <f t="shared" si="7"/>
        <v>0</v>
      </c>
      <c r="R31" s="151">
        <f t="shared" si="7"/>
        <v>0</v>
      </c>
      <c r="S31" s="151">
        <f t="shared" si="7"/>
        <v>0</v>
      </c>
      <c r="T31" s="151">
        <f t="shared" si="7"/>
        <v>0</v>
      </c>
      <c r="U31" s="151">
        <f t="shared" si="7"/>
        <v>0</v>
      </c>
    </row>
    <row r="32" spans="1:27" x14ac:dyDescent="0.25">
      <c r="A32" s="148" t="s">
        <v>92</v>
      </c>
      <c r="B32" s="121" t="s">
        <v>193</v>
      </c>
      <c r="C32" s="150"/>
      <c r="D32" s="150"/>
      <c r="E32" s="150"/>
      <c r="F32" s="150"/>
      <c r="G32" s="150"/>
      <c r="H32" s="150"/>
      <c r="I32" s="150"/>
      <c r="J32" s="150"/>
      <c r="K32" s="150"/>
      <c r="L32" s="150"/>
      <c r="M32" s="150"/>
      <c r="N32" s="150"/>
      <c r="O32" s="150"/>
      <c r="P32" s="150"/>
      <c r="Q32" s="150"/>
      <c r="R32" s="150"/>
      <c r="S32" s="150"/>
      <c r="T32" s="150"/>
      <c r="U32" s="149"/>
    </row>
    <row r="33" spans="1:21" x14ac:dyDescent="0.25">
      <c r="A33" s="148" t="s">
        <v>202</v>
      </c>
      <c r="B33" s="121" t="s">
        <v>193</v>
      </c>
      <c r="C33" s="121"/>
      <c r="D33" s="147"/>
      <c r="E33" s="147"/>
      <c r="F33" s="147"/>
      <c r="G33" s="147"/>
      <c r="H33" s="147"/>
      <c r="I33" s="147"/>
      <c r="J33" s="147"/>
      <c r="K33" s="147"/>
      <c r="L33" s="147"/>
      <c r="M33" s="147"/>
      <c r="N33" s="147"/>
      <c r="O33" s="147"/>
      <c r="P33" s="147"/>
      <c r="Q33" s="147"/>
      <c r="R33" s="147"/>
      <c r="S33" s="147"/>
      <c r="T33" s="147"/>
      <c r="U33" s="146"/>
    </row>
    <row r="34" spans="1:21" x14ac:dyDescent="0.25">
      <c r="A34" s="148" t="s">
        <v>201</v>
      </c>
      <c r="B34" s="121" t="s">
        <v>193</v>
      </c>
      <c r="C34" s="121"/>
      <c r="D34" s="147"/>
      <c r="E34" s="147"/>
      <c r="F34" s="147"/>
      <c r="G34" s="147"/>
      <c r="H34" s="147"/>
      <c r="I34" s="147"/>
      <c r="J34" s="147"/>
      <c r="K34" s="147"/>
      <c r="L34" s="147"/>
      <c r="M34" s="147"/>
      <c r="N34" s="147"/>
      <c r="O34" s="147"/>
      <c r="P34" s="147"/>
      <c r="Q34" s="147"/>
      <c r="R34" s="147"/>
      <c r="S34" s="147"/>
      <c r="T34" s="147"/>
      <c r="U34" s="146"/>
    </row>
    <row r="35" spans="1:21" x14ac:dyDescent="0.25">
      <c r="A35" s="148" t="s">
        <v>200</v>
      </c>
      <c r="B35" s="121" t="s">
        <v>193</v>
      </c>
      <c r="C35" s="121"/>
      <c r="D35" s="147"/>
      <c r="E35" s="147"/>
      <c r="F35" s="147"/>
      <c r="G35" s="147"/>
      <c r="H35" s="147"/>
      <c r="I35" s="147"/>
      <c r="J35" s="147"/>
      <c r="K35" s="147"/>
      <c r="L35" s="147"/>
      <c r="M35" s="147"/>
      <c r="N35" s="147"/>
      <c r="O35" s="147"/>
      <c r="P35" s="147"/>
      <c r="Q35" s="147"/>
      <c r="R35" s="147"/>
      <c r="S35" s="147"/>
      <c r="T35" s="147"/>
      <c r="U35" s="146"/>
    </row>
    <row r="36" spans="1:21" x14ac:dyDescent="0.25">
      <c r="A36" s="148" t="s">
        <v>199</v>
      </c>
      <c r="B36" s="121" t="s">
        <v>193</v>
      </c>
      <c r="C36" s="121"/>
      <c r="D36" s="147"/>
      <c r="E36" s="147"/>
      <c r="F36" s="147"/>
      <c r="G36" s="147"/>
      <c r="H36" s="147"/>
      <c r="I36" s="147"/>
      <c r="J36" s="147"/>
      <c r="K36" s="147"/>
      <c r="L36" s="147"/>
      <c r="M36" s="147"/>
      <c r="N36" s="147"/>
      <c r="O36" s="147"/>
      <c r="P36" s="147"/>
      <c r="Q36" s="147"/>
      <c r="R36" s="147"/>
      <c r="S36" s="147"/>
      <c r="T36" s="147"/>
      <c r="U36" s="146"/>
    </row>
    <row r="37" spans="1:21" x14ac:dyDescent="0.25">
      <c r="A37" s="148" t="s">
        <v>198</v>
      </c>
      <c r="B37" s="121" t="s">
        <v>193</v>
      </c>
      <c r="C37" s="121"/>
      <c r="D37" s="147"/>
      <c r="E37" s="147"/>
      <c r="F37" s="147"/>
      <c r="G37" s="147"/>
      <c r="H37" s="147"/>
      <c r="I37" s="147"/>
      <c r="J37" s="147"/>
      <c r="K37" s="147"/>
      <c r="L37" s="147"/>
      <c r="M37" s="147"/>
      <c r="N37" s="147"/>
      <c r="O37" s="147"/>
      <c r="P37" s="147"/>
      <c r="Q37" s="147"/>
      <c r="R37" s="147"/>
      <c r="S37" s="147"/>
      <c r="T37" s="147"/>
      <c r="U37" s="146"/>
    </row>
    <row r="38" spans="1:21" x14ac:dyDescent="0.25">
      <c r="A38" s="148" t="s">
        <v>197</v>
      </c>
      <c r="B38" s="121" t="s">
        <v>193</v>
      </c>
      <c r="C38" s="121"/>
      <c r="D38" s="147"/>
      <c r="E38" s="147"/>
      <c r="F38" s="147"/>
      <c r="G38" s="147"/>
      <c r="H38" s="147"/>
      <c r="I38" s="147"/>
      <c r="J38" s="147"/>
      <c r="K38" s="147"/>
      <c r="L38" s="147"/>
      <c r="M38" s="147"/>
      <c r="N38" s="147"/>
      <c r="O38" s="147"/>
      <c r="P38" s="147"/>
      <c r="Q38" s="147"/>
      <c r="R38" s="147"/>
      <c r="S38" s="147"/>
      <c r="T38" s="147"/>
      <c r="U38" s="146"/>
    </row>
    <row r="39" spans="1:21" x14ac:dyDescent="0.25">
      <c r="A39" s="148" t="s">
        <v>196</v>
      </c>
      <c r="B39" s="121" t="s">
        <v>193</v>
      </c>
      <c r="C39" s="121"/>
      <c r="D39" s="147"/>
      <c r="E39" s="147"/>
      <c r="F39" s="147"/>
      <c r="G39" s="147"/>
      <c r="H39" s="147"/>
      <c r="I39" s="147"/>
      <c r="J39" s="147"/>
      <c r="K39" s="147"/>
      <c r="L39" s="147"/>
      <c r="M39" s="147"/>
      <c r="N39" s="147"/>
      <c r="O39" s="147"/>
      <c r="P39" s="147"/>
      <c r="Q39" s="147"/>
      <c r="R39" s="147"/>
      <c r="S39" s="147"/>
      <c r="T39" s="147"/>
      <c r="U39" s="146"/>
    </row>
    <row r="40" spans="1:21" ht="16.5" thickBot="1" x14ac:dyDescent="0.3">
      <c r="A40" s="145" t="s">
        <v>195</v>
      </c>
      <c r="B40" s="144" t="s">
        <v>193</v>
      </c>
      <c r="C40" s="144"/>
      <c r="D40" s="142"/>
      <c r="E40" s="143"/>
      <c r="F40" s="142"/>
      <c r="G40" s="142"/>
      <c r="H40" s="142"/>
      <c r="I40" s="142"/>
      <c r="J40" s="142"/>
      <c r="K40" s="142"/>
      <c r="L40" s="142"/>
      <c r="M40" s="142"/>
      <c r="N40" s="142"/>
      <c r="O40" s="142"/>
      <c r="P40" s="142"/>
      <c r="Q40" s="142"/>
      <c r="R40" s="142"/>
      <c r="S40" s="142"/>
      <c r="T40" s="142"/>
      <c r="U40" s="141"/>
    </row>
    <row r="41" spans="1:21" ht="16.5" thickBot="1" x14ac:dyDescent="0.3">
      <c r="A41" s="140" t="s">
        <v>194</v>
      </c>
      <c r="B41" s="139" t="s">
        <v>193</v>
      </c>
      <c r="C41" s="138">
        <f>SUM(C31:C40)</f>
        <v>7242.6164779071432</v>
      </c>
      <c r="D41" s="138">
        <f t="shared" ref="D41:U41" si="8">SUM(D31:D40)</f>
        <v>7242.6164779071432</v>
      </c>
      <c r="E41" s="138">
        <f t="shared" si="8"/>
        <v>7242.6164779071432</v>
      </c>
      <c r="F41" s="138">
        <f t="shared" si="8"/>
        <v>7242.6164779071432</v>
      </c>
      <c r="G41" s="138">
        <f t="shared" si="8"/>
        <v>7242.6164779071432</v>
      </c>
      <c r="H41" s="138">
        <f t="shared" si="8"/>
        <v>7242.6164779071432</v>
      </c>
      <c r="I41" s="138">
        <f t="shared" si="8"/>
        <v>7242.6164779071432</v>
      </c>
      <c r="J41" s="138">
        <f t="shared" si="8"/>
        <v>0</v>
      </c>
      <c r="K41" s="138">
        <f t="shared" si="8"/>
        <v>0</v>
      </c>
      <c r="L41" s="138">
        <f t="shared" si="8"/>
        <v>0</v>
      </c>
      <c r="M41" s="138">
        <f t="shared" si="8"/>
        <v>0</v>
      </c>
      <c r="N41" s="138">
        <f t="shared" si="8"/>
        <v>0</v>
      </c>
      <c r="O41" s="138">
        <f t="shared" si="8"/>
        <v>0</v>
      </c>
      <c r="P41" s="138">
        <f t="shared" si="8"/>
        <v>0</v>
      </c>
      <c r="Q41" s="138">
        <f t="shared" si="8"/>
        <v>0</v>
      </c>
      <c r="R41" s="138">
        <f t="shared" si="8"/>
        <v>0</v>
      </c>
      <c r="S41" s="138">
        <f t="shared" si="8"/>
        <v>0</v>
      </c>
      <c r="T41" s="138">
        <f t="shared" si="8"/>
        <v>0</v>
      </c>
      <c r="U41" s="137">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36" customWidth="1"/>
    <col min="2" max="2" width="13.7109375" style="136" bestFit="1" customWidth="1"/>
    <col min="3" max="3" width="12.5703125" style="136" customWidth="1"/>
    <col min="4" max="4" width="13.85546875" style="136" customWidth="1"/>
    <col min="5" max="5" width="11.5703125" style="136" customWidth="1"/>
    <col min="6" max="6" width="13.5703125" style="136" customWidth="1"/>
    <col min="7" max="7" width="9.85546875" style="136" customWidth="1"/>
    <col min="8" max="8" width="10.140625" style="136" customWidth="1"/>
    <col min="9" max="9" width="9.140625" style="136"/>
    <col min="10" max="10" width="9.85546875" style="136" customWidth="1"/>
    <col min="11" max="11" width="12.140625" style="136" customWidth="1"/>
    <col min="12" max="14" width="9.85546875" style="136" bestFit="1" customWidth="1"/>
    <col min="15" max="15" width="10.85546875" style="136" customWidth="1"/>
    <col min="16" max="256" width="9.140625" style="136"/>
    <col min="257" max="257" width="66.85546875" style="136" customWidth="1"/>
    <col min="258" max="258" width="13.7109375" style="136" bestFit="1" customWidth="1"/>
    <col min="259" max="259" width="12.5703125" style="136" customWidth="1"/>
    <col min="260" max="260" width="13.85546875" style="136" customWidth="1"/>
    <col min="261" max="261" width="11.5703125" style="136" customWidth="1"/>
    <col min="262" max="262" width="13.5703125" style="136" customWidth="1"/>
    <col min="263" max="263" width="9.85546875" style="136" customWidth="1"/>
    <col min="264" max="264" width="10.140625" style="136" customWidth="1"/>
    <col min="265" max="265" width="9.140625" style="136"/>
    <col min="266" max="266" width="9.85546875" style="136" customWidth="1"/>
    <col min="267" max="267" width="12.140625" style="136" customWidth="1"/>
    <col min="268" max="270" width="9.85546875" style="136" bestFit="1" customWidth="1"/>
    <col min="271" max="271" width="10.85546875" style="136" customWidth="1"/>
    <col min="272" max="512" width="9.140625" style="136"/>
    <col min="513" max="513" width="66.85546875" style="136" customWidth="1"/>
    <col min="514" max="514" width="13.7109375" style="136" bestFit="1" customWidth="1"/>
    <col min="515" max="515" width="12.5703125" style="136" customWidth="1"/>
    <col min="516" max="516" width="13.85546875" style="136" customWidth="1"/>
    <col min="517" max="517" width="11.5703125" style="136" customWidth="1"/>
    <col min="518" max="518" width="13.5703125" style="136" customWidth="1"/>
    <col min="519" max="519" width="9.85546875" style="136" customWidth="1"/>
    <col min="520" max="520" width="10.140625" style="136" customWidth="1"/>
    <col min="521" max="521" width="9.140625" style="136"/>
    <col min="522" max="522" width="9.85546875" style="136" customWidth="1"/>
    <col min="523" max="523" width="12.140625" style="136" customWidth="1"/>
    <col min="524" max="526" width="9.85546875" style="136" bestFit="1" customWidth="1"/>
    <col min="527" max="527" width="10.85546875" style="136" customWidth="1"/>
    <col min="528" max="768" width="9.140625" style="136"/>
    <col min="769" max="769" width="66.85546875" style="136" customWidth="1"/>
    <col min="770" max="770" width="13.7109375" style="136" bestFit="1" customWidth="1"/>
    <col min="771" max="771" width="12.5703125" style="136" customWidth="1"/>
    <col min="772" max="772" width="13.85546875" style="136" customWidth="1"/>
    <col min="773" max="773" width="11.5703125" style="136" customWidth="1"/>
    <col min="774" max="774" width="13.5703125" style="136" customWidth="1"/>
    <col min="775" max="775" width="9.85546875" style="136" customWidth="1"/>
    <col min="776" max="776" width="10.140625" style="136" customWidth="1"/>
    <col min="777" max="777" width="9.140625" style="136"/>
    <col min="778" max="778" width="9.85546875" style="136" customWidth="1"/>
    <col min="779" max="779" width="12.140625" style="136" customWidth="1"/>
    <col min="780" max="782" width="9.85546875" style="136" bestFit="1" customWidth="1"/>
    <col min="783" max="783" width="10.85546875" style="136" customWidth="1"/>
    <col min="784" max="1024" width="9.140625" style="136"/>
    <col min="1025" max="1025" width="66.85546875" style="136" customWidth="1"/>
    <col min="1026" max="1026" width="13.7109375" style="136" bestFit="1" customWidth="1"/>
    <col min="1027" max="1027" width="12.5703125" style="136" customWidth="1"/>
    <col min="1028" max="1028" width="13.85546875" style="136" customWidth="1"/>
    <col min="1029" max="1029" width="11.5703125" style="136" customWidth="1"/>
    <col min="1030" max="1030" width="13.5703125" style="136" customWidth="1"/>
    <col min="1031" max="1031" width="9.85546875" style="136" customWidth="1"/>
    <col min="1032" max="1032" width="10.140625" style="136" customWidth="1"/>
    <col min="1033" max="1033" width="9.140625" style="136"/>
    <col min="1034" max="1034" width="9.85546875" style="136" customWidth="1"/>
    <col min="1035" max="1035" width="12.140625" style="136" customWidth="1"/>
    <col min="1036" max="1038" width="9.85546875" style="136" bestFit="1" customWidth="1"/>
    <col min="1039" max="1039" width="10.85546875" style="136" customWidth="1"/>
    <col min="1040" max="1280" width="9.140625" style="136"/>
    <col min="1281" max="1281" width="66.85546875" style="136" customWidth="1"/>
    <col min="1282" max="1282" width="13.7109375" style="136" bestFit="1" customWidth="1"/>
    <col min="1283" max="1283" width="12.5703125" style="136" customWidth="1"/>
    <col min="1284" max="1284" width="13.85546875" style="136" customWidth="1"/>
    <col min="1285" max="1285" width="11.5703125" style="136" customWidth="1"/>
    <col min="1286" max="1286" width="13.5703125" style="136" customWidth="1"/>
    <col min="1287" max="1287" width="9.85546875" style="136" customWidth="1"/>
    <col min="1288" max="1288" width="10.140625" style="136" customWidth="1"/>
    <col min="1289" max="1289" width="9.140625" style="136"/>
    <col min="1290" max="1290" width="9.85546875" style="136" customWidth="1"/>
    <col min="1291" max="1291" width="12.140625" style="136" customWidth="1"/>
    <col min="1292" max="1294" width="9.85546875" style="136" bestFit="1" customWidth="1"/>
    <col min="1295" max="1295" width="10.85546875" style="136" customWidth="1"/>
    <col min="1296" max="1536" width="9.140625" style="136"/>
    <col min="1537" max="1537" width="66.85546875" style="136" customWidth="1"/>
    <col min="1538" max="1538" width="13.7109375" style="136" bestFit="1" customWidth="1"/>
    <col min="1539" max="1539" width="12.5703125" style="136" customWidth="1"/>
    <col min="1540" max="1540" width="13.85546875" style="136" customWidth="1"/>
    <col min="1541" max="1541" width="11.5703125" style="136" customWidth="1"/>
    <col min="1542" max="1542" width="13.5703125" style="136" customWidth="1"/>
    <col min="1543" max="1543" width="9.85546875" style="136" customWidth="1"/>
    <col min="1544" max="1544" width="10.140625" style="136" customWidth="1"/>
    <col min="1545" max="1545" width="9.140625" style="136"/>
    <col min="1546" max="1546" width="9.85546875" style="136" customWidth="1"/>
    <col min="1547" max="1547" width="12.140625" style="136" customWidth="1"/>
    <col min="1548" max="1550" width="9.85546875" style="136" bestFit="1" customWidth="1"/>
    <col min="1551" max="1551" width="10.85546875" style="136" customWidth="1"/>
    <col min="1552" max="1792" width="9.140625" style="136"/>
    <col min="1793" max="1793" width="66.85546875" style="136" customWidth="1"/>
    <col min="1794" max="1794" width="13.7109375" style="136" bestFit="1" customWidth="1"/>
    <col min="1795" max="1795" width="12.5703125" style="136" customWidth="1"/>
    <col min="1796" max="1796" width="13.85546875" style="136" customWidth="1"/>
    <col min="1797" max="1797" width="11.5703125" style="136" customWidth="1"/>
    <col min="1798" max="1798" width="13.5703125" style="136" customWidth="1"/>
    <col min="1799" max="1799" width="9.85546875" style="136" customWidth="1"/>
    <col min="1800" max="1800" width="10.140625" style="136" customWidth="1"/>
    <col min="1801" max="1801" width="9.140625" style="136"/>
    <col min="1802" max="1802" width="9.85546875" style="136" customWidth="1"/>
    <col min="1803" max="1803" width="12.140625" style="136" customWidth="1"/>
    <col min="1804" max="1806" width="9.85546875" style="136" bestFit="1" customWidth="1"/>
    <col min="1807" max="1807" width="10.85546875" style="136" customWidth="1"/>
    <col min="1808" max="2048" width="9.140625" style="136"/>
    <col min="2049" max="2049" width="66.85546875" style="136" customWidth="1"/>
    <col min="2050" max="2050" width="13.7109375" style="136" bestFit="1" customWidth="1"/>
    <col min="2051" max="2051" width="12.5703125" style="136" customWidth="1"/>
    <col min="2052" max="2052" width="13.85546875" style="136" customWidth="1"/>
    <col min="2053" max="2053" width="11.5703125" style="136" customWidth="1"/>
    <col min="2054" max="2054" width="13.5703125" style="136" customWidth="1"/>
    <col min="2055" max="2055" width="9.85546875" style="136" customWidth="1"/>
    <col min="2056" max="2056" width="10.140625" style="136" customWidth="1"/>
    <col min="2057" max="2057" width="9.140625" style="136"/>
    <col min="2058" max="2058" width="9.85546875" style="136" customWidth="1"/>
    <col min="2059" max="2059" width="12.140625" style="136" customWidth="1"/>
    <col min="2060" max="2062" width="9.85546875" style="136" bestFit="1" customWidth="1"/>
    <col min="2063" max="2063" width="10.85546875" style="136" customWidth="1"/>
    <col min="2064" max="2304" width="9.140625" style="136"/>
    <col min="2305" max="2305" width="66.85546875" style="136" customWidth="1"/>
    <col min="2306" max="2306" width="13.7109375" style="136" bestFit="1" customWidth="1"/>
    <col min="2307" max="2307" width="12.5703125" style="136" customWidth="1"/>
    <col min="2308" max="2308" width="13.85546875" style="136" customWidth="1"/>
    <col min="2309" max="2309" width="11.5703125" style="136" customWidth="1"/>
    <col min="2310" max="2310" width="13.5703125" style="136" customWidth="1"/>
    <col min="2311" max="2311" width="9.85546875" style="136" customWidth="1"/>
    <col min="2312" max="2312" width="10.140625" style="136" customWidth="1"/>
    <col min="2313" max="2313" width="9.140625" style="136"/>
    <col min="2314" max="2314" width="9.85546875" style="136" customWidth="1"/>
    <col min="2315" max="2315" width="12.140625" style="136" customWidth="1"/>
    <col min="2316" max="2318" width="9.85546875" style="136" bestFit="1" customWidth="1"/>
    <col min="2319" max="2319" width="10.85546875" style="136" customWidth="1"/>
    <col min="2320" max="2560" width="9.140625" style="136"/>
    <col min="2561" max="2561" width="66.85546875" style="136" customWidth="1"/>
    <col min="2562" max="2562" width="13.7109375" style="136" bestFit="1" customWidth="1"/>
    <col min="2563" max="2563" width="12.5703125" style="136" customWidth="1"/>
    <col min="2564" max="2564" width="13.85546875" style="136" customWidth="1"/>
    <col min="2565" max="2565" width="11.5703125" style="136" customWidth="1"/>
    <col min="2566" max="2566" width="13.5703125" style="136" customWidth="1"/>
    <col min="2567" max="2567" width="9.85546875" style="136" customWidth="1"/>
    <col min="2568" max="2568" width="10.140625" style="136" customWidth="1"/>
    <col min="2569" max="2569" width="9.140625" style="136"/>
    <col min="2570" max="2570" width="9.85546875" style="136" customWidth="1"/>
    <col min="2571" max="2571" width="12.140625" style="136" customWidth="1"/>
    <col min="2572" max="2574" width="9.85546875" style="136" bestFit="1" customWidth="1"/>
    <col min="2575" max="2575" width="10.85546875" style="136" customWidth="1"/>
    <col min="2576" max="2816" width="9.140625" style="136"/>
    <col min="2817" max="2817" width="66.85546875" style="136" customWidth="1"/>
    <col min="2818" max="2818" width="13.7109375" style="136" bestFit="1" customWidth="1"/>
    <col min="2819" max="2819" width="12.5703125" style="136" customWidth="1"/>
    <col min="2820" max="2820" width="13.85546875" style="136" customWidth="1"/>
    <col min="2821" max="2821" width="11.5703125" style="136" customWidth="1"/>
    <col min="2822" max="2822" width="13.5703125" style="136" customWidth="1"/>
    <col min="2823" max="2823" width="9.85546875" style="136" customWidth="1"/>
    <col min="2824" max="2824" width="10.140625" style="136" customWidth="1"/>
    <col min="2825" max="2825" width="9.140625" style="136"/>
    <col min="2826" max="2826" width="9.85546875" style="136" customWidth="1"/>
    <col min="2827" max="2827" width="12.140625" style="136" customWidth="1"/>
    <col min="2828" max="2830" width="9.85546875" style="136" bestFit="1" customWidth="1"/>
    <col min="2831" max="2831" width="10.85546875" style="136" customWidth="1"/>
    <col min="2832" max="3072" width="9.140625" style="136"/>
    <col min="3073" max="3073" width="66.85546875" style="136" customWidth="1"/>
    <col min="3074" max="3074" width="13.7109375" style="136" bestFit="1" customWidth="1"/>
    <col min="3075" max="3075" width="12.5703125" style="136" customWidth="1"/>
    <col min="3076" max="3076" width="13.85546875" style="136" customWidth="1"/>
    <col min="3077" max="3077" width="11.5703125" style="136" customWidth="1"/>
    <col min="3078" max="3078" width="13.5703125" style="136" customWidth="1"/>
    <col min="3079" max="3079" width="9.85546875" style="136" customWidth="1"/>
    <col min="3080" max="3080" width="10.140625" style="136" customWidth="1"/>
    <col min="3081" max="3081" width="9.140625" style="136"/>
    <col min="3082" max="3082" width="9.85546875" style="136" customWidth="1"/>
    <col min="3083" max="3083" width="12.140625" style="136" customWidth="1"/>
    <col min="3084" max="3086" width="9.85546875" style="136" bestFit="1" customWidth="1"/>
    <col min="3087" max="3087" width="10.85546875" style="136" customWidth="1"/>
    <col min="3088" max="3328" width="9.140625" style="136"/>
    <col min="3329" max="3329" width="66.85546875" style="136" customWidth="1"/>
    <col min="3330" max="3330" width="13.7109375" style="136" bestFit="1" customWidth="1"/>
    <col min="3331" max="3331" width="12.5703125" style="136" customWidth="1"/>
    <col min="3332" max="3332" width="13.85546875" style="136" customWidth="1"/>
    <col min="3333" max="3333" width="11.5703125" style="136" customWidth="1"/>
    <col min="3334" max="3334" width="13.5703125" style="136" customWidth="1"/>
    <col min="3335" max="3335" width="9.85546875" style="136" customWidth="1"/>
    <col min="3336" max="3336" width="10.140625" style="136" customWidth="1"/>
    <col min="3337" max="3337" width="9.140625" style="136"/>
    <col min="3338" max="3338" width="9.85546875" style="136" customWidth="1"/>
    <col min="3339" max="3339" width="12.140625" style="136" customWidth="1"/>
    <col min="3340" max="3342" width="9.85546875" style="136" bestFit="1" customWidth="1"/>
    <col min="3343" max="3343" width="10.85546875" style="136" customWidth="1"/>
    <col min="3344" max="3584" width="9.140625" style="136"/>
    <col min="3585" max="3585" width="66.85546875" style="136" customWidth="1"/>
    <col min="3586" max="3586" width="13.7109375" style="136" bestFit="1" customWidth="1"/>
    <col min="3587" max="3587" width="12.5703125" style="136" customWidth="1"/>
    <col min="3588" max="3588" width="13.85546875" style="136" customWidth="1"/>
    <col min="3589" max="3589" width="11.5703125" style="136" customWidth="1"/>
    <col min="3590" max="3590" width="13.5703125" style="136" customWidth="1"/>
    <col min="3591" max="3591" width="9.85546875" style="136" customWidth="1"/>
    <col min="3592" max="3592" width="10.140625" style="136" customWidth="1"/>
    <col min="3593" max="3593" width="9.140625" style="136"/>
    <col min="3594" max="3594" width="9.85546875" style="136" customWidth="1"/>
    <col min="3595" max="3595" width="12.140625" style="136" customWidth="1"/>
    <col min="3596" max="3598" width="9.85546875" style="136" bestFit="1" customWidth="1"/>
    <col min="3599" max="3599" width="10.85546875" style="136" customWidth="1"/>
    <col min="3600" max="3840" width="9.140625" style="136"/>
    <col min="3841" max="3841" width="66.85546875" style="136" customWidth="1"/>
    <col min="3842" max="3842" width="13.7109375" style="136" bestFit="1" customWidth="1"/>
    <col min="3843" max="3843" width="12.5703125" style="136" customWidth="1"/>
    <col min="3844" max="3844" width="13.85546875" style="136" customWidth="1"/>
    <col min="3845" max="3845" width="11.5703125" style="136" customWidth="1"/>
    <col min="3846" max="3846" width="13.5703125" style="136" customWidth="1"/>
    <col min="3847" max="3847" width="9.85546875" style="136" customWidth="1"/>
    <col min="3848" max="3848" width="10.140625" style="136" customWidth="1"/>
    <col min="3849" max="3849" width="9.140625" style="136"/>
    <col min="3850" max="3850" width="9.85546875" style="136" customWidth="1"/>
    <col min="3851" max="3851" width="12.140625" style="136" customWidth="1"/>
    <col min="3852" max="3854" width="9.85546875" style="136" bestFit="1" customWidth="1"/>
    <col min="3855" max="3855" width="10.85546875" style="136" customWidth="1"/>
    <col min="3856" max="4096" width="9.140625" style="136"/>
    <col min="4097" max="4097" width="66.85546875" style="136" customWidth="1"/>
    <col min="4098" max="4098" width="13.7109375" style="136" bestFit="1" customWidth="1"/>
    <col min="4099" max="4099" width="12.5703125" style="136" customWidth="1"/>
    <col min="4100" max="4100" width="13.85546875" style="136" customWidth="1"/>
    <col min="4101" max="4101" width="11.5703125" style="136" customWidth="1"/>
    <col min="4102" max="4102" width="13.5703125" style="136" customWidth="1"/>
    <col min="4103" max="4103" width="9.85546875" style="136" customWidth="1"/>
    <col min="4104" max="4104" width="10.140625" style="136" customWidth="1"/>
    <col min="4105" max="4105" width="9.140625" style="136"/>
    <col min="4106" max="4106" width="9.85546875" style="136" customWidth="1"/>
    <col min="4107" max="4107" width="12.140625" style="136" customWidth="1"/>
    <col min="4108" max="4110" width="9.85546875" style="136" bestFit="1" customWidth="1"/>
    <col min="4111" max="4111" width="10.85546875" style="136" customWidth="1"/>
    <col min="4112" max="4352" width="9.140625" style="136"/>
    <col min="4353" max="4353" width="66.85546875" style="136" customWidth="1"/>
    <col min="4354" max="4354" width="13.7109375" style="136" bestFit="1" customWidth="1"/>
    <col min="4355" max="4355" width="12.5703125" style="136" customWidth="1"/>
    <col min="4356" max="4356" width="13.85546875" style="136" customWidth="1"/>
    <col min="4357" max="4357" width="11.5703125" style="136" customWidth="1"/>
    <col min="4358" max="4358" width="13.5703125" style="136" customWidth="1"/>
    <col min="4359" max="4359" width="9.85546875" style="136" customWidth="1"/>
    <col min="4360" max="4360" width="10.140625" style="136" customWidth="1"/>
    <col min="4361" max="4361" width="9.140625" style="136"/>
    <col min="4362" max="4362" width="9.85546875" style="136" customWidth="1"/>
    <col min="4363" max="4363" width="12.140625" style="136" customWidth="1"/>
    <col min="4364" max="4366" width="9.85546875" style="136" bestFit="1" customWidth="1"/>
    <col min="4367" max="4367" width="10.85546875" style="136" customWidth="1"/>
    <col min="4368" max="4608" width="9.140625" style="136"/>
    <col min="4609" max="4609" width="66.85546875" style="136" customWidth="1"/>
    <col min="4610" max="4610" width="13.7109375" style="136" bestFit="1" customWidth="1"/>
    <col min="4611" max="4611" width="12.5703125" style="136" customWidth="1"/>
    <col min="4612" max="4612" width="13.85546875" style="136" customWidth="1"/>
    <col min="4613" max="4613" width="11.5703125" style="136" customWidth="1"/>
    <col min="4614" max="4614" width="13.5703125" style="136" customWidth="1"/>
    <col min="4615" max="4615" width="9.85546875" style="136" customWidth="1"/>
    <col min="4616" max="4616" width="10.140625" style="136" customWidth="1"/>
    <col min="4617" max="4617" width="9.140625" style="136"/>
    <col min="4618" max="4618" width="9.85546875" style="136" customWidth="1"/>
    <col min="4619" max="4619" width="12.140625" style="136" customWidth="1"/>
    <col min="4620" max="4622" width="9.85546875" style="136" bestFit="1" customWidth="1"/>
    <col min="4623" max="4623" width="10.85546875" style="136" customWidth="1"/>
    <col min="4624" max="4864" width="9.140625" style="136"/>
    <col min="4865" max="4865" width="66.85546875" style="136" customWidth="1"/>
    <col min="4866" max="4866" width="13.7109375" style="136" bestFit="1" customWidth="1"/>
    <col min="4867" max="4867" width="12.5703125" style="136" customWidth="1"/>
    <col min="4868" max="4868" width="13.85546875" style="136" customWidth="1"/>
    <col min="4869" max="4869" width="11.5703125" style="136" customWidth="1"/>
    <col min="4870" max="4870" width="13.5703125" style="136" customWidth="1"/>
    <col min="4871" max="4871" width="9.85546875" style="136" customWidth="1"/>
    <col min="4872" max="4872" width="10.140625" style="136" customWidth="1"/>
    <col min="4873" max="4873" width="9.140625" style="136"/>
    <col min="4874" max="4874" width="9.85546875" style="136" customWidth="1"/>
    <col min="4875" max="4875" width="12.140625" style="136" customWidth="1"/>
    <col min="4876" max="4878" width="9.85546875" style="136" bestFit="1" customWidth="1"/>
    <col min="4879" max="4879" width="10.85546875" style="136" customWidth="1"/>
    <col min="4880" max="5120" width="9.140625" style="136"/>
    <col min="5121" max="5121" width="66.85546875" style="136" customWidth="1"/>
    <col min="5122" max="5122" width="13.7109375" style="136" bestFit="1" customWidth="1"/>
    <col min="5123" max="5123" width="12.5703125" style="136" customWidth="1"/>
    <col min="5124" max="5124" width="13.85546875" style="136" customWidth="1"/>
    <col min="5125" max="5125" width="11.5703125" style="136" customWidth="1"/>
    <col min="5126" max="5126" width="13.5703125" style="136" customWidth="1"/>
    <col min="5127" max="5127" width="9.85546875" style="136" customWidth="1"/>
    <col min="5128" max="5128" width="10.140625" style="136" customWidth="1"/>
    <col min="5129" max="5129" width="9.140625" style="136"/>
    <col min="5130" max="5130" width="9.85546875" style="136" customWidth="1"/>
    <col min="5131" max="5131" width="12.140625" style="136" customWidth="1"/>
    <col min="5132" max="5134" width="9.85546875" style="136" bestFit="1" customWidth="1"/>
    <col min="5135" max="5135" width="10.85546875" style="136" customWidth="1"/>
    <col min="5136" max="5376" width="9.140625" style="136"/>
    <col min="5377" max="5377" width="66.85546875" style="136" customWidth="1"/>
    <col min="5378" max="5378" width="13.7109375" style="136" bestFit="1" customWidth="1"/>
    <col min="5379" max="5379" width="12.5703125" style="136" customWidth="1"/>
    <col min="5380" max="5380" width="13.85546875" style="136" customWidth="1"/>
    <col min="5381" max="5381" width="11.5703125" style="136" customWidth="1"/>
    <col min="5382" max="5382" width="13.5703125" style="136" customWidth="1"/>
    <col min="5383" max="5383" width="9.85546875" style="136" customWidth="1"/>
    <col min="5384" max="5384" width="10.140625" style="136" customWidth="1"/>
    <col min="5385" max="5385" width="9.140625" style="136"/>
    <col min="5386" max="5386" width="9.85546875" style="136" customWidth="1"/>
    <col min="5387" max="5387" width="12.140625" style="136" customWidth="1"/>
    <col min="5388" max="5390" width="9.85546875" style="136" bestFit="1" customWidth="1"/>
    <col min="5391" max="5391" width="10.85546875" style="136" customWidth="1"/>
    <col min="5392" max="5632" width="9.140625" style="136"/>
    <col min="5633" max="5633" width="66.85546875" style="136" customWidth="1"/>
    <col min="5634" max="5634" width="13.7109375" style="136" bestFit="1" customWidth="1"/>
    <col min="5635" max="5635" width="12.5703125" style="136" customWidth="1"/>
    <col min="5636" max="5636" width="13.85546875" style="136" customWidth="1"/>
    <col min="5637" max="5637" width="11.5703125" style="136" customWidth="1"/>
    <col min="5638" max="5638" width="13.5703125" style="136" customWidth="1"/>
    <col min="5639" max="5639" width="9.85546875" style="136" customWidth="1"/>
    <col min="5640" max="5640" width="10.140625" style="136" customWidth="1"/>
    <col min="5641" max="5641" width="9.140625" style="136"/>
    <col min="5642" max="5642" width="9.85546875" style="136" customWidth="1"/>
    <col min="5643" max="5643" width="12.140625" style="136" customWidth="1"/>
    <col min="5644" max="5646" width="9.85546875" style="136" bestFit="1" customWidth="1"/>
    <col min="5647" max="5647" width="10.85546875" style="136" customWidth="1"/>
    <col min="5648" max="5888" width="9.140625" style="136"/>
    <col min="5889" max="5889" width="66.85546875" style="136" customWidth="1"/>
    <col min="5890" max="5890" width="13.7109375" style="136" bestFit="1" customWidth="1"/>
    <col min="5891" max="5891" width="12.5703125" style="136" customWidth="1"/>
    <col min="5892" max="5892" width="13.85546875" style="136" customWidth="1"/>
    <col min="5893" max="5893" width="11.5703125" style="136" customWidth="1"/>
    <col min="5894" max="5894" width="13.5703125" style="136" customWidth="1"/>
    <col min="5895" max="5895" width="9.85546875" style="136" customWidth="1"/>
    <col min="5896" max="5896" width="10.140625" style="136" customWidth="1"/>
    <col min="5897" max="5897" width="9.140625" style="136"/>
    <col min="5898" max="5898" width="9.85546875" style="136" customWidth="1"/>
    <col min="5899" max="5899" width="12.140625" style="136" customWidth="1"/>
    <col min="5900" max="5902" width="9.85546875" style="136" bestFit="1" customWidth="1"/>
    <col min="5903" max="5903" width="10.85546875" style="136" customWidth="1"/>
    <col min="5904" max="6144" width="9.140625" style="136"/>
    <col min="6145" max="6145" width="66.85546875" style="136" customWidth="1"/>
    <col min="6146" max="6146" width="13.7109375" style="136" bestFit="1" customWidth="1"/>
    <col min="6147" max="6147" width="12.5703125" style="136" customWidth="1"/>
    <col min="6148" max="6148" width="13.85546875" style="136" customWidth="1"/>
    <col min="6149" max="6149" width="11.5703125" style="136" customWidth="1"/>
    <col min="6150" max="6150" width="13.5703125" style="136" customWidth="1"/>
    <col min="6151" max="6151" width="9.85546875" style="136" customWidth="1"/>
    <col min="6152" max="6152" width="10.140625" style="136" customWidth="1"/>
    <col min="6153" max="6153" width="9.140625" style="136"/>
    <col min="6154" max="6154" width="9.85546875" style="136" customWidth="1"/>
    <col min="6155" max="6155" width="12.140625" style="136" customWidth="1"/>
    <col min="6156" max="6158" width="9.85546875" style="136" bestFit="1" customWidth="1"/>
    <col min="6159" max="6159" width="10.85546875" style="136" customWidth="1"/>
    <col min="6160" max="6400" width="9.140625" style="136"/>
    <col min="6401" max="6401" width="66.85546875" style="136" customWidth="1"/>
    <col min="6402" max="6402" width="13.7109375" style="136" bestFit="1" customWidth="1"/>
    <col min="6403" max="6403" width="12.5703125" style="136" customWidth="1"/>
    <col min="6404" max="6404" width="13.85546875" style="136" customWidth="1"/>
    <col min="6405" max="6405" width="11.5703125" style="136" customWidth="1"/>
    <col min="6406" max="6406" width="13.5703125" style="136" customWidth="1"/>
    <col min="6407" max="6407" width="9.85546875" style="136" customWidth="1"/>
    <col min="6408" max="6408" width="10.140625" style="136" customWidth="1"/>
    <col min="6409" max="6409" width="9.140625" style="136"/>
    <col min="6410" max="6410" width="9.85546875" style="136" customWidth="1"/>
    <col min="6411" max="6411" width="12.140625" style="136" customWidth="1"/>
    <col min="6412" max="6414" width="9.85546875" style="136" bestFit="1" customWidth="1"/>
    <col min="6415" max="6415" width="10.85546875" style="136" customWidth="1"/>
    <col min="6416" max="6656" width="9.140625" style="136"/>
    <col min="6657" max="6657" width="66.85546875" style="136" customWidth="1"/>
    <col min="6658" max="6658" width="13.7109375" style="136" bestFit="1" customWidth="1"/>
    <col min="6659" max="6659" width="12.5703125" style="136" customWidth="1"/>
    <col min="6660" max="6660" width="13.85546875" style="136" customWidth="1"/>
    <col min="6661" max="6661" width="11.5703125" style="136" customWidth="1"/>
    <col min="6662" max="6662" width="13.5703125" style="136" customWidth="1"/>
    <col min="6663" max="6663" width="9.85546875" style="136" customWidth="1"/>
    <col min="6664" max="6664" width="10.140625" style="136" customWidth="1"/>
    <col min="6665" max="6665" width="9.140625" style="136"/>
    <col min="6666" max="6666" width="9.85546875" style="136" customWidth="1"/>
    <col min="6667" max="6667" width="12.140625" style="136" customWidth="1"/>
    <col min="6668" max="6670" width="9.85546875" style="136" bestFit="1" customWidth="1"/>
    <col min="6671" max="6671" width="10.85546875" style="136" customWidth="1"/>
    <col min="6672" max="6912" width="9.140625" style="136"/>
    <col min="6913" max="6913" width="66.85546875" style="136" customWidth="1"/>
    <col min="6914" max="6914" width="13.7109375" style="136" bestFit="1" customWidth="1"/>
    <col min="6915" max="6915" width="12.5703125" style="136" customWidth="1"/>
    <col min="6916" max="6916" width="13.85546875" style="136" customWidth="1"/>
    <col min="6917" max="6917" width="11.5703125" style="136" customWidth="1"/>
    <col min="6918" max="6918" width="13.5703125" style="136" customWidth="1"/>
    <col min="6919" max="6919" width="9.85546875" style="136" customWidth="1"/>
    <col min="6920" max="6920" width="10.140625" style="136" customWidth="1"/>
    <col min="6921" max="6921" width="9.140625" style="136"/>
    <col min="6922" max="6922" width="9.85546875" style="136" customWidth="1"/>
    <col min="6923" max="6923" width="12.140625" style="136" customWidth="1"/>
    <col min="6924" max="6926" width="9.85546875" style="136" bestFit="1" customWidth="1"/>
    <col min="6927" max="6927" width="10.85546875" style="136" customWidth="1"/>
    <col min="6928" max="7168" width="9.140625" style="136"/>
    <col min="7169" max="7169" width="66.85546875" style="136" customWidth="1"/>
    <col min="7170" max="7170" width="13.7109375" style="136" bestFit="1" customWidth="1"/>
    <col min="7171" max="7171" width="12.5703125" style="136" customWidth="1"/>
    <col min="7172" max="7172" width="13.85546875" style="136" customWidth="1"/>
    <col min="7173" max="7173" width="11.5703125" style="136" customWidth="1"/>
    <col min="7174" max="7174" width="13.5703125" style="136" customWidth="1"/>
    <col min="7175" max="7175" width="9.85546875" style="136" customWidth="1"/>
    <col min="7176" max="7176" width="10.140625" style="136" customWidth="1"/>
    <col min="7177" max="7177" width="9.140625" style="136"/>
    <col min="7178" max="7178" width="9.85546875" style="136" customWidth="1"/>
    <col min="7179" max="7179" width="12.140625" style="136" customWidth="1"/>
    <col min="7180" max="7182" width="9.85546875" style="136" bestFit="1" customWidth="1"/>
    <col min="7183" max="7183" width="10.85546875" style="136" customWidth="1"/>
    <col min="7184" max="7424" width="9.140625" style="136"/>
    <col min="7425" max="7425" width="66.85546875" style="136" customWidth="1"/>
    <col min="7426" max="7426" width="13.7109375" style="136" bestFit="1" customWidth="1"/>
    <col min="7427" max="7427" width="12.5703125" style="136" customWidth="1"/>
    <col min="7428" max="7428" width="13.85546875" style="136" customWidth="1"/>
    <col min="7429" max="7429" width="11.5703125" style="136" customWidth="1"/>
    <col min="7430" max="7430" width="13.5703125" style="136" customWidth="1"/>
    <col min="7431" max="7431" width="9.85546875" style="136" customWidth="1"/>
    <col min="7432" max="7432" width="10.140625" style="136" customWidth="1"/>
    <col min="7433" max="7433" width="9.140625" style="136"/>
    <col min="7434" max="7434" width="9.85546875" style="136" customWidth="1"/>
    <col min="7435" max="7435" width="12.140625" style="136" customWidth="1"/>
    <col min="7436" max="7438" width="9.85546875" style="136" bestFit="1" customWidth="1"/>
    <col min="7439" max="7439" width="10.85546875" style="136" customWidth="1"/>
    <col min="7440" max="7680" width="9.140625" style="136"/>
    <col min="7681" max="7681" width="66.85546875" style="136" customWidth="1"/>
    <col min="7682" max="7682" width="13.7109375" style="136" bestFit="1" customWidth="1"/>
    <col min="7683" max="7683" width="12.5703125" style="136" customWidth="1"/>
    <col min="7684" max="7684" width="13.85546875" style="136" customWidth="1"/>
    <col min="7685" max="7685" width="11.5703125" style="136" customWidth="1"/>
    <col min="7686" max="7686" width="13.5703125" style="136" customWidth="1"/>
    <col min="7687" max="7687" width="9.85546875" style="136" customWidth="1"/>
    <col min="7688" max="7688" width="10.140625" style="136" customWidth="1"/>
    <col min="7689" max="7689" width="9.140625" style="136"/>
    <col min="7690" max="7690" width="9.85546875" style="136" customWidth="1"/>
    <col min="7691" max="7691" width="12.140625" style="136" customWidth="1"/>
    <col min="7692" max="7694" width="9.85546875" style="136" bestFit="1" customWidth="1"/>
    <col min="7695" max="7695" width="10.85546875" style="136" customWidth="1"/>
    <col min="7696" max="7936" width="9.140625" style="136"/>
    <col min="7937" max="7937" width="66.85546875" style="136" customWidth="1"/>
    <col min="7938" max="7938" width="13.7109375" style="136" bestFit="1" customWidth="1"/>
    <col min="7939" max="7939" width="12.5703125" style="136" customWidth="1"/>
    <col min="7940" max="7940" width="13.85546875" style="136" customWidth="1"/>
    <col min="7941" max="7941" width="11.5703125" style="136" customWidth="1"/>
    <col min="7942" max="7942" width="13.5703125" style="136" customWidth="1"/>
    <col min="7943" max="7943" width="9.85546875" style="136" customWidth="1"/>
    <col min="7944" max="7944" width="10.140625" style="136" customWidth="1"/>
    <col min="7945" max="7945" width="9.140625" style="136"/>
    <col min="7946" max="7946" width="9.85546875" style="136" customWidth="1"/>
    <col min="7947" max="7947" width="12.140625" style="136" customWidth="1"/>
    <col min="7948" max="7950" width="9.85546875" style="136" bestFit="1" customWidth="1"/>
    <col min="7951" max="7951" width="10.85546875" style="136" customWidth="1"/>
    <col min="7952" max="8192" width="9.140625" style="136"/>
    <col min="8193" max="8193" width="66.85546875" style="136" customWidth="1"/>
    <col min="8194" max="8194" width="13.7109375" style="136" bestFit="1" customWidth="1"/>
    <col min="8195" max="8195" width="12.5703125" style="136" customWidth="1"/>
    <col min="8196" max="8196" width="13.85546875" style="136" customWidth="1"/>
    <col min="8197" max="8197" width="11.5703125" style="136" customWidth="1"/>
    <col min="8198" max="8198" width="13.5703125" style="136" customWidth="1"/>
    <col min="8199" max="8199" width="9.85546875" style="136" customWidth="1"/>
    <col min="8200" max="8200" width="10.140625" style="136" customWidth="1"/>
    <col min="8201" max="8201" width="9.140625" style="136"/>
    <col min="8202" max="8202" width="9.85546875" style="136" customWidth="1"/>
    <col min="8203" max="8203" width="12.140625" style="136" customWidth="1"/>
    <col min="8204" max="8206" width="9.85546875" style="136" bestFit="1" customWidth="1"/>
    <col min="8207" max="8207" width="10.85546875" style="136" customWidth="1"/>
    <col min="8208" max="8448" width="9.140625" style="136"/>
    <col min="8449" max="8449" width="66.85546875" style="136" customWidth="1"/>
    <col min="8450" max="8450" width="13.7109375" style="136" bestFit="1" customWidth="1"/>
    <col min="8451" max="8451" width="12.5703125" style="136" customWidth="1"/>
    <col min="8452" max="8452" width="13.85546875" style="136" customWidth="1"/>
    <col min="8453" max="8453" width="11.5703125" style="136" customWidth="1"/>
    <col min="8454" max="8454" width="13.5703125" style="136" customWidth="1"/>
    <col min="8455" max="8455" width="9.85546875" style="136" customWidth="1"/>
    <col min="8456" max="8456" width="10.140625" style="136" customWidth="1"/>
    <col min="8457" max="8457" width="9.140625" style="136"/>
    <col min="8458" max="8458" width="9.85546875" style="136" customWidth="1"/>
    <col min="8459" max="8459" width="12.140625" style="136" customWidth="1"/>
    <col min="8460" max="8462" width="9.85546875" style="136" bestFit="1" customWidth="1"/>
    <col min="8463" max="8463" width="10.85546875" style="136" customWidth="1"/>
    <col min="8464" max="8704" width="9.140625" style="136"/>
    <col min="8705" max="8705" width="66.85546875" style="136" customWidth="1"/>
    <col min="8706" max="8706" width="13.7109375" style="136" bestFit="1" customWidth="1"/>
    <col min="8707" max="8707" width="12.5703125" style="136" customWidth="1"/>
    <col min="8708" max="8708" width="13.85546875" style="136" customWidth="1"/>
    <col min="8709" max="8709" width="11.5703125" style="136" customWidth="1"/>
    <col min="8710" max="8710" width="13.5703125" style="136" customWidth="1"/>
    <col min="8711" max="8711" width="9.85546875" style="136" customWidth="1"/>
    <col min="8712" max="8712" width="10.140625" style="136" customWidth="1"/>
    <col min="8713" max="8713" width="9.140625" style="136"/>
    <col min="8714" max="8714" width="9.85546875" style="136" customWidth="1"/>
    <col min="8715" max="8715" width="12.140625" style="136" customWidth="1"/>
    <col min="8716" max="8718" width="9.85546875" style="136" bestFit="1" customWidth="1"/>
    <col min="8719" max="8719" width="10.85546875" style="136" customWidth="1"/>
    <col min="8720" max="8960" width="9.140625" style="136"/>
    <col min="8961" max="8961" width="66.85546875" style="136" customWidth="1"/>
    <col min="8962" max="8962" width="13.7109375" style="136" bestFit="1" customWidth="1"/>
    <col min="8963" max="8963" width="12.5703125" style="136" customWidth="1"/>
    <col min="8964" max="8964" width="13.85546875" style="136" customWidth="1"/>
    <col min="8965" max="8965" width="11.5703125" style="136" customWidth="1"/>
    <col min="8966" max="8966" width="13.5703125" style="136" customWidth="1"/>
    <col min="8967" max="8967" width="9.85546875" style="136" customWidth="1"/>
    <col min="8968" max="8968" width="10.140625" style="136" customWidth="1"/>
    <col min="8969" max="8969" width="9.140625" style="136"/>
    <col min="8970" max="8970" width="9.85546875" style="136" customWidth="1"/>
    <col min="8971" max="8971" width="12.140625" style="136" customWidth="1"/>
    <col min="8972" max="8974" width="9.85546875" style="136" bestFit="1" customWidth="1"/>
    <col min="8975" max="8975" width="10.85546875" style="136" customWidth="1"/>
    <col min="8976" max="9216" width="9.140625" style="136"/>
    <col min="9217" max="9217" width="66.85546875" style="136" customWidth="1"/>
    <col min="9218" max="9218" width="13.7109375" style="136" bestFit="1" customWidth="1"/>
    <col min="9219" max="9219" width="12.5703125" style="136" customWidth="1"/>
    <col min="9220" max="9220" width="13.85546875" style="136" customWidth="1"/>
    <col min="9221" max="9221" width="11.5703125" style="136" customWidth="1"/>
    <col min="9222" max="9222" width="13.5703125" style="136" customWidth="1"/>
    <col min="9223" max="9223" width="9.85546875" style="136" customWidth="1"/>
    <col min="9224" max="9224" width="10.140625" style="136" customWidth="1"/>
    <col min="9225" max="9225" width="9.140625" style="136"/>
    <col min="9226" max="9226" width="9.85546875" style="136" customWidth="1"/>
    <col min="9227" max="9227" width="12.140625" style="136" customWidth="1"/>
    <col min="9228" max="9230" width="9.85546875" style="136" bestFit="1" customWidth="1"/>
    <col min="9231" max="9231" width="10.85546875" style="136" customWidth="1"/>
    <col min="9232" max="9472" width="9.140625" style="136"/>
    <col min="9473" max="9473" width="66.85546875" style="136" customWidth="1"/>
    <col min="9474" max="9474" width="13.7109375" style="136" bestFit="1" customWidth="1"/>
    <col min="9475" max="9475" width="12.5703125" style="136" customWidth="1"/>
    <col min="9476" max="9476" width="13.85546875" style="136" customWidth="1"/>
    <col min="9477" max="9477" width="11.5703125" style="136" customWidth="1"/>
    <col min="9478" max="9478" width="13.5703125" style="136" customWidth="1"/>
    <col min="9479" max="9479" width="9.85546875" style="136" customWidth="1"/>
    <col min="9480" max="9480" width="10.140625" style="136" customWidth="1"/>
    <col min="9481" max="9481" width="9.140625" style="136"/>
    <col min="9482" max="9482" width="9.85546875" style="136" customWidth="1"/>
    <col min="9483" max="9483" width="12.140625" style="136" customWidth="1"/>
    <col min="9484" max="9486" width="9.85546875" style="136" bestFit="1" customWidth="1"/>
    <col min="9487" max="9487" width="10.85546875" style="136" customWidth="1"/>
    <col min="9488" max="9728" width="9.140625" style="136"/>
    <col min="9729" max="9729" width="66.85546875" style="136" customWidth="1"/>
    <col min="9730" max="9730" width="13.7109375" style="136" bestFit="1" customWidth="1"/>
    <col min="9731" max="9731" width="12.5703125" style="136" customWidth="1"/>
    <col min="9732" max="9732" width="13.85546875" style="136" customWidth="1"/>
    <col min="9733" max="9733" width="11.5703125" style="136" customWidth="1"/>
    <col min="9734" max="9734" width="13.5703125" style="136" customWidth="1"/>
    <col min="9735" max="9735" width="9.85546875" style="136" customWidth="1"/>
    <col min="9736" max="9736" width="10.140625" style="136" customWidth="1"/>
    <col min="9737" max="9737" width="9.140625" style="136"/>
    <col min="9738" max="9738" width="9.85546875" style="136" customWidth="1"/>
    <col min="9739" max="9739" width="12.140625" style="136" customWidth="1"/>
    <col min="9740" max="9742" width="9.85546875" style="136" bestFit="1" customWidth="1"/>
    <col min="9743" max="9743" width="10.85546875" style="136" customWidth="1"/>
    <col min="9744" max="9984" width="9.140625" style="136"/>
    <col min="9985" max="9985" width="66.85546875" style="136" customWidth="1"/>
    <col min="9986" max="9986" width="13.7109375" style="136" bestFit="1" customWidth="1"/>
    <col min="9987" max="9987" width="12.5703125" style="136" customWidth="1"/>
    <col min="9988" max="9988" width="13.85546875" style="136" customWidth="1"/>
    <col min="9989" max="9989" width="11.5703125" style="136" customWidth="1"/>
    <col min="9990" max="9990" width="13.5703125" style="136" customWidth="1"/>
    <col min="9991" max="9991" width="9.85546875" style="136" customWidth="1"/>
    <col min="9992" max="9992" width="10.140625" style="136" customWidth="1"/>
    <col min="9993" max="9993" width="9.140625" style="136"/>
    <col min="9994" max="9994" width="9.85546875" style="136" customWidth="1"/>
    <col min="9995" max="9995" width="12.140625" style="136" customWidth="1"/>
    <col min="9996" max="9998" width="9.85546875" style="136" bestFit="1" customWidth="1"/>
    <col min="9999" max="9999" width="10.85546875" style="136" customWidth="1"/>
    <col min="10000" max="10240" width="9.140625" style="136"/>
    <col min="10241" max="10241" width="66.85546875" style="136" customWidth="1"/>
    <col min="10242" max="10242" width="13.7109375" style="136" bestFit="1" customWidth="1"/>
    <col min="10243" max="10243" width="12.5703125" style="136" customWidth="1"/>
    <col min="10244" max="10244" width="13.85546875" style="136" customWidth="1"/>
    <col min="10245" max="10245" width="11.5703125" style="136" customWidth="1"/>
    <col min="10246" max="10246" width="13.5703125" style="136" customWidth="1"/>
    <col min="10247" max="10247" width="9.85546875" style="136" customWidth="1"/>
    <col min="10248" max="10248" width="10.140625" style="136" customWidth="1"/>
    <col min="10249" max="10249" width="9.140625" style="136"/>
    <col min="10250" max="10250" width="9.85546875" style="136" customWidth="1"/>
    <col min="10251" max="10251" width="12.140625" style="136" customWidth="1"/>
    <col min="10252" max="10254" width="9.85546875" style="136" bestFit="1" customWidth="1"/>
    <col min="10255" max="10255" width="10.85546875" style="136" customWidth="1"/>
    <col min="10256" max="10496" width="9.140625" style="136"/>
    <col min="10497" max="10497" width="66.85546875" style="136" customWidth="1"/>
    <col min="10498" max="10498" width="13.7109375" style="136" bestFit="1" customWidth="1"/>
    <col min="10499" max="10499" width="12.5703125" style="136" customWidth="1"/>
    <col min="10500" max="10500" width="13.85546875" style="136" customWidth="1"/>
    <col min="10501" max="10501" width="11.5703125" style="136" customWidth="1"/>
    <col min="10502" max="10502" width="13.5703125" style="136" customWidth="1"/>
    <col min="10503" max="10503" width="9.85546875" style="136" customWidth="1"/>
    <col min="10504" max="10504" width="10.140625" style="136" customWidth="1"/>
    <col min="10505" max="10505" width="9.140625" style="136"/>
    <col min="10506" max="10506" width="9.85546875" style="136" customWidth="1"/>
    <col min="10507" max="10507" width="12.140625" style="136" customWidth="1"/>
    <col min="10508" max="10510" width="9.85546875" style="136" bestFit="1" customWidth="1"/>
    <col min="10511" max="10511" width="10.85546875" style="136" customWidth="1"/>
    <col min="10512" max="10752" width="9.140625" style="136"/>
    <col min="10753" max="10753" width="66.85546875" style="136" customWidth="1"/>
    <col min="10754" max="10754" width="13.7109375" style="136" bestFit="1" customWidth="1"/>
    <col min="10755" max="10755" width="12.5703125" style="136" customWidth="1"/>
    <col min="10756" max="10756" width="13.85546875" style="136" customWidth="1"/>
    <col min="10757" max="10757" width="11.5703125" style="136" customWidth="1"/>
    <col min="10758" max="10758" width="13.5703125" style="136" customWidth="1"/>
    <col min="10759" max="10759" width="9.85546875" style="136" customWidth="1"/>
    <col min="10760" max="10760" width="10.140625" style="136" customWidth="1"/>
    <col min="10761" max="10761" width="9.140625" style="136"/>
    <col min="10762" max="10762" width="9.85546875" style="136" customWidth="1"/>
    <col min="10763" max="10763" width="12.140625" style="136" customWidth="1"/>
    <col min="10764" max="10766" width="9.85546875" style="136" bestFit="1" customWidth="1"/>
    <col min="10767" max="10767" width="10.85546875" style="136" customWidth="1"/>
    <col min="10768" max="11008" width="9.140625" style="136"/>
    <col min="11009" max="11009" width="66.85546875" style="136" customWidth="1"/>
    <col min="11010" max="11010" width="13.7109375" style="136" bestFit="1" customWidth="1"/>
    <col min="11011" max="11011" width="12.5703125" style="136" customWidth="1"/>
    <col min="11012" max="11012" width="13.85546875" style="136" customWidth="1"/>
    <col min="11013" max="11013" width="11.5703125" style="136" customWidth="1"/>
    <col min="11014" max="11014" width="13.5703125" style="136" customWidth="1"/>
    <col min="11015" max="11015" width="9.85546875" style="136" customWidth="1"/>
    <col min="11016" max="11016" width="10.140625" style="136" customWidth="1"/>
    <col min="11017" max="11017" width="9.140625" style="136"/>
    <col min="11018" max="11018" width="9.85546875" style="136" customWidth="1"/>
    <col min="11019" max="11019" width="12.140625" style="136" customWidth="1"/>
    <col min="11020" max="11022" width="9.85546875" style="136" bestFit="1" customWidth="1"/>
    <col min="11023" max="11023" width="10.85546875" style="136" customWidth="1"/>
    <col min="11024" max="11264" width="9.140625" style="136"/>
    <col min="11265" max="11265" width="66.85546875" style="136" customWidth="1"/>
    <col min="11266" max="11266" width="13.7109375" style="136" bestFit="1" customWidth="1"/>
    <col min="11267" max="11267" width="12.5703125" style="136" customWidth="1"/>
    <col min="11268" max="11268" width="13.85546875" style="136" customWidth="1"/>
    <col min="11269" max="11269" width="11.5703125" style="136" customWidth="1"/>
    <col min="11270" max="11270" width="13.5703125" style="136" customWidth="1"/>
    <col min="11271" max="11271" width="9.85546875" style="136" customWidth="1"/>
    <col min="11272" max="11272" width="10.140625" style="136" customWidth="1"/>
    <col min="11273" max="11273" width="9.140625" style="136"/>
    <col min="11274" max="11274" width="9.85546875" style="136" customWidth="1"/>
    <col min="11275" max="11275" width="12.140625" style="136" customWidth="1"/>
    <col min="11276" max="11278" width="9.85546875" style="136" bestFit="1" customWidth="1"/>
    <col min="11279" max="11279" width="10.85546875" style="136" customWidth="1"/>
    <col min="11280" max="11520" width="9.140625" style="136"/>
    <col min="11521" max="11521" width="66.85546875" style="136" customWidth="1"/>
    <col min="11522" max="11522" width="13.7109375" style="136" bestFit="1" customWidth="1"/>
    <col min="11523" max="11523" width="12.5703125" style="136" customWidth="1"/>
    <col min="11524" max="11524" width="13.85546875" style="136" customWidth="1"/>
    <col min="11525" max="11525" width="11.5703125" style="136" customWidth="1"/>
    <col min="11526" max="11526" width="13.5703125" style="136" customWidth="1"/>
    <col min="11527" max="11527" width="9.85546875" style="136" customWidth="1"/>
    <col min="11528" max="11528" width="10.140625" style="136" customWidth="1"/>
    <col min="11529" max="11529" width="9.140625" style="136"/>
    <col min="11530" max="11530" width="9.85546875" style="136" customWidth="1"/>
    <col min="11531" max="11531" width="12.140625" style="136" customWidth="1"/>
    <col min="11532" max="11534" width="9.85546875" style="136" bestFit="1" customWidth="1"/>
    <col min="11535" max="11535" width="10.85546875" style="136" customWidth="1"/>
    <col min="11536" max="11776" width="9.140625" style="136"/>
    <col min="11777" max="11777" width="66.85546875" style="136" customWidth="1"/>
    <col min="11778" max="11778" width="13.7109375" style="136" bestFit="1" customWidth="1"/>
    <col min="11779" max="11779" width="12.5703125" style="136" customWidth="1"/>
    <col min="11780" max="11780" width="13.85546875" style="136" customWidth="1"/>
    <col min="11781" max="11781" width="11.5703125" style="136" customWidth="1"/>
    <col min="11782" max="11782" width="13.5703125" style="136" customWidth="1"/>
    <col min="11783" max="11783" width="9.85546875" style="136" customWidth="1"/>
    <col min="11784" max="11784" width="10.140625" style="136" customWidth="1"/>
    <col min="11785" max="11785" width="9.140625" style="136"/>
    <col min="11786" max="11786" width="9.85546875" style="136" customWidth="1"/>
    <col min="11787" max="11787" width="12.140625" style="136" customWidth="1"/>
    <col min="11788" max="11790" width="9.85546875" style="136" bestFit="1" customWidth="1"/>
    <col min="11791" max="11791" width="10.85546875" style="136" customWidth="1"/>
    <col min="11792" max="12032" width="9.140625" style="136"/>
    <col min="12033" max="12033" width="66.85546875" style="136" customWidth="1"/>
    <col min="12034" max="12034" width="13.7109375" style="136" bestFit="1" customWidth="1"/>
    <col min="12035" max="12035" width="12.5703125" style="136" customWidth="1"/>
    <col min="12036" max="12036" width="13.85546875" style="136" customWidth="1"/>
    <col min="12037" max="12037" width="11.5703125" style="136" customWidth="1"/>
    <col min="12038" max="12038" width="13.5703125" style="136" customWidth="1"/>
    <col min="12039" max="12039" width="9.85546875" style="136" customWidth="1"/>
    <col min="12040" max="12040" width="10.140625" style="136" customWidth="1"/>
    <col min="12041" max="12041" width="9.140625" style="136"/>
    <col min="12042" max="12042" width="9.85546875" style="136" customWidth="1"/>
    <col min="12043" max="12043" width="12.140625" style="136" customWidth="1"/>
    <col min="12044" max="12046" width="9.85546875" style="136" bestFit="1" customWidth="1"/>
    <col min="12047" max="12047" width="10.85546875" style="136" customWidth="1"/>
    <col min="12048" max="12288" width="9.140625" style="136"/>
    <col min="12289" max="12289" width="66.85546875" style="136" customWidth="1"/>
    <col min="12290" max="12290" width="13.7109375" style="136" bestFit="1" customWidth="1"/>
    <col min="12291" max="12291" width="12.5703125" style="136" customWidth="1"/>
    <col min="12292" max="12292" width="13.85546875" style="136" customWidth="1"/>
    <col min="12293" max="12293" width="11.5703125" style="136" customWidth="1"/>
    <col min="12294" max="12294" width="13.5703125" style="136" customWidth="1"/>
    <col min="12295" max="12295" width="9.85546875" style="136" customWidth="1"/>
    <col min="12296" max="12296" width="10.140625" style="136" customWidth="1"/>
    <col min="12297" max="12297" width="9.140625" style="136"/>
    <col min="12298" max="12298" width="9.85546875" style="136" customWidth="1"/>
    <col min="12299" max="12299" width="12.140625" style="136" customWidth="1"/>
    <col min="12300" max="12302" width="9.85546875" style="136" bestFit="1" customWidth="1"/>
    <col min="12303" max="12303" width="10.85546875" style="136" customWidth="1"/>
    <col min="12304" max="12544" width="9.140625" style="136"/>
    <col min="12545" max="12545" width="66.85546875" style="136" customWidth="1"/>
    <col min="12546" max="12546" width="13.7109375" style="136" bestFit="1" customWidth="1"/>
    <col min="12547" max="12547" width="12.5703125" style="136" customWidth="1"/>
    <col min="12548" max="12548" width="13.85546875" style="136" customWidth="1"/>
    <col min="12549" max="12549" width="11.5703125" style="136" customWidth="1"/>
    <col min="12550" max="12550" width="13.5703125" style="136" customWidth="1"/>
    <col min="12551" max="12551" width="9.85546875" style="136" customWidth="1"/>
    <col min="12552" max="12552" width="10.140625" style="136" customWidth="1"/>
    <col min="12553" max="12553" width="9.140625" style="136"/>
    <col min="12554" max="12554" width="9.85546875" style="136" customWidth="1"/>
    <col min="12555" max="12555" width="12.140625" style="136" customWidth="1"/>
    <col min="12556" max="12558" width="9.85546875" style="136" bestFit="1" customWidth="1"/>
    <col min="12559" max="12559" width="10.85546875" style="136" customWidth="1"/>
    <col min="12560" max="12800" width="9.140625" style="136"/>
    <col min="12801" max="12801" width="66.85546875" style="136" customWidth="1"/>
    <col min="12802" max="12802" width="13.7109375" style="136" bestFit="1" customWidth="1"/>
    <col min="12803" max="12803" width="12.5703125" style="136" customWidth="1"/>
    <col min="12804" max="12804" width="13.85546875" style="136" customWidth="1"/>
    <col min="12805" max="12805" width="11.5703125" style="136" customWidth="1"/>
    <col min="12806" max="12806" width="13.5703125" style="136" customWidth="1"/>
    <col min="12807" max="12807" width="9.85546875" style="136" customWidth="1"/>
    <col min="12808" max="12808" width="10.140625" style="136" customWidth="1"/>
    <col min="12809" max="12809" width="9.140625" style="136"/>
    <col min="12810" max="12810" width="9.85546875" style="136" customWidth="1"/>
    <col min="12811" max="12811" width="12.140625" style="136" customWidth="1"/>
    <col min="12812" max="12814" width="9.85546875" style="136" bestFit="1" customWidth="1"/>
    <col min="12815" max="12815" width="10.85546875" style="136" customWidth="1"/>
    <col min="12816" max="13056" width="9.140625" style="136"/>
    <col min="13057" max="13057" width="66.85546875" style="136" customWidth="1"/>
    <col min="13058" max="13058" width="13.7109375" style="136" bestFit="1" customWidth="1"/>
    <col min="13059" max="13059" width="12.5703125" style="136" customWidth="1"/>
    <col min="13060" max="13060" width="13.85546875" style="136" customWidth="1"/>
    <col min="13061" max="13061" width="11.5703125" style="136" customWidth="1"/>
    <col min="13062" max="13062" width="13.5703125" style="136" customWidth="1"/>
    <col min="13063" max="13063" width="9.85546875" style="136" customWidth="1"/>
    <col min="13064" max="13064" width="10.140625" style="136" customWidth="1"/>
    <col min="13065" max="13065" width="9.140625" style="136"/>
    <col min="13066" max="13066" width="9.85546875" style="136" customWidth="1"/>
    <col min="13067" max="13067" width="12.140625" style="136" customWidth="1"/>
    <col min="13068" max="13070" width="9.85546875" style="136" bestFit="1" customWidth="1"/>
    <col min="13071" max="13071" width="10.85546875" style="136" customWidth="1"/>
    <col min="13072" max="13312" width="9.140625" style="136"/>
    <col min="13313" max="13313" width="66.85546875" style="136" customWidth="1"/>
    <col min="13314" max="13314" width="13.7109375" style="136" bestFit="1" customWidth="1"/>
    <col min="13315" max="13315" width="12.5703125" style="136" customWidth="1"/>
    <col min="13316" max="13316" width="13.85546875" style="136" customWidth="1"/>
    <col min="13317" max="13317" width="11.5703125" style="136" customWidth="1"/>
    <col min="13318" max="13318" width="13.5703125" style="136" customWidth="1"/>
    <col min="13319" max="13319" width="9.85546875" style="136" customWidth="1"/>
    <col min="13320" max="13320" width="10.140625" style="136" customWidth="1"/>
    <col min="13321" max="13321" width="9.140625" style="136"/>
    <col min="13322" max="13322" width="9.85546875" style="136" customWidth="1"/>
    <col min="13323" max="13323" width="12.140625" style="136" customWidth="1"/>
    <col min="13324" max="13326" width="9.85546875" style="136" bestFit="1" customWidth="1"/>
    <col min="13327" max="13327" width="10.85546875" style="136" customWidth="1"/>
    <col min="13328" max="13568" width="9.140625" style="136"/>
    <col min="13569" max="13569" width="66.85546875" style="136" customWidth="1"/>
    <col min="13570" max="13570" width="13.7109375" style="136" bestFit="1" customWidth="1"/>
    <col min="13571" max="13571" width="12.5703125" style="136" customWidth="1"/>
    <col min="13572" max="13572" width="13.85546875" style="136" customWidth="1"/>
    <col min="13573" max="13573" width="11.5703125" style="136" customWidth="1"/>
    <col min="13574" max="13574" width="13.5703125" style="136" customWidth="1"/>
    <col min="13575" max="13575" width="9.85546875" style="136" customWidth="1"/>
    <col min="13576" max="13576" width="10.140625" style="136" customWidth="1"/>
    <col min="13577" max="13577" width="9.140625" style="136"/>
    <col min="13578" max="13578" width="9.85546875" style="136" customWidth="1"/>
    <col min="13579" max="13579" width="12.140625" style="136" customWidth="1"/>
    <col min="13580" max="13582" width="9.85546875" style="136" bestFit="1" customWidth="1"/>
    <col min="13583" max="13583" width="10.85546875" style="136" customWidth="1"/>
    <col min="13584" max="13824" width="9.140625" style="136"/>
    <col min="13825" max="13825" width="66.85546875" style="136" customWidth="1"/>
    <col min="13826" max="13826" width="13.7109375" style="136" bestFit="1" customWidth="1"/>
    <col min="13827" max="13827" width="12.5703125" style="136" customWidth="1"/>
    <col min="13828" max="13828" width="13.85546875" style="136" customWidth="1"/>
    <col min="13829" max="13829" width="11.5703125" style="136" customWidth="1"/>
    <col min="13830" max="13830" width="13.5703125" style="136" customWidth="1"/>
    <col min="13831" max="13831" width="9.85546875" style="136" customWidth="1"/>
    <col min="13832" max="13832" width="10.140625" style="136" customWidth="1"/>
    <col min="13833" max="13833" width="9.140625" style="136"/>
    <col min="13834" max="13834" width="9.85546875" style="136" customWidth="1"/>
    <col min="13835" max="13835" width="12.140625" style="136" customWidth="1"/>
    <col min="13836" max="13838" width="9.85546875" style="136" bestFit="1" customWidth="1"/>
    <col min="13839" max="13839" width="10.85546875" style="136" customWidth="1"/>
    <col min="13840" max="14080" width="9.140625" style="136"/>
    <col min="14081" max="14081" width="66.85546875" style="136" customWidth="1"/>
    <col min="14082" max="14082" width="13.7109375" style="136" bestFit="1" customWidth="1"/>
    <col min="14083" max="14083" width="12.5703125" style="136" customWidth="1"/>
    <col min="14084" max="14084" width="13.85546875" style="136" customWidth="1"/>
    <col min="14085" max="14085" width="11.5703125" style="136" customWidth="1"/>
    <col min="14086" max="14086" width="13.5703125" style="136" customWidth="1"/>
    <col min="14087" max="14087" width="9.85546875" style="136" customWidth="1"/>
    <col min="14088" max="14088" width="10.140625" style="136" customWidth="1"/>
    <col min="14089" max="14089" width="9.140625" style="136"/>
    <col min="14090" max="14090" width="9.85546875" style="136" customWidth="1"/>
    <col min="14091" max="14091" width="12.140625" style="136" customWidth="1"/>
    <col min="14092" max="14094" width="9.85546875" style="136" bestFit="1" customWidth="1"/>
    <col min="14095" max="14095" width="10.85546875" style="136" customWidth="1"/>
    <col min="14096" max="14336" width="9.140625" style="136"/>
    <col min="14337" max="14337" width="66.85546875" style="136" customWidth="1"/>
    <col min="14338" max="14338" width="13.7109375" style="136" bestFit="1" customWidth="1"/>
    <col min="14339" max="14339" width="12.5703125" style="136" customWidth="1"/>
    <col min="14340" max="14340" width="13.85546875" style="136" customWidth="1"/>
    <col min="14341" max="14341" width="11.5703125" style="136" customWidth="1"/>
    <col min="14342" max="14342" width="13.5703125" style="136" customWidth="1"/>
    <col min="14343" max="14343" width="9.85546875" style="136" customWidth="1"/>
    <col min="14344" max="14344" width="10.140625" style="136" customWidth="1"/>
    <col min="14345" max="14345" width="9.140625" style="136"/>
    <col min="14346" max="14346" width="9.85546875" style="136" customWidth="1"/>
    <col min="14347" max="14347" width="12.140625" style="136" customWidth="1"/>
    <col min="14348" max="14350" width="9.85546875" style="136" bestFit="1" customWidth="1"/>
    <col min="14351" max="14351" width="10.85546875" style="136" customWidth="1"/>
    <col min="14352" max="14592" width="9.140625" style="136"/>
    <col min="14593" max="14593" width="66.85546875" style="136" customWidth="1"/>
    <col min="14594" max="14594" width="13.7109375" style="136" bestFit="1" customWidth="1"/>
    <col min="14595" max="14595" width="12.5703125" style="136" customWidth="1"/>
    <col min="14596" max="14596" width="13.85546875" style="136" customWidth="1"/>
    <col min="14597" max="14597" width="11.5703125" style="136" customWidth="1"/>
    <col min="14598" max="14598" width="13.5703125" style="136" customWidth="1"/>
    <col min="14599" max="14599" width="9.85546875" style="136" customWidth="1"/>
    <col min="14600" max="14600" width="10.140625" style="136" customWidth="1"/>
    <col min="14601" max="14601" width="9.140625" style="136"/>
    <col min="14602" max="14602" width="9.85546875" style="136" customWidth="1"/>
    <col min="14603" max="14603" width="12.140625" style="136" customWidth="1"/>
    <col min="14604" max="14606" width="9.85546875" style="136" bestFit="1" customWidth="1"/>
    <col min="14607" max="14607" width="10.85546875" style="136" customWidth="1"/>
    <col min="14608" max="14848" width="9.140625" style="136"/>
    <col min="14849" max="14849" width="66.85546875" style="136" customWidth="1"/>
    <col min="14850" max="14850" width="13.7109375" style="136" bestFit="1" customWidth="1"/>
    <col min="14851" max="14851" width="12.5703125" style="136" customWidth="1"/>
    <col min="14852" max="14852" width="13.85546875" style="136" customWidth="1"/>
    <col min="14853" max="14853" width="11.5703125" style="136" customWidth="1"/>
    <col min="14854" max="14854" width="13.5703125" style="136" customWidth="1"/>
    <col min="14855" max="14855" width="9.85546875" style="136" customWidth="1"/>
    <col min="14856" max="14856" width="10.140625" style="136" customWidth="1"/>
    <col min="14857" max="14857" width="9.140625" style="136"/>
    <col min="14858" max="14858" width="9.85546875" style="136" customWidth="1"/>
    <col min="14859" max="14859" width="12.140625" style="136" customWidth="1"/>
    <col min="14860" max="14862" width="9.85546875" style="136" bestFit="1" customWidth="1"/>
    <col min="14863" max="14863" width="10.85546875" style="136" customWidth="1"/>
    <col min="14864" max="15104" width="9.140625" style="136"/>
    <col min="15105" max="15105" width="66.85546875" style="136" customWidth="1"/>
    <col min="15106" max="15106" width="13.7109375" style="136" bestFit="1" customWidth="1"/>
    <col min="15107" max="15107" width="12.5703125" style="136" customWidth="1"/>
    <col min="15108" max="15108" width="13.85546875" style="136" customWidth="1"/>
    <col min="15109" max="15109" width="11.5703125" style="136" customWidth="1"/>
    <col min="15110" max="15110" width="13.5703125" style="136" customWidth="1"/>
    <col min="15111" max="15111" width="9.85546875" style="136" customWidth="1"/>
    <col min="15112" max="15112" width="10.140625" style="136" customWidth="1"/>
    <col min="15113" max="15113" width="9.140625" style="136"/>
    <col min="15114" max="15114" width="9.85546875" style="136" customWidth="1"/>
    <col min="15115" max="15115" width="12.140625" style="136" customWidth="1"/>
    <col min="15116" max="15118" width="9.85546875" style="136" bestFit="1" customWidth="1"/>
    <col min="15119" max="15119" width="10.85546875" style="136" customWidth="1"/>
    <col min="15120" max="15360" width="9.140625" style="136"/>
    <col min="15361" max="15361" width="66.85546875" style="136" customWidth="1"/>
    <col min="15362" max="15362" width="13.7109375" style="136" bestFit="1" customWidth="1"/>
    <col min="15363" max="15363" width="12.5703125" style="136" customWidth="1"/>
    <col min="15364" max="15364" width="13.85546875" style="136" customWidth="1"/>
    <col min="15365" max="15365" width="11.5703125" style="136" customWidth="1"/>
    <col min="15366" max="15366" width="13.5703125" style="136" customWidth="1"/>
    <col min="15367" max="15367" width="9.85546875" style="136" customWidth="1"/>
    <col min="15368" max="15368" width="10.140625" style="136" customWidth="1"/>
    <col min="15369" max="15369" width="9.140625" style="136"/>
    <col min="15370" max="15370" width="9.85546875" style="136" customWidth="1"/>
    <col min="15371" max="15371" width="12.140625" style="136" customWidth="1"/>
    <col min="15372" max="15374" width="9.85546875" style="136" bestFit="1" customWidth="1"/>
    <col min="15375" max="15375" width="10.85546875" style="136" customWidth="1"/>
    <col min="15376" max="15616" width="9.140625" style="136"/>
    <col min="15617" max="15617" width="66.85546875" style="136" customWidth="1"/>
    <col min="15618" max="15618" width="13.7109375" style="136" bestFit="1" customWidth="1"/>
    <col min="15619" max="15619" width="12.5703125" style="136" customWidth="1"/>
    <col min="15620" max="15620" width="13.85546875" style="136" customWidth="1"/>
    <col min="15621" max="15621" width="11.5703125" style="136" customWidth="1"/>
    <col min="15622" max="15622" width="13.5703125" style="136" customWidth="1"/>
    <col min="15623" max="15623" width="9.85546875" style="136" customWidth="1"/>
    <col min="15624" max="15624" width="10.140625" style="136" customWidth="1"/>
    <col min="15625" max="15625" width="9.140625" style="136"/>
    <col min="15626" max="15626" width="9.85546875" style="136" customWidth="1"/>
    <col min="15627" max="15627" width="12.140625" style="136" customWidth="1"/>
    <col min="15628" max="15630" width="9.85546875" style="136" bestFit="1" customWidth="1"/>
    <col min="15631" max="15631" width="10.85546875" style="136" customWidth="1"/>
    <col min="15632" max="15872" width="9.140625" style="136"/>
    <col min="15873" max="15873" width="66.85546875" style="136" customWidth="1"/>
    <col min="15874" max="15874" width="13.7109375" style="136" bestFit="1" customWidth="1"/>
    <col min="15875" max="15875" width="12.5703125" style="136" customWidth="1"/>
    <col min="15876" max="15876" width="13.85546875" style="136" customWidth="1"/>
    <col min="15877" max="15877" width="11.5703125" style="136" customWidth="1"/>
    <col min="15878" max="15878" width="13.5703125" style="136" customWidth="1"/>
    <col min="15879" max="15879" width="9.85546875" style="136" customWidth="1"/>
    <col min="15880" max="15880" width="10.140625" style="136" customWidth="1"/>
    <col min="15881" max="15881" width="9.140625" style="136"/>
    <col min="15882" max="15882" width="9.85546875" style="136" customWidth="1"/>
    <col min="15883" max="15883" width="12.140625" style="136" customWidth="1"/>
    <col min="15884" max="15886" width="9.85546875" style="136" bestFit="1" customWidth="1"/>
    <col min="15887" max="15887" width="10.85546875" style="136" customWidth="1"/>
    <col min="15888" max="16128" width="9.140625" style="136"/>
    <col min="16129" max="16129" width="66.85546875" style="136" customWidth="1"/>
    <col min="16130" max="16130" width="13.7109375" style="136" bestFit="1" customWidth="1"/>
    <col min="16131" max="16131" width="12.5703125" style="136" customWidth="1"/>
    <col min="16132" max="16132" width="13.85546875" style="136" customWidth="1"/>
    <col min="16133" max="16133" width="11.5703125" style="136" customWidth="1"/>
    <col min="16134" max="16134" width="13.5703125" style="136" customWidth="1"/>
    <col min="16135" max="16135" width="9.85546875" style="136" customWidth="1"/>
    <col min="16136" max="16136" width="10.140625" style="136" customWidth="1"/>
    <col min="16137" max="16137" width="9.140625" style="136"/>
    <col min="16138" max="16138" width="9.85546875" style="136" customWidth="1"/>
    <col min="16139" max="16139" width="12.140625" style="136" customWidth="1"/>
    <col min="16140" max="16142" width="9.85546875" style="136" bestFit="1" customWidth="1"/>
    <col min="16143" max="16143" width="10.85546875" style="136" customWidth="1"/>
    <col min="16144" max="16384" width="9.140625" style="136"/>
  </cols>
  <sheetData>
    <row r="1" spans="1:21" x14ac:dyDescent="0.25">
      <c r="A1" s="205" t="s">
        <v>216</v>
      </c>
      <c r="O1" s="203"/>
    </row>
    <row r="2" spans="1:21" ht="19.5" customHeight="1" x14ac:dyDescent="0.25">
      <c r="A2" s="262" t="s">
        <v>215</v>
      </c>
      <c r="B2" s="262"/>
      <c r="C2" s="262"/>
      <c r="D2" s="262"/>
      <c r="E2" s="262"/>
      <c r="F2" s="262"/>
      <c r="G2" s="262"/>
      <c r="H2" s="262"/>
      <c r="I2" s="262"/>
      <c r="J2" s="262"/>
      <c r="K2" s="262"/>
      <c r="L2" s="262"/>
      <c r="M2" s="262"/>
      <c r="N2" s="262"/>
      <c r="O2" s="262"/>
      <c r="P2" s="262"/>
      <c r="Q2" s="262"/>
      <c r="R2" s="262"/>
      <c r="S2" s="262"/>
      <c r="T2" s="262"/>
      <c r="U2" s="262"/>
    </row>
    <row r="3" spans="1:21" ht="16.5" thickBot="1" x14ac:dyDescent="0.3">
      <c r="A3" s="204" t="s">
        <v>214</v>
      </c>
      <c r="O3" s="203"/>
    </row>
    <row r="4" spans="1:21" ht="19.5" customHeight="1" thickBot="1" x14ac:dyDescent="0.3">
      <c r="A4" s="206" t="str">
        <f>'1. паспорт описание'!A9:D9</f>
        <v>О_003000008</v>
      </c>
      <c r="C4" s="181"/>
      <c r="O4" s="203"/>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
        <v>213</v>
      </c>
      <c r="B6" s="264"/>
      <c r="C6" s="264"/>
      <c r="D6" s="264"/>
      <c r="E6" s="264"/>
      <c r="F6" s="264"/>
      <c r="G6" s="264"/>
      <c r="H6" s="264"/>
      <c r="I6" s="264"/>
      <c r="J6" s="264"/>
      <c r="K6" s="264"/>
      <c r="L6" s="264"/>
      <c r="M6" s="264"/>
      <c r="N6" s="264"/>
      <c r="O6" s="264"/>
    </row>
    <row r="7" spans="1:21" ht="30.75" customHeight="1" x14ac:dyDescent="0.25">
      <c r="A7" s="202"/>
      <c r="B7" s="202"/>
      <c r="C7" s="202"/>
      <c r="D7" s="202"/>
      <c r="E7" s="202"/>
      <c r="F7" s="202"/>
      <c r="G7" s="202"/>
      <c r="H7" s="202"/>
      <c r="I7" s="202"/>
      <c r="J7" s="202"/>
      <c r="K7" s="202"/>
      <c r="L7" s="202"/>
      <c r="M7" s="202"/>
      <c r="N7" s="202"/>
      <c r="O7" s="202"/>
    </row>
    <row r="8" spans="1:21" ht="16.5" thickBot="1" x14ac:dyDescent="0.3">
      <c r="A8" s="161"/>
    </row>
    <row r="9" spans="1:21" x14ac:dyDescent="0.25">
      <c r="A9" s="201" t="s">
        <v>96</v>
      </c>
      <c r="B9" s="200" t="s">
        <v>0</v>
      </c>
      <c r="C9" s="198"/>
      <c r="D9" s="198"/>
      <c r="E9" s="198"/>
      <c r="F9" s="198"/>
      <c r="H9" s="197"/>
      <c r="I9" s="196"/>
      <c r="J9" s="196"/>
      <c r="K9" s="196"/>
      <c r="L9" s="196"/>
    </row>
    <row r="10" spans="1:21" ht="23.25" customHeight="1" x14ac:dyDescent="0.25">
      <c r="A10" s="148" t="s">
        <v>212</v>
      </c>
      <c r="B10" s="199">
        <f>SUM(B12:B12)</f>
        <v>91094.182673330011</v>
      </c>
      <c r="C10" s="198"/>
      <c r="D10" s="198"/>
      <c r="E10" s="198"/>
      <c r="F10" s="198"/>
      <c r="H10" s="197"/>
      <c r="I10" s="196"/>
      <c r="J10" s="196"/>
      <c r="K10" s="196"/>
      <c r="L10" s="196"/>
    </row>
    <row r="11" spans="1:21" ht="21" customHeight="1" x14ac:dyDescent="0.25">
      <c r="A11" s="148" t="s">
        <v>211</v>
      </c>
      <c r="B11" s="182"/>
      <c r="C11" s="181"/>
      <c r="D11" s="181"/>
      <c r="E11" s="181"/>
      <c r="F11" s="181"/>
    </row>
    <row r="12" spans="1:21" ht="38.25" customHeight="1" x14ac:dyDescent="0.25">
      <c r="A12" s="195" t="str">
        <f>A6</f>
        <v>Обеспечение средствами учета электроэнергии</v>
      </c>
      <c r="B12" s="207">
        <v>91094.182673330011</v>
      </c>
      <c r="C12" s="181"/>
      <c r="D12" s="193"/>
      <c r="E12" s="192"/>
      <c r="F12" s="192"/>
      <c r="H12" s="265"/>
      <c r="I12" s="265"/>
      <c r="J12" s="188"/>
      <c r="K12" s="187"/>
      <c r="L12" s="186"/>
    </row>
    <row r="13" spans="1:21" x14ac:dyDescent="0.25">
      <c r="A13" s="148" t="s">
        <v>210</v>
      </c>
      <c r="B13" s="191">
        <v>0</v>
      </c>
      <c r="C13" s="181"/>
      <c r="D13" s="181"/>
      <c r="E13" s="181"/>
      <c r="F13" s="181"/>
      <c r="H13" s="188"/>
      <c r="I13" s="188"/>
      <c r="J13" s="188"/>
      <c r="K13" s="188"/>
      <c r="L13" s="186"/>
    </row>
    <row r="14" spans="1:21" ht="36.75" customHeight="1" outlineLevel="1" thickBot="1" x14ac:dyDescent="0.3">
      <c r="A14" s="190" t="s">
        <v>209</v>
      </c>
      <c r="B14" s="189">
        <v>7</v>
      </c>
      <c r="C14" s="181"/>
      <c r="D14" s="181"/>
      <c r="E14" s="181"/>
      <c r="F14" s="181"/>
      <c r="H14" s="265"/>
      <c r="I14" s="265"/>
      <c r="J14" s="188"/>
      <c r="K14" s="187"/>
      <c r="L14" s="186"/>
      <c r="N14" s="186"/>
      <c r="O14" s="186"/>
    </row>
    <row r="15" spans="1:21" ht="16.5" hidden="1" thickBot="1" x14ac:dyDescent="0.3">
      <c r="A15" s="185" t="str">
        <f>A23</f>
        <v>Оплата труда с отчислениями</v>
      </c>
      <c r="B15" s="184"/>
      <c r="C15" s="183"/>
      <c r="D15" s="183"/>
      <c r="E15" s="183"/>
      <c r="F15" s="183"/>
    </row>
    <row r="16" spans="1:21" ht="16.5" hidden="1" thickBot="1" x14ac:dyDescent="0.3">
      <c r="A16" s="148" t="str">
        <f>A24</f>
        <v>Вспомогательные материалы</v>
      </c>
      <c r="B16" s="182"/>
      <c r="C16" s="181"/>
      <c r="D16" s="181"/>
      <c r="E16" s="181"/>
      <c r="F16" s="181"/>
    </row>
    <row r="17" spans="1:27" ht="32.25" hidden="1" thickBot="1" x14ac:dyDescent="0.3">
      <c r="A17" s="180" t="str">
        <f>A25</f>
        <v>Прочие расходы (без амортизации, арендной платы + транспортные расходы)</v>
      </c>
      <c r="B17" s="179"/>
      <c r="C17" s="178"/>
      <c r="D17" s="178"/>
      <c r="E17" s="178"/>
      <c r="F17" s="178"/>
    </row>
    <row r="18" spans="1:27" x14ac:dyDescent="0.25">
      <c r="A18" s="177" t="s">
        <v>95</v>
      </c>
      <c r="B18" s="176">
        <v>1</v>
      </c>
      <c r="C18" s="170">
        <f>B18+1</f>
        <v>2</v>
      </c>
      <c r="D18" s="170">
        <f t="shared" ref="D18:P18" si="0">C18+1</f>
        <v>3</v>
      </c>
      <c r="E18" s="170">
        <f t="shared" si="0"/>
        <v>4</v>
      </c>
      <c r="F18" s="170">
        <f t="shared" si="0"/>
        <v>5</v>
      </c>
      <c r="G18" s="170">
        <f t="shared" si="0"/>
        <v>6</v>
      </c>
      <c r="H18" s="170">
        <f t="shared" si="0"/>
        <v>7</v>
      </c>
      <c r="I18" s="170">
        <f t="shared" si="0"/>
        <v>8</v>
      </c>
      <c r="J18" s="170">
        <f t="shared" si="0"/>
        <v>9</v>
      </c>
      <c r="K18" s="170">
        <f t="shared" si="0"/>
        <v>10</v>
      </c>
      <c r="L18" s="170">
        <f t="shared" si="0"/>
        <v>11</v>
      </c>
      <c r="M18" s="170">
        <f t="shared" si="0"/>
        <v>12</v>
      </c>
      <c r="N18" s="170">
        <f t="shared" si="0"/>
        <v>13</v>
      </c>
      <c r="O18" s="170">
        <f t="shared" si="0"/>
        <v>14</v>
      </c>
      <c r="P18" s="170">
        <f t="shared" si="0"/>
        <v>15</v>
      </c>
      <c r="Q18" s="170">
        <f>P18+1</f>
        <v>16</v>
      </c>
      <c r="R18" s="170">
        <f>Q18+1</f>
        <v>17</v>
      </c>
      <c r="S18" s="170">
        <f>R18+1</f>
        <v>18</v>
      </c>
      <c r="T18" s="170">
        <f>S18+1</f>
        <v>19</v>
      </c>
      <c r="U18" s="169">
        <f>T18+1</f>
        <v>20</v>
      </c>
      <c r="V18" s="161"/>
      <c r="W18" s="173"/>
      <c r="X18" s="173"/>
      <c r="Y18" s="173"/>
      <c r="Z18" s="173"/>
      <c r="AA18" s="173"/>
    </row>
    <row r="19" spans="1:27" x14ac:dyDescent="0.25">
      <c r="A19" s="148" t="s">
        <v>94</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4">
        <v>0.04</v>
      </c>
      <c r="W19" s="173"/>
      <c r="X19" s="173"/>
      <c r="Y19" s="173"/>
      <c r="Z19" s="173"/>
      <c r="AA19" s="173"/>
    </row>
    <row r="20" spans="1:27" x14ac:dyDescent="0.25">
      <c r="A20" s="148" t="s">
        <v>93</v>
      </c>
      <c r="B20" s="175">
        <v>0.04</v>
      </c>
      <c r="C20" s="175">
        <f>(1+B20)*(1+C19)-1</f>
        <v>8.1600000000000117E-2</v>
      </c>
      <c r="D20" s="175">
        <f>(1+C20)*(1+D19)-1</f>
        <v>0.12486400000000009</v>
      </c>
      <c r="E20" s="175">
        <f t="shared" ref="E20:U20" si="1">(1+D20)*(1+E19)-1</f>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(1+Q20)*(1+R19)-1</f>
        <v>0.94790049555628131</v>
      </c>
      <c r="S20" s="175">
        <f>(1+R20)*(1+S19)-1</f>
        <v>1.0258165153785326</v>
      </c>
      <c r="T20" s="175">
        <f t="shared" si="1"/>
        <v>1.1068491759936738</v>
      </c>
      <c r="U20" s="174">
        <f t="shared" si="1"/>
        <v>1.1911231430334208</v>
      </c>
      <c r="V20" s="173"/>
      <c r="W20" s="173"/>
      <c r="X20" s="173"/>
      <c r="Y20" s="173"/>
      <c r="Z20" s="173"/>
      <c r="AA20" s="173"/>
    </row>
    <row r="21" spans="1:27" ht="16.5" hidden="1" customHeight="1" outlineLevel="1" x14ac:dyDescent="0.25">
      <c r="A21" s="172"/>
      <c r="B21" s="170">
        <f t="shared" ref="B21:P21" si="2">B18</f>
        <v>1</v>
      </c>
      <c r="C21" s="170">
        <f t="shared" si="2"/>
        <v>2</v>
      </c>
      <c r="D21" s="170">
        <f t="shared" si="2"/>
        <v>3</v>
      </c>
      <c r="E21" s="170">
        <f t="shared" si="2"/>
        <v>4</v>
      </c>
      <c r="F21" s="170">
        <f t="shared" si="2"/>
        <v>5</v>
      </c>
      <c r="G21" s="170">
        <f t="shared" si="2"/>
        <v>6</v>
      </c>
      <c r="H21" s="170">
        <f t="shared" si="2"/>
        <v>7</v>
      </c>
      <c r="I21" s="170">
        <f t="shared" si="2"/>
        <v>8</v>
      </c>
      <c r="J21" s="170">
        <f t="shared" si="2"/>
        <v>9</v>
      </c>
      <c r="K21" s="170">
        <f t="shared" si="2"/>
        <v>10</v>
      </c>
      <c r="L21" s="170">
        <f t="shared" si="2"/>
        <v>11</v>
      </c>
      <c r="M21" s="170">
        <f t="shared" si="2"/>
        <v>12</v>
      </c>
      <c r="N21" s="170">
        <f t="shared" si="2"/>
        <v>13</v>
      </c>
      <c r="O21" s="170">
        <f t="shared" si="2"/>
        <v>14</v>
      </c>
      <c r="P21" s="170">
        <f t="shared" si="2"/>
        <v>15</v>
      </c>
      <c r="Q21" s="171">
        <f>P21+1</f>
        <v>16</v>
      </c>
      <c r="R21" s="170">
        <f>Q21+1</f>
        <v>17</v>
      </c>
      <c r="S21" s="170">
        <f>R21+1</f>
        <v>18</v>
      </c>
      <c r="T21" s="170">
        <f>S21+1</f>
        <v>19</v>
      </c>
      <c r="U21" s="169">
        <f>T21+1</f>
        <v>20</v>
      </c>
    </row>
    <row r="22" spans="1:27" ht="16.5" hidden="1" customHeight="1" outlineLevel="1" x14ac:dyDescent="0.25">
      <c r="A22" s="166" t="s">
        <v>208</v>
      </c>
      <c r="B22" s="165">
        <f t="shared" ref="B22:U22" si="3">SUM(B23:B25)</f>
        <v>0</v>
      </c>
      <c r="C22" s="165">
        <f t="shared" si="3"/>
        <v>0</v>
      </c>
      <c r="D22" s="165">
        <f t="shared" si="3"/>
        <v>0</v>
      </c>
      <c r="E22" s="165">
        <f t="shared" si="3"/>
        <v>0</v>
      </c>
      <c r="F22" s="165">
        <f t="shared" si="3"/>
        <v>0</v>
      </c>
      <c r="G22" s="165">
        <f t="shared" si="3"/>
        <v>0</v>
      </c>
      <c r="H22" s="165">
        <f t="shared" si="3"/>
        <v>0</v>
      </c>
      <c r="I22" s="165">
        <f t="shared" si="3"/>
        <v>0</v>
      </c>
      <c r="J22" s="165">
        <f t="shared" si="3"/>
        <v>0</v>
      </c>
      <c r="K22" s="165">
        <f t="shared" si="3"/>
        <v>0</v>
      </c>
      <c r="L22" s="165">
        <f t="shared" si="3"/>
        <v>0</v>
      </c>
      <c r="M22" s="165">
        <f t="shared" si="3"/>
        <v>0</v>
      </c>
      <c r="N22" s="165">
        <f t="shared" si="3"/>
        <v>0</v>
      </c>
      <c r="O22" s="165">
        <f t="shared" si="3"/>
        <v>0</v>
      </c>
      <c r="P22" s="165">
        <f t="shared" si="3"/>
        <v>0</v>
      </c>
      <c r="Q22" s="165">
        <f t="shared" si="3"/>
        <v>0</v>
      </c>
      <c r="R22" s="165">
        <f t="shared" si="3"/>
        <v>0</v>
      </c>
      <c r="S22" s="165">
        <f t="shared" si="3"/>
        <v>0</v>
      </c>
      <c r="T22" s="165">
        <f t="shared" si="3"/>
        <v>0</v>
      </c>
      <c r="U22" s="168">
        <f t="shared" si="3"/>
        <v>0</v>
      </c>
    </row>
    <row r="23" spans="1:27" s="161" customFormat="1" collapsed="1" x14ac:dyDescent="0.25">
      <c r="A23" s="163" t="s">
        <v>195</v>
      </c>
      <c r="B23" s="162"/>
      <c r="C23" s="162"/>
      <c r="D23" s="162"/>
      <c r="E23" s="162"/>
      <c r="F23" s="162"/>
      <c r="G23" s="162"/>
      <c r="H23" s="162"/>
      <c r="I23" s="162"/>
      <c r="J23" s="162"/>
      <c r="K23" s="162"/>
      <c r="L23" s="162"/>
      <c r="M23" s="162"/>
      <c r="N23" s="162"/>
      <c r="O23" s="162"/>
      <c r="P23" s="162"/>
      <c r="Q23" s="162"/>
      <c r="R23" s="162"/>
      <c r="S23" s="162"/>
      <c r="T23" s="162"/>
      <c r="U23" s="164"/>
      <c r="V23" s="136"/>
    </row>
    <row r="24" spans="1:27" s="161" customFormat="1" x14ac:dyDescent="0.25">
      <c r="A24" s="163" t="s">
        <v>207</v>
      </c>
      <c r="B24" s="162"/>
      <c r="C24" s="162"/>
      <c r="D24" s="162"/>
      <c r="E24" s="162"/>
      <c r="F24" s="162"/>
      <c r="G24" s="162"/>
      <c r="H24" s="162"/>
      <c r="I24" s="162"/>
      <c r="J24" s="162"/>
      <c r="K24" s="162"/>
      <c r="L24" s="162"/>
      <c r="M24" s="162"/>
      <c r="N24" s="162"/>
      <c r="O24" s="162"/>
      <c r="P24" s="162"/>
      <c r="Q24" s="162"/>
      <c r="R24" s="162"/>
      <c r="S24" s="162"/>
      <c r="T24" s="162"/>
      <c r="U24" s="164"/>
    </row>
    <row r="25" spans="1:27" ht="31.5" x14ac:dyDescent="0.25">
      <c r="A25" s="167" t="s">
        <v>206</v>
      </c>
      <c r="B25" s="162"/>
      <c r="C25" s="162"/>
      <c r="D25" s="162"/>
      <c r="E25" s="162"/>
      <c r="F25" s="162"/>
      <c r="G25" s="162"/>
      <c r="H25" s="162"/>
      <c r="I25" s="162"/>
      <c r="J25" s="162"/>
      <c r="K25" s="162"/>
      <c r="L25" s="162"/>
      <c r="M25" s="162"/>
      <c r="N25" s="162"/>
      <c r="O25" s="162"/>
      <c r="P25" s="162"/>
      <c r="Q25" s="162"/>
      <c r="R25" s="162"/>
      <c r="S25" s="162"/>
      <c r="T25" s="162"/>
      <c r="U25" s="164"/>
    </row>
    <row r="26" spans="1:27" x14ac:dyDescent="0.25">
      <c r="A26" s="166" t="s">
        <v>205</v>
      </c>
      <c r="B26" s="165">
        <f t="shared" ref="B26:U26" si="4">SUM(B27:B28)</f>
        <v>0</v>
      </c>
      <c r="C26" s="165">
        <f t="shared" si="4"/>
        <v>-13013.454667618573</v>
      </c>
      <c r="D26" s="165">
        <f t="shared" si="4"/>
        <v>-13013.454667618573</v>
      </c>
      <c r="E26" s="165">
        <f t="shared" si="4"/>
        <v>-13013.454667618573</v>
      </c>
      <c r="F26" s="165">
        <f t="shared" si="4"/>
        <v>-13013.454667618573</v>
      </c>
      <c r="G26" s="165">
        <f t="shared" si="4"/>
        <v>-13013.454667618573</v>
      </c>
      <c r="H26" s="165">
        <f t="shared" si="4"/>
        <v>-13013.454667618573</v>
      </c>
      <c r="I26" s="165">
        <f t="shared" si="4"/>
        <v>-13013.454667618573</v>
      </c>
      <c r="J26" s="165">
        <f t="shared" si="4"/>
        <v>0</v>
      </c>
      <c r="K26" s="165">
        <f t="shared" si="4"/>
        <v>0</v>
      </c>
      <c r="L26" s="165">
        <f t="shared" si="4"/>
        <v>0</v>
      </c>
      <c r="M26" s="165">
        <f t="shared" si="4"/>
        <v>0</v>
      </c>
      <c r="N26" s="165">
        <f t="shared" si="4"/>
        <v>0</v>
      </c>
      <c r="O26" s="165">
        <f t="shared" si="4"/>
        <v>0</v>
      </c>
      <c r="P26" s="165">
        <f t="shared" si="4"/>
        <v>0</v>
      </c>
      <c r="Q26" s="165">
        <f t="shared" si="4"/>
        <v>0</v>
      </c>
      <c r="R26" s="165">
        <f t="shared" si="4"/>
        <v>0</v>
      </c>
      <c r="S26" s="165">
        <f t="shared" si="4"/>
        <v>0</v>
      </c>
      <c r="T26" s="165">
        <f t="shared" si="4"/>
        <v>0</v>
      </c>
      <c r="U26" s="165">
        <f t="shared" si="4"/>
        <v>0</v>
      </c>
    </row>
    <row r="27" spans="1:27" s="161" customFormat="1" x14ac:dyDescent="0.25">
      <c r="A27" s="163" t="s">
        <v>92</v>
      </c>
      <c r="B27" s="162"/>
      <c r="C27" s="162"/>
      <c r="D27" s="162"/>
      <c r="E27" s="162"/>
      <c r="F27" s="162"/>
      <c r="G27" s="162"/>
      <c r="H27" s="162"/>
      <c r="I27" s="162"/>
      <c r="J27" s="162"/>
      <c r="K27" s="162"/>
      <c r="L27" s="162"/>
      <c r="M27" s="162"/>
      <c r="N27" s="162"/>
      <c r="O27" s="162"/>
      <c r="P27" s="162"/>
      <c r="Q27" s="162"/>
      <c r="R27" s="162"/>
      <c r="S27" s="162"/>
      <c r="T27" s="162"/>
      <c r="U27" s="164"/>
    </row>
    <row r="28" spans="1:27" s="159" customFormat="1" x14ac:dyDescent="0.25">
      <c r="A28" s="163" t="s">
        <v>204</v>
      </c>
      <c r="B28" s="162"/>
      <c r="C28" s="162">
        <f t="shared" ref="C28:U28" si="5">IF(C21&lt;$B$14+2,-($B$12)/$B$14,0)</f>
        <v>-13013.454667618573</v>
      </c>
      <c r="D28" s="162">
        <f t="shared" si="5"/>
        <v>-13013.454667618573</v>
      </c>
      <c r="E28" s="162">
        <f t="shared" si="5"/>
        <v>-13013.454667618573</v>
      </c>
      <c r="F28" s="162">
        <f t="shared" si="5"/>
        <v>-13013.454667618573</v>
      </c>
      <c r="G28" s="162">
        <f t="shared" si="5"/>
        <v>-13013.454667618573</v>
      </c>
      <c r="H28" s="162">
        <f t="shared" si="5"/>
        <v>-13013.454667618573</v>
      </c>
      <c r="I28" s="162">
        <f t="shared" si="5"/>
        <v>-13013.454667618573</v>
      </c>
      <c r="J28" s="162">
        <f t="shared" si="5"/>
        <v>0</v>
      </c>
      <c r="K28" s="162">
        <f t="shared" si="5"/>
        <v>0</v>
      </c>
      <c r="L28" s="162">
        <f t="shared" si="5"/>
        <v>0</v>
      </c>
      <c r="M28" s="162">
        <f t="shared" si="5"/>
        <v>0</v>
      </c>
      <c r="N28" s="162">
        <f t="shared" si="5"/>
        <v>0</v>
      </c>
      <c r="O28" s="162">
        <f t="shared" si="5"/>
        <v>0</v>
      </c>
      <c r="P28" s="162">
        <f t="shared" si="5"/>
        <v>0</v>
      </c>
      <c r="Q28" s="162">
        <f t="shared" si="5"/>
        <v>0</v>
      </c>
      <c r="R28" s="162">
        <f t="shared" si="5"/>
        <v>0</v>
      </c>
      <c r="S28" s="162">
        <f t="shared" si="5"/>
        <v>0</v>
      </c>
      <c r="T28" s="162">
        <f t="shared" si="5"/>
        <v>0</v>
      </c>
      <c r="U28" s="162">
        <f t="shared" si="5"/>
        <v>0</v>
      </c>
      <c r="V28" s="161"/>
      <c r="W28" s="160"/>
      <c r="X28" s="160"/>
      <c r="Y28" s="160"/>
      <c r="Z28" s="160"/>
      <c r="AA28" s="160"/>
    </row>
    <row r="29" spans="1:27" ht="16.5" thickBot="1" x14ac:dyDescent="0.3">
      <c r="A29" s="158"/>
    </row>
    <row r="30" spans="1:27" ht="16.5" thickBot="1" x14ac:dyDescent="0.3">
      <c r="A30" s="157" t="s">
        <v>203</v>
      </c>
      <c r="B30" s="156"/>
      <c r="C30" s="155">
        <v>2</v>
      </c>
      <c r="D30" s="155">
        <f>C30+1</f>
        <v>3</v>
      </c>
      <c r="E30" s="155">
        <f t="shared" ref="E30:U30" si="6">D30+1</f>
        <v>4</v>
      </c>
      <c r="F30" s="155">
        <f t="shared" si="6"/>
        <v>5</v>
      </c>
      <c r="G30" s="155">
        <f t="shared" si="6"/>
        <v>6</v>
      </c>
      <c r="H30" s="155">
        <f t="shared" si="6"/>
        <v>7</v>
      </c>
      <c r="I30" s="155">
        <f t="shared" si="6"/>
        <v>8</v>
      </c>
      <c r="J30" s="155">
        <f t="shared" si="6"/>
        <v>9</v>
      </c>
      <c r="K30" s="155">
        <f t="shared" si="6"/>
        <v>10</v>
      </c>
      <c r="L30" s="155">
        <f t="shared" si="6"/>
        <v>11</v>
      </c>
      <c r="M30" s="155">
        <f t="shared" si="6"/>
        <v>12</v>
      </c>
      <c r="N30" s="155">
        <f t="shared" si="6"/>
        <v>13</v>
      </c>
      <c r="O30" s="155">
        <f t="shared" si="6"/>
        <v>14</v>
      </c>
      <c r="P30" s="155">
        <f t="shared" si="6"/>
        <v>15</v>
      </c>
      <c r="Q30" s="155">
        <f t="shared" si="6"/>
        <v>16</v>
      </c>
      <c r="R30" s="155">
        <f t="shared" si="6"/>
        <v>17</v>
      </c>
      <c r="S30" s="155">
        <f t="shared" si="6"/>
        <v>18</v>
      </c>
      <c r="T30" s="155">
        <f t="shared" si="6"/>
        <v>19</v>
      </c>
      <c r="U30" s="154">
        <f t="shared" si="6"/>
        <v>20</v>
      </c>
    </row>
    <row r="31" spans="1:27" x14ac:dyDescent="0.25">
      <c r="A31" s="153" t="s">
        <v>91</v>
      </c>
      <c r="B31" s="152" t="s">
        <v>193</v>
      </c>
      <c r="C31" s="151">
        <f t="shared" ref="C31:U31" si="7">-C28</f>
        <v>13013.454667618573</v>
      </c>
      <c r="D31" s="151">
        <f t="shared" si="7"/>
        <v>13013.454667618573</v>
      </c>
      <c r="E31" s="151">
        <f t="shared" si="7"/>
        <v>13013.454667618573</v>
      </c>
      <c r="F31" s="151">
        <f t="shared" si="7"/>
        <v>13013.454667618573</v>
      </c>
      <c r="G31" s="151">
        <f t="shared" si="7"/>
        <v>13013.454667618573</v>
      </c>
      <c r="H31" s="151">
        <f t="shared" si="7"/>
        <v>13013.454667618573</v>
      </c>
      <c r="I31" s="151">
        <f t="shared" si="7"/>
        <v>13013.454667618573</v>
      </c>
      <c r="J31" s="151">
        <f t="shared" si="7"/>
        <v>0</v>
      </c>
      <c r="K31" s="151">
        <f t="shared" si="7"/>
        <v>0</v>
      </c>
      <c r="L31" s="151">
        <f t="shared" si="7"/>
        <v>0</v>
      </c>
      <c r="M31" s="151">
        <f t="shared" si="7"/>
        <v>0</v>
      </c>
      <c r="N31" s="151">
        <f t="shared" si="7"/>
        <v>0</v>
      </c>
      <c r="O31" s="151">
        <f t="shared" si="7"/>
        <v>0</v>
      </c>
      <c r="P31" s="151">
        <f t="shared" si="7"/>
        <v>0</v>
      </c>
      <c r="Q31" s="151">
        <f t="shared" si="7"/>
        <v>0</v>
      </c>
      <c r="R31" s="151">
        <f t="shared" si="7"/>
        <v>0</v>
      </c>
      <c r="S31" s="151">
        <f t="shared" si="7"/>
        <v>0</v>
      </c>
      <c r="T31" s="151">
        <f t="shared" si="7"/>
        <v>0</v>
      </c>
      <c r="U31" s="151">
        <f t="shared" si="7"/>
        <v>0</v>
      </c>
    </row>
    <row r="32" spans="1:27" x14ac:dyDescent="0.25">
      <c r="A32" s="148" t="s">
        <v>92</v>
      </c>
      <c r="B32" s="121" t="s">
        <v>193</v>
      </c>
      <c r="C32" s="150"/>
      <c r="D32" s="150"/>
      <c r="E32" s="150"/>
      <c r="F32" s="150"/>
      <c r="G32" s="150"/>
      <c r="H32" s="150"/>
      <c r="I32" s="150"/>
      <c r="J32" s="150"/>
      <c r="K32" s="150"/>
      <c r="L32" s="150"/>
      <c r="M32" s="150"/>
      <c r="N32" s="150"/>
      <c r="O32" s="150"/>
      <c r="P32" s="150"/>
      <c r="Q32" s="150"/>
      <c r="R32" s="150"/>
      <c r="S32" s="150"/>
      <c r="T32" s="150"/>
      <c r="U32" s="149"/>
    </row>
    <row r="33" spans="1:21" x14ac:dyDescent="0.25">
      <c r="A33" s="148" t="s">
        <v>202</v>
      </c>
      <c r="B33" s="121" t="s">
        <v>193</v>
      </c>
      <c r="C33" s="121"/>
      <c r="D33" s="147"/>
      <c r="E33" s="147"/>
      <c r="F33" s="147"/>
      <c r="G33" s="147"/>
      <c r="H33" s="147"/>
      <c r="I33" s="147"/>
      <c r="J33" s="147"/>
      <c r="K33" s="147"/>
      <c r="L33" s="147"/>
      <c r="M33" s="147"/>
      <c r="N33" s="147"/>
      <c r="O33" s="147"/>
      <c r="P33" s="147"/>
      <c r="Q33" s="147"/>
      <c r="R33" s="147"/>
      <c r="S33" s="147"/>
      <c r="T33" s="147"/>
      <c r="U33" s="146"/>
    </row>
    <row r="34" spans="1:21" x14ac:dyDescent="0.25">
      <c r="A34" s="148" t="s">
        <v>201</v>
      </c>
      <c r="B34" s="121" t="s">
        <v>193</v>
      </c>
      <c r="C34" s="121"/>
      <c r="D34" s="147"/>
      <c r="E34" s="147"/>
      <c r="F34" s="147"/>
      <c r="G34" s="147"/>
      <c r="H34" s="147"/>
      <c r="I34" s="147"/>
      <c r="J34" s="147"/>
      <c r="K34" s="147"/>
      <c r="L34" s="147"/>
      <c r="M34" s="147"/>
      <c r="N34" s="147"/>
      <c r="O34" s="147"/>
      <c r="P34" s="147"/>
      <c r="Q34" s="147"/>
      <c r="R34" s="147"/>
      <c r="S34" s="147"/>
      <c r="T34" s="147"/>
      <c r="U34" s="146"/>
    </row>
    <row r="35" spans="1:21" x14ac:dyDescent="0.25">
      <c r="A35" s="148" t="s">
        <v>200</v>
      </c>
      <c r="B35" s="121" t="s">
        <v>193</v>
      </c>
      <c r="C35" s="121"/>
      <c r="D35" s="147"/>
      <c r="E35" s="147"/>
      <c r="F35" s="147"/>
      <c r="G35" s="147"/>
      <c r="H35" s="147"/>
      <c r="I35" s="147"/>
      <c r="J35" s="147"/>
      <c r="K35" s="147"/>
      <c r="L35" s="147"/>
      <c r="M35" s="147"/>
      <c r="N35" s="147"/>
      <c r="O35" s="147"/>
      <c r="P35" s="147"/>
      <c r="Q35" s="147"/>
      <c r="R35" s="147"/>
      <c r="S35" s="147"/>
      <c r="T35" s="147"/>
      <c r="U35" s="146"/>
    </row>
    <row r="36" spans="1:21" x14ac:dyDescent="0.25">
      <c r="A36" s="148" t="s">
        <v>199</v>
      </c>
      <c r="B36" s="121" t="s">
        <v>193</v>
      </c>
      <c r="C36" s="121"/>
      <c r="D36" s="147"/>
      <c r="E36" s="147"/>
      <c r="F36" s="147"/>
      <c r="G36" s="147"/>
      <c r="H36" s="147"/>
      <c r="I36" s="147"/>
      <c r="J36" s="147"/>
      <c r="K36" s="147"/>
      <c r="L36" s="147"/>
      <c r="M36" s="147"/>
      <c r="N36" s="147"/>
      <c r="O36" s="147"/>
      <c r="P36" s="147"/>
      <c r="Q36" s="147"/>
      <c r="R36" s="147"/>
      <c r="S36" s="147"/>
      <c r="T36" s="147"/>
      <c r="U36" s="146"/>
    </row>
    <row r="37" spans="1:21" x14ac:dyDescent="0.25">
      <c r="A37" s="148" t="s">
        <v>198</v>
      </c>
      <c r="B37" s="121" t="s">
        <v>193</v>
      </c>
      <c r="C37" s="121"/>
      <c r="D37" s="147"/>
      <c r="E37" s="147"/>
      <c r="F37" s="147"/>
      <c r="G37" s="147"/>
      <c r="H37" s="147"/>
      <c r="I37" s="147"/>
      <c r="J37" s="147"/>
      <c r="K37" s="147"/>
      <c r="L37" s="147"/>
      <c r="M37" s="147"/>
      <c r="N37" s="147"/>
      <c r="O37" s="147"/>
      <c r="P37" s="147"/>
      <c r="Q37" s="147"/>
      <c r="R37" s="147"/>
      <c r="S37" s="147"/>
      <c r="T37" s="147"/>
      <c r="U37" s="146"/>
    </row>
    <row r="38" spans="1:21" x14ac:dyDescent="0.25">
      <c r="A38" s="148" t="s">
        <v>197</v>
      </c>
      <c r="B38" s="121" t="s">
        <v>193</v>
      </c>
      <c r="C38" s="121"/>
      <c r="D38" s="147"/>
      <c r="E38" s="147"/>
      <c r="F38" s="147"/>
      <c r="G38" s="147"/>
      <c r="H38" s="147"/>
      <c r="I38" s="147"/>
      <c r="J38" s="147"/>
      <c r="K38" s="147"/>
      <c r="L38" s="147"/>
      <c r="M38" s="147"/>
      <c r="N38" s="147"/>
      <c r="O38" s="147"/>
      <c r="P38" s="147"/>
      <c r="Q38" s="147"/>
      <c r="R38" s="147"/>
      <c r="S38" s="147"/>
      <c r="T38" s="147"/>
      <c r="U38" s="146"/>
    </row>
    <row r="39" spans="1:21" x14ac:dyDescent="0.25">
      <c r="A39" s="148" t="s">
        <v>196</v>
      </c>
      <c r="B39" s="121" t="s">
        <v>193</v>
      </c>
      <c r="C39" s="121"/>
      <c r="D39" s="147"/>
      <c r="E39" s="147"/>
      <c r="F39" s="147"/>
      <c r="G39" s="147"/>
      <c r="H39" s="147"/>
      <c r="I39" s="147"/>
      <c r="J39" s="147"/>
      <c r="K39" s="147"/>
      <c r="L39" s="147"/>
      <c r="M39" s="147"/>
      <c r="N39" s="147"/>
      <c r="O39" s="147"/>
      <c r="P39" s="147"/>
      <c r="Q39" s="147"/>
      <c r="R39" s="147"/>
      <c r="S39" s="147"/>
      <c r="T39" s="147"/>
      <c r="U39" s="146"/>
    </row>
    <row r="40" spans="1:21" ht="16.5" thickBot="1" x14ac:dyDescent="0.3">
      <c r="A40" s="145" t="s">
        <v>195</v>
      </c>
      <c r="B40" s="144" t="s">
        <v>193</v>
      </c>
      <c r="C40" s="144"/>
      <c r="D40" s="142"/>
      <c r="E40" s="143"/>
      <c r="F40" s="142"/>
      <c r="G40" s="142"/>
      <c r="H40" s="142"/>
      <c r="I40" s="142"/>
      <c r="J40" s="142"/>
      <c r="K40" s="142"/>
      <c r="L40" s="142"/>
      <c r="M40" s="142"/>
      <c r="N40" s="142"/>
      <c r="O40" s="142"/>
      <c r="P40" s="142"/>
      <c r="Q40" s="142"/>
      <c r="R40" s="142"/>
      <c r="S40" s="142"/>
      <c r="T40" s="142"/>
      <c r="U40" s="141"/>
    </row>
    <row r="41" spans="1:21" ht="16.5" thickBot="1" x14ac:dyDescent="0.3">
      <c r="A41" s="140" t="s">
        <v>194</v>
      </c>
      <c r="B41" s="139" t="s">
        <v>193</v>
      </c>
      <c r="C41" s="138">
        <f>SUM(C31:C40)</f>
        <v>13013.454667618573</v>
      </c>
      <c r="D41" s="138">
        <f t="shared" ref="D41:U41" si="8">SUM(D31:D40)</f>
        <v>13013.454667618573</v>
      </c>
      <c r="E41" s="138">
        <f t="shared" si="8"/>
        <v>13013.454667618573</v>
      </c>
      <c r="F41" s="138">
        <f t="shared" si="8"/>
        <v>13013.454667618573</v>
      </c>
      <c r="G41" s="138">
        <f t="shared" si="8"/>
        <v>13013.454667618573</v>
      </c>
      <c r="H41" s="138">
        <f t="shared" si="8"/>
        <v>13013.454667618573</v>
      </c>
      <c r="I41" s="138">
        <f t="shared" si="8"/>
        <v>13013.454667618573</v>
      </c>
      <c r="J41" s="138">
        <f t="shared" si="8"/>
        <v>0</v>
      </c>
      <c r="K41" s="138">
        <f t="shared" si="8"/>
        <v>0</v>
      </c>
      <c r="L41" s="138">
        <f t="shared" si="8"/>
        <v>0</v>
      </c>
      <c r="M41" s="138">
        <f t="shared" si="8"/>
        <v>0</v>
      </c>
      <c r="N41" s="138">
        <f t="shared" si="8"/>
        <v>0</v>
      </c>
      <c r="O41" s="138">
        <f t="shared" si="8"/>
        <v>0</v>
      </c>
      <c r="P41" s="138">
        <f t="shared" si="8"/>
        <v>0</v>
      </c>
      <c r="Q41" s="138">
        <f t="shared" si="8"/>
        <v>0</v>
      </c>
      <c r="R41" s="138">
        <f t="shared" si="8"/>
        <v>0</v>
      </c>
      <c r="S41" s="138">
        <f t="shared" si="8"/>
        <v>0</v>
      </c>
      <c r="T41" s="138">
        <f t="shared" si="8"/>
        <v>0</v>
      </c>
      <c r="U41" s="137">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2"/>
  <sheetViews>
    <sheetView zoomScale="70" zoomScaleNormal="70" zoomScaleSheetLayoutView="80" workbookViewId="0">
      <selection activeCell="A4" sqref="A4"/>
    </sheetView>
  </sheetViews>
  <sheetFormatPr defaultRowHeight="15.75" outlineLevelRow="1" x14ac:dyDescent="0.25"/>
  <cols>
    <col min="1" max="1" width="66.85546875" style="136" customWidth="1"/>
    <col min="2" max="2" width="13.7109375" style="136" bestFit="1" customWidth="1"/>
    <col min="3" max="3" width="12.5703125" style="136" customWidth="1"/>
    <col min="4" max="4" width="13.85546875" style="136" customWidth="1"/>
    <col min="5" max="5" width="11.5703125" style="136" customWidth="1"/>
    <col min="6" max="6" width="13.5703125" style="136" customWidth="1"/>
    <col min="7" max="7" width="9.85546875" style="136" customWidth="1"/>
    <col min="8" max="8" width="10.140625" style="136" customWidth="1"/>
    <col min="9" max="9" width="9.140625" style="136"/>
    <col min="10" max="10" width="9.85546875" style="136" customWidth="1"/>
    <col min="11" max="11" width="12.140625" style="136" customWidth="1"/>
    <col min="12" max="14" width="9.85546875" style="136" bestFit="1" customWidth="1"/>
    <col min="15" max="15" width="10.85546875" style="136" customWidth="1"/>
    <col min="16" max="256" width="9.140625" style="136"/>
    <col min="257" max="257" width="66.85546875" style="136" customWidth="1"/>
    <col min="258" max="258" width="13.7109375" style="136" bestFit="1" customWidth="1"/>
    <col min="259" max="259" width="12.5703125" style="136" customWidth="1"/>
    <col min="260" max="260" width="13.85546875" style="136" customWidth="1"/>
    <col min="261" max="261" width="11.5703125" style="136" customWidth="1"/>
    <col min="262" max="262" width="13.5703125" style="136" customWidth="1"/>
    <col min="263" max="263" width="9.85546875" style="136" customWidth="1"/>
    <col min="264" max="264" width="10.140625" style="136" customWidth="1"/>
    <col min="265" max="265" width="9.140625" style="136"/>
    <col min="266" max="266" width="9.85546875" style="136" customWidth="1"/>
    <col min="267" max="267" width="12.140625" style="136" customWidth="1"/>
    <col min="268" max="270" width="9.85546875" style="136" bestFit="1" customWidth="1"/>
    <col min="271" max="271" width="10.85546875" style="136" customWidth="1"/>
    <col min="272" max="512" width="9.140625" style="136"/>
    <col min="513" max="513" width="66.85546875" style="136" customWidth="1"/>
    <col min="514" max="514" width="13.7109375" style="136" bestFit="1" customWidth="1"/>
    <col min="515" max="515" width="12.5703125" style="136" customWidth="1"/>
    <col min="516" max="516" width="13.85546875" style="136" customWidth="1"/>
    <col min="517" max="517" width="11.5703125" style="136" customWidth="1"/>
    <col min="518" max="518" width="13.5703125" style="136" customWidth="1"/>
    <col min="519" max="519" width="9.85546875" style="136" customWidth="1"/>
    <col min="520" max="520" width="10.140625" style="136" customWidth="1"/>
    <col min="521" max="521" width="9.140625" style="136"/>
    <col min="522" max="522" width="9.85546875" style="136" customWidth="1"/>
    <col min="523" max="523" width="12.140625" style="136" customWidth="1"/>
    <col min="524" max="526" width="9.85546875" style="136" bestFit="1" customWidth="1"/>
    <col min="527" max="527" width="10.85546875" style="136" customWidth="1"/>
    <col min="528" max="768" width="9.140625" style="136"/>
    <col min="769" max="769" width="66.85546875" style="136" customWidth="1"/>
    <col min="770" max="770" width="13.7109375" style="136" bestFit="1" customWidth="1"/>
    <col min="771" max="771" width="12.5703125" style="136" customWidth="1"/>
    <col min="772" max="772" width="13.85546875" style="136" customWidth="1"/>
    <col min="773" max="773" width="11.5703125" style="136" customWidth="1"/>
    <col min="774" max="774" width="13.5703125" style="136" customWidth="1"/>
    <col min="775" max="775" width="9.85546875" style="136" customWidth="1"/>
    <col min="776" max="776" width="10.140625" style="136" customWidth="1"/>
    <col min="777" max="777" width="9.140625" style="136"/>
    <col min="778" max="778" width="9.85546875" style="136" customWidth="1"/>
    <col min="779" max="779" width="12.140625" style="136" customWidth="1"/>
    <col min="780" max="782" width="9.85546875" style="136" bestFit="1" customWidth="1"/>
    <col min="783" max="783" width="10.85546875" style="136" customWidth="1"/>
    <col min="784" max="1024" width="9.140625" style="136"/>
    <col min="1025" max="1025" width="66.85546875" style="136" customWidth="1"/>
    <col min="1026" max="1026" width="13.7109375" style="136" bestFit="1" customWidth="1"/>
    <col min="1027" max="1027" width="12.5703125" style="136" customWidth="1"/>
    <col min="1028" max="1028" width="13.85546875" style="136" customWidth="1"/>
    <col min="1029" max="1029" width="11.5703125" style="136" customWidth="1"/>
    <col min="1030" max="1030" width="13.5703125" style="136" customWidth="1"/>
    <col min="1031" max="1031" width="9.85546875" style="136" customWidth="1"/>
    <col min="1032" max="1032" width="10.140625" style="136" customWidth="1"/>
    <col min="1033" max="1033" width="9.140625" style="136"/>
    <col min="1034" max="1034" width="9.85546875" style="136" customWidth="1"/>
    <col min="1035" max="1035" width="12.140625" style="136" customWidth="1"/>
    <col min="1036" max="1038" width="9.85546875" style="136" bestFit="1" customWidth="1"/>
    <col min="1039" max="1039" width="10.85546875" style="136" customWidth="1"/>
    <col min="1040" max="1280" width="9.140625" style="136"/>
    <col min="1281" max="1281" width="66.85546875" style="136" customWidth="1"/>
    <col min="1282" max="1282" width="13.7109375" style="136" bestFit="1" customWidth="1"/>
    <col min="1283" max="1283" width="12.5703125" style="136" customWidth="1"/>
    <col min="1284" max="1284" width="13.85546875" style="136" customWidth="1"/>
    <col min="1285" max="1285" width="11.5703125" style="136" customWidth="1"/>
    <col min="1286" max="1286" width="13.5703125" style="136" customWidth="1"/>
    <col min="1287" max="1287" width="9.85546875" style="136" customWidth="1"/>
    <col min="1288" max="1288" width="10.140625" style="136" customWidth="1"/>
    <col min="1289" max="1289" width="9.140625" style="136"/>
    <col min="1290" max="1290" width="9.85546875" style="136" customWidth="1"/>
    <col min="1291" max="1291" width="12.140625" style="136" customWidth="1"/>
    <col min="1292" max="1294" width="9.85546875" style="136" bestFit="1" customWidth="1"/>
    <col min="1295" max="1295" width="10.85546875" style="136" customWidth="1"/>
    <col min="1296" max="1536" width="9.140625" style="136"/>
    <col min="1537" max="1537" width="66.85546875" style="136" customWidth="1"/>
    <col min="1538" max="1538" width="13.7109375" style="136" bestFit="1" customWidth="1"/>
    <col min="1539" max="1539" width="12.5703125" style="136" customWidth="1"/>
    <col min="1540" max="1540" width="13.85546875" style="136" customWidth="1"/>
    <col min="1541" max="1541" width="11.5703125" style="136" customWidth="1"/>
    <col min="1542" max="1542" width="13.5703125" style="136" customWidth="1"/>
    <col min="1543" max="1543" width="9.85546875" style="136" customWidth="1"/>
    <col min="1544" max="1544" width="10.140625" style="136" customWidth="1"/>
    <col min="1545" max="1545" width="9.140625" style="136"/>
    <col min="1546" max="1546" width="9.85546875" style="136" customWidth="1"/>
    <col min="1547" max="1547" width="12.140625" style="136" customWidth="1"/>
    <col min="1548" max="1550" width="9.85546875" style="136" bestFit="1" customWidth="1"/>
    <col min="1551" max="1551" width="10.85546875" style="136" customWidth="1"/>
    <col min="1552" max="1792" width="9.140625" style="136"/>
    <col min="1793" max="1793" width="66.85546875" style="136" customWidth="1"/>
    <col min="1794" max="1794" width="13.7109375" style="136" bestFit="1" customWidth="1"/>
    <col min="1795" max="1795" width="12.5703125" style="136" customWidth="1"/>
    <col min="1796" max="1796" width="13.85546875" style="136" customWidth="1"/>
    <col min="1797" max="1797" width="11.5703125" style="136" customWidth="1"/>
    <col min="1798" max="1798" width="13.5703125" style="136" customWidth="1"/>
    <col min="1799" max="1799" width="9.85546875" style="136" customWidth="1"/>
    <col min="1800" max="1800" width="10.140625" style="136" customWidth="1"/>
    <col min="1801" max="1801" width="9.140625" style="136"/>
    <col min="1802" max="1802" width="9.85546875" style="136" customWidth="1"/>
    <col min="1803" max="1803" width="12.140625" style="136" customWidth="1"/>
    <col min="1804" max="1806" width="9.85546875" style="136" bestFit="1" customWidth="1"/>
    <col min="1807" max="1807" width="10.85546875" style="136" customWidth="1"/>
    <col min="1808" max="2048" width="9.140625" style="136"/>
    <col min="2049" max="2049" width="66.85546875" style="136" customWidth="1"/>
    <col min="2050" max="2050" width="13.7109375" style="136" bestFit="1" customWidth="1"/>
    <col min="2051" max="2051" width="12.5703125" style="136" customWidth="1"/>
    <col min="2052" max="2052" width="13.85546875" style="136" customWidth="1"/>
    <col min="2053" max="2053" width="11.5703125" style="136" customWidth="1"/>
    <col min="2054" max="2054" width="13.5703125" style="136" customWidth="1"/>
    <col min="2055" max="2055" width="9.85546875" style="136" customWidth="1"/>
    <col min="2056" max="2056" width="10.140625" style="136" customWidth="1"/>
    <col min="2057" max="2057" width="9.140625" style="136"/>
    <col min="2058" max="2058" width="9.85546875" style="136" customWidth="1"/>
    <col min="2059" max="2059" width="12.140625" style="136" customWidth="1"/>
    <col min="2060" max="2062" width="9.85546875" style="136" bestFit="1" customWidth="1"/>
    <col min="2063" max="2063" width="10.85546875" style="136" customWidth="1"/>
    <col min="2064" max="2304" width="9.140625" style="136"/>
    <col min="2305" max="2305" width="66.85546875" style="136" customWidth="1"/>
    <col min="2306" max="2306" width="13.7109375" style="136" bestFit="1" customWidth="1"/>
    <col min="2307" max="2307" width="12.5703125" style="136" customWidth="1"/>
    <col min="2308" max="2308" width="13.85546875" style="136" customWidth="1"/>
    <col min="2309" max="2309" width="11.5703125" style="136" customWidth="1"/>
    <col min="2310" max="2310" width="13.5703125" style="136" customWidth="1"/>
    <col min="2311" max="2311" width="9.85546875" style="136" customWidth="1"/>
    <col min="2312" max="2312" width="10.140625" style="136" customWidth="1"/>
    <col min="2313" max="2313" width="9.140625" style="136"/>
    <col min="2314" max="2314" width="9.85546875" style="136" customWidth="1"/>
    <col min="2315" max="2315" width="12.140625" style="136" customWidth="1"/>
    <col min="2316" max="2318" width="9.85546875" style="136" bestFit="1" customWidth="1"/>
    <col min="2319" max="2319" width="10.85546875" style="136" customWidth="1"/>
    <col min="2320" max="2560" width="9.140625" style="136"/>
    <col min="2561" max="2561" width="66.85546875" style="136" customWidth="1"/>
    <col min="2562" max="2562" width="13.7109375" style="136" bestFit="1" customWidth="1"/>
    <col min="2563" max="2563" width="12.5703125" style="136" customWidth="1"/>
    <col min="2564" max="2564" width="13.85546875" style="136" customWidth="1"/>
    <col min="2565" max="2565" width="11.5703125" style="136" customWidth="1"/>
    <col min="2566" max="2566" width="13.5703125" style="136" customWidth="1"/>
    <col min="2567" max="2567" width="9.85546875" style="136" customWidth="1"/>
    <col min="2568" max="2568" width="10.140625" style="136" customWidth="1"/>
    <col min="2569" max="2569" width="9.140625" style="136"/>
    <col min="2570" max="2570" width="9.85546875" style="136" customWidth="1"/>
    <col min="2571" max="2571" width="12.140625" style="136" customWidth="1"/>
    <col min="2572" max="2574" width="9.85546875" style="136" bestFit="1" customWidth="1"/>
    <col min="2575" max="2575" width="10.85546875" style="136" customWidth="1"/>
    <col min="2576" max="2816" width="9.140625" style="136"/>
    <col min="2817" max="2817" width="66.85546875" style="136" customWidth="1"/>
    <col min="2818" max="2818" width="13.7109375" style="136" bestFit="1" customWidth="1"/>
    <col min="2819" max="2819" width="12.5703125" style="136" customWidth="1"/>
    <col min="2820" max="2820" width="13.85546875" style="136" customWidth="1"/>
    <col min="2821" max="2821" width="11.5703125" style="136" customWidth="1"/>
    <col min="2822" max="2822" width="13.5703125" style="136" customWidth="1"/>
    <col min="2823" max="2823" width="9.85546875" style="136" customWidth="1"/>
    <col min="2824" max="2824" width="10.140625" style="136" customWidth="1"/>
    <col min="2825" max="2825" width="9.140625" style="136"/>
    <col min="2826" max="2826" width="9.85546875" style="136" customWidth="1"/>
    <col min="2827" max="2827" width="12.140625" style="136" customWidth="1"/>
    <col min="2828" max="2830" width="9.85546875" style="136" bestFit="1" customWidth="1"/>
    <col min="2831" max="2831" width="10.85546875" style="136" customWidth="1"/>
    <col min="2832" max="3072" width="9.140625" style="136"/>
    <col min="3073" max="3073" width="66.85546875" style="136" customWidth="1"/>
    <col min="3074" max="3074" width="13.7109375" style="136" bestFit="1" customWidth="1"/>
    <col min="3075" max="3075" width="12.5703125" style="136" customWidth="1"/>
    <col min="3076" max="3076" width="13.85546875" style="136" customWidth="1"/>
    <col min="3077" max="3077" width="11.5703125" style="136" customWidth="1"/>
    <col min="3078" max="3078" width="13.5703125" style="136" customWidth="1"/>
    <col min="3079" max="3079" width="9.85546875" style="136" customWidth="1"/>
    <col min="3080" max="3080" width="10.140625" style="136" customWidth="1"/>
    <col min="3081" max="3081" width="9.140625" style="136"/>
    <col min="3082" max="3082" width="9.85546875" style="136" customWidth="1"/>
    <col min="3083" max="3083" width="12.140625" style="136" customWidth="1"/>
    <col min="3084" max="3086" width="9.85546875" style="136" bestFit="1" customWidth="1"/>
    <col min="3087" max="3087" width="10.85546875" style="136" customWidth="1"/>
    <col min="3088" max="3328" width="9.140625" style="136"/>
    <col min="3329" max="3329" width="66.85546875" style="136" customWidth="1"/>
    <col min="3330" max="3330" width="13.7109375" style="136" bestFit="1" customWidth="1"/>
    <col min="3331" max="3331" width="12.5703125" style="136" customWidth="1"/>
    <col min="3332" max="3332" width="13.85546875" style="136" customWidth="1"/>
    <col min="3333" max="3333" width="11.5703125" style="136" customWidth="1"/>
    <col min="3334" max="3334" width="13.5703125" style="136" customWidth="1"/>
    <col min="3335" max="3335" width="9.85546875" style="136" customWidth="1"/>
    <col min="3336" max="3336" width="10.140625" style="136" customWidth="1"/>
    <col min="3337" max="3337" width="9.140625" style="136"/>
    <col min="3338" max="3338" width="9.85546875" style="136" customWidth="1"/>
    <col min="3339" max="3339" width="12.140625" style="136" customWidth="1"/>
    <col min="3340" max="3342" width="9.85546875" style="136" bestFit="1" customWidth="1"/>
    <col min="3343" max="3343" width="10.85546875" style="136" customWidth="1"/>
    <col min="3344" max="3584" width="9.140625" style="136"/>
    <col min="3585" max="3585" width="66.85546875" style="136" customWidth="1"/>
    <col min="3586" max="3586" width="13.7109375" style="136" bestFit="1" customWidth="1"/>
    <col min="3587" max="3587" width="12.5703125" style="136" customWidth="1"/>
    <col min="3588" max="3588" width="13.85546875" style="136" customWidth="1"/>
    <col min="3589" max="3589" width="11.5703125" style="136" customWidth="1"/>
    <col min="3590" max="3590" width="13.5703125" style="136" customWidth="1"/>
    <col min="3591" max="3591" width="9.85546875" style="136" customWidth="1"/>
    <col min="3592" max="3592" width="10.140625" style="136" customWidth="1"/>
    <col min="3593" max="3593" width="9.140625" style="136"/>
    <col min="3594" max="3594" width="9.85546875" style="136" customWidth="1"/>
    <col min="3595" max="3595" width="12.140625" style="136" customWidth="1"/>
    <col min="3596" max="3598" width="9.85546875" style="136" bestFit="1" customWidth="1"/>
    <col min="3599" max="3599" width="10.85546875" style="136" customWidth="1"/>
    <col min="3600" max="3840" width="9.140625" style="136"/>
    <col min="3841" max="3841" width="66.85546875" style="136" customWidth="1"/>
    <col min="3842" max="3842" width="13.7109375" style="136" bestFit="1" customWidth="1"/>
    <col min="3843" max="3843" width="12.5703125" style="136" customWidth="1"/>
    <col min="3844" max="3844" width="13.85546875" style="136" customWidth="1"/>
    <col min="3845" max="3845" width="11.5703125" style="136" customWidth="1"/>
    <col min="3846" max="3846" width="13.5703125" style="136" customWidth="1"/>
    <col min="3847" max="3847" width="9.85546875" style="136" customWidth="1"/>
    <col min="3848" max="3848" width="10.140625" style="136" customWidth="1"/>
    <col min="3849" max="3849" width="9.140625" style="136"/>
    <col min="3850" max="3850" width="9.85546875" style="136" customWidth="1"/>
    <col min="3851" max="3851" width="12.140625" style="136" customWidth="1"/>
    <col min="3852" max="3854" width="9.85546875" style="136" bestFit="1" customWidth="1"/>
    <col min="3855" max="3855" width="10.85546875" style="136" customWidth="1"/>
    <col min="3856" max="4096" width="9.140625" style="136"/>
    <col min="4097" max="4097" width="66.85546875" style="136" customWidth="1"/>
    <col min="4098" max="4098" width="13.7109375" style="136" bestFit="1" customWidth="1"/>
    <col min="4099" max="4099" width="12.5703125" style="136" customWidth="1"/>
    <col min="4100" max="4100" width="13.85546875" style="136" customWidth="1"/>
    <col min="4101" max="4101" width="11.5703125" style="136" customWidth="1"/>
    <col min="4102" max="4102" width="13.5703125" style="136" customWidth="1"/>
    <col min="4103" max="4103" width="9.85546875" style="136" customWidth="1"/>
    <col min="4104" max="4104" width="10.140625" style="136" customWidth="1"/>
    <col min="4105" max="4105" width="9.140625" style="136"/>
    <col min="4106" max="4106" width="9.85546875" style="136" customWidth="1"/>
    <col min="4107" max="4107" width="12.140625" style="136" customWidth="1"/>
    <col min="4108" max="4110" width="9.85546875" style="136" bestFit="1" customWidth="1"/>
    <col min="4111" max="4111" width="10.85546875" style="136" customWidth="1"/>
    <col min="4112" max="4352" width="9.140625" style="136"/>
    <col min="4353" max="4353" width="66.85546875" style="136" customWidth="1"/>
    <col min="4354" max="4354" width="13.7109375" style="136" bestFit="1" customWidth="1"/>
    <col min="4355" max="4355" width="12.5703125" style="136" customWidth="1"/>
    <col min="4356" max="4356" width="13.85546875" style="136" customWidth="1"/>
    <col min="4357" max="4357" width="11.5703125" style="136" customWidth="1"/>
    <col min="4358" max="4358" width="13.5703125" style="136" customWidth="1"/>
    <col min="4359" max="4359" width="9.85546875" style="136" customWidth="1"/>
    <col min="4360" max="4360" width="10.140625" style="136" customWidth="1"/>
    <col min="4361" max="4361" width="9.140625" style="136"/>
    <col min="4362" max="4362" width="9.85546875" style="136" customWidth="1"/>
    <col min="4363" max="4363" width="12.140625" style="136" customWidth="1"/>
    <col min="4364" max="4366" width="9.85546875" style="136" bestFit="1" customWidth="1"/>
    <col min="4367" max="4367" width="10.85546875" style="136" customWidth="1"/>
    <col min="4368" max="4608" width="9.140625" style="136"/>
    <col min="4609" max="4609" width="66.85546875" style="136" customWidth="1"/>
    <col min="4610" max="4610" width="13.7109375" style="136" bestFit="1" customWidth="1"/>
    <col min="4611" max="4611" width="12.5703125" style="136" customWidth="1"/>
    <col min="4612" max="4612" width="13.85546875" style="136" customWidth="1"/>
    <col min="4613" max="4613" width="11.5703125" style="136" customWidth="1"/>
    <col min="4614" max="4614" width="13.5703125" style="136" customWidth="1"/>
    <col min="4615" max="4615" width="9.85546875" style="136" customWidth="1"/>
    <col min="4616" max="4616" width="10.140625" style="136" customWidth="1"/>
    <col min="4617" max="4617" width="9.140625" style="136"/>
    <col min="4618" max="4618" width="9.85546875" style="136" customWidth="1"/>
    <col min="4619" max="4619" width="12.140625" style="136" customWidth="1"/>
    <col min="4620" max="4622" width="9.85546875" style="136" bestFit="1" customWidth="1"/>
    <col min="4623" max="4623" width="10.85546875" style="136" customWidth="1"/>
    <col min="4624" max="4864" width="9.140625" style="136"/>
    <col min="4865" max="4865" width="66.85546875" style="136" customWidth="1"/>
    <col min="4866" max="4866" width="13.7109375" style="136" bestFit="1" customWidth="1"/>
    <col min="4867" max="4867" width="12.5703125" style="136" customWidth="1"/>
    <col min="4868" max="4868" width="13.85546875" style="136" customWidth="1"/>
    <col min="4869" max="4869" width="11.5703125" style="136" customWidth="1"/>
    <col min="4870" max="4870" width="13.5703125" style="136" customWidth="1"/>
    <col min="4871" max="4871" width="9.85546875" style="136" customWidth="1"/>
    <col min="4872" max="4872" width="10.140625" style="136" customWidth="1"/>
    <col min="4873" max="4873" width="9.140625" style="136"/>
    <col min="4874" max="4874" width="9.85546875" style="136" customWidth="1"/>
    <col min="4875" max="4875" width="12.140625" style="136" customWidth="1"/>
    <col min="4876" max="4878" width="9.85546875" style="136" bestFit="1" customWidth="1"/>
    <col min="4879" max="4879" width="10.85546875" style="136" customWidth="1"/>
    <col min="4880" max="5120" width="9.140625" style="136"/>
    <col min="5121" max="5121" width="66.85546875" style="136" customWidth="1"/>
    <col min="5122" max="5122" width="13.7109375" style="136" bestFit="1" customWidth="1"/>
    <col min="5123" max="5123" width="12.5703125" style="136" customWidth="1"/>
    <col min="5124" max="5124" width="13.85546875" style="136" customWidth="1"/>
    <col min="5125" max="5125" width="11.5703125" style="136" customWidth="1"/>
    <col min="5126" max="5126" width="13.5703125" style="136" customWidth="1"/>
    <col min="5127" max="5127" width="9.85546875" style="136" customWidth="1"/>
    <col min="5128" max="5128" width="10.140625" style="136" customWidth="1"/>
    <col min="5129" max="5129" width="9.140625" style="136"/>
    <col min="5130" max="5130" width="9.85546875" style="136" customWidth="1"/>
    <col min="5131" max="5131" width="12.140625" style="136" customWidth="1"/>
    <col min="5132" max="5134" width="9.85546875" style="136" bestFit="1" customWidth="1"/>
    <col min="5135" max="5135" width="10.85546875" style="136" customWidth="1"/>
    <col min="5136" max="5376" width="9.140625" style="136"/>
    <col min="5377" max="5377" width="66.85546875" style="136" customWidth="1"/>
    <col min="5378" max="5378" width="13.7109375" style="136" bestFit="1" customWidth="1"/>
    <col min="5379" max="5379" width="12.5703125" style="136" customWidth="1"/>
    <col min="5380" max="5380" width="13.85546875" style="136" customWidth="1"/>
    <col min="5381" max="5381" width="11.5703125" style="136" customWidth="1"/>
    <col min="5382" max="5382" width="13.5703125" style="136" customWidth="1"/>
    <col min="5383" max="5383" width="9.85546875" style="136" customWidth="1"/>
    <col min="5384" max="5384" width="10.140625" style="136" customWidth="1"/>
    <col min="5385" max="5385" width="9.140625" style="136"/>
    <col min="5386" max="5386" width="9.85546875" style="136" customWidth="1"/>
    <col min="5387" max="5387" width="12.140625" style="136" customWidth="1"/>
    <col min="5388" max="5390" width="9.85546875" style="136" bestFit="1" customWidth="1"/>
    <col min="5391" max="5391" width="10.85546875" style="136" customWidth="1"/>
    <col min="5392" max="5632" width="9.140625" style="136"/>
    <col min="5633" max="5633" width="66.85546875" style="136" customWidth="1"/>
    <col min="5634" max="5634" width="13.7109375" style="136" bestFit="1" customWidth="1"/>
    <col min="5635" max="5635" width="12.5703125" style="136" customWidth="1"/>
    <col min="5636" max="5636" width="13.85546875" style="136" customWidth="1"/>
    <col min="5637" max="5637" width="11.5703125" style="136" customWidth="1"/>
    <col min="5638" max="5638" width="13.5703125" style="136" customWidth="1"/>
    <col min="5639" max="5639" width="9.85546875" style="136" customWidth="1"/>
    <col min="5640" max="5640" width="10.140625" style="136" customWidth="1"/>
    <col min="5641" max="5641" width="9.140625" style="136"/>
    <col min="5642" max="5642" width="9.85546875" style="136" customWidth="1"/>
    <col min="5643" max="5643" width="12.140625" style="136" customWidth="1"/>
    <col min="5644" max="5646" width="9.85546875" style="136" bestFit="1" customWidth="1"/>
    <col min="5647" max="5647" width="10.85546875" style="136" customWidth="1"/>
    <col min="5648" max="5888" width="9.140625" style="136"/>
    <col min="5889" max="5889" width="66.85546875" style="136" customWidth="1"/>
    <col min="5890" max="5890" width="13.7109375" style="136" bestFit="1" customWidth="1"/>
    <col min="5891" max="5891" width="12.5703125" style="136" customWidth="1"/>
    <col min="5892" max="5892" width="13.85546875" style="136" customWidth="1"/>
    <col min="5893" max="5893" width="11.5703125" style="136" customWidth="1"/>
    <col min="5894" max="5894" width="13.5703125" style="136" customWidth="1"/>
    <col min="5895" max="5895" width="9.85546875" style="136" customWidth="1"/>
    <col min="5896" max="5896" width="10.140625" style="136" customWidth="1"/>
    <col min="5897" max="5897" width="9.140625" style="136"/>
    <col min="5898" max="5898" width="9.85546875" style="136" customWidth="1"/>
    <col min="5899" max="5899" width="12.140625" style="136" customWidth="1"/>
    <col min="5900" max="5902" width="9.85546875" style="136" bestFit="1" customWidth="1"/>
    <col min="5903" max="5903" width="10.85546875" style="136" customWidth="1"/>
    <col min="5904" max="6144" width="9.140625" style="136"/>
    <col min="6145" max="6145" width="66.85546875" style="136" customWidth="1"/>
    <col min="6146" max="6146" width="13.7109375" style="136" bestFit="1" customWidth="1"/>
    <col min="6147" max="6147" width="12.5703125" style="136" customWidth="1"/>
    <col min="6148" max="6148" width="13.85546875" style="136" customWidth="1"/>
    <col min="6149" max="6149" width="11.5703125" style="136" customWidth="1"/>
    <col min="6150" max="6150" width="13.5703125" style="136" customWidth="1"/>
    <col min="6151" max="6151" width="9.85546875" style="136" customWidth="1"/>
    <col min="6152" max="6152" width="10.140625" style="136" customWidth="1"/>
    <col min="6153" max="6153" width="9.140625" style="136"/>
    <col min="6154" max="6154" width="9.85546875" style="136" customWidth="1"/>
    <col min="6155" max="6155" width="12.140625" style="136" customWidth="1"/>
    <col min="6156" max="6158" width="9.85546875" style="136" bestFit="1" customWidth="1"/>
    <col min="6159" max="6159" width="10.85546875" style="136" customWidth="1"/>
    <col min="6160" max="6400" width="9.140625" style="136"/>
    <col min="6401" max="6401" width="66.85546875" style="136" customWidth="1"/>
    <col min="6402" max="6402" width="13.7109375" style="136" bestFit="1" customWidth="1"/>
    <col min="6403" max="6403" width="12.5703125" style="136" customWidth="1"/>
    <col min="6404" max="6404" width="13.85546875" style="136" customWidth="1"/>
    <col min="6405" max="6405" width="11.5703125" style="136" customWidth="1"/>
    <col min="6406" max="6406" width="13.5703125" style="136" customWidth="1"/>
    <col min="6407" max="6407" width="9.85546875" style="136" customWidth="1"/>
    <col min="6408" max="6408" width="10.140625" style="136" customWidth="1"/>
    <col min="6409" max="6409" width="9.140625" style="136"/>
    <col min="6410" max="6410" width="9.85546875" style="136" customWidth="1"/>
    <col min="6411" max="6411" width="12.140625" style="136" customWidth="1"/>
    <col min="6412" max="6414" width="9.85546875" style="136" bestFit="1" customWidth="1"/>
    <col min="6415" max="6415" width="10.85546875" style="136" customWidth="1"/>
    <col min="6416" max="6656" width="9.140625" style="136"/>
    <col min="6657" max="6657" width="66.85546875" style="136" customWidth="1"/>
    <col min="6658" max="6658" width="13.7109375" style="136" bestFit="1" customWidth="1"/>
    <col min="6659" max="6659" width="12.5703125" style="136" customWidth="1"/>
    <col min="6660" max="6660" width="13.85546875" style="136" customWidth="1"/>
    <col min="6661" max="6661" width="11.5703125" style="136" customWidth="1"/>
    <col min="6662" max="6662" width="13.5703125" style="136" customWidth="1"/>
    <col min="6663" max="6663" width="9.85546875" style="136" customWidth="1"/>
    <col min="6664" max="6664" width="10.140625" style="136" customWidth="1"/>
    <col min="6665" max="6665" width="9.140625" style="136"/>
    <col min="6666" max="6666" width="9.85546875" style="136" customWidth="1"/>
    <col min="6667" max="6667" width="12.140625" style="136" customWidth="1"/>
    <col min="6668" max="6670" width="9.85546875" style="136" bestFit="1" customWidth="1"/>
    <col min="6671" max="6671" width="10.85546875" style="136" customWidth="1"/>
    <col min="6672" max="6912" width="9.140625" style="136"/>
    <col min="6913" max="6913" width="66.85546875" style="136" customWidth="1"/>
    <col min="6914" max="6914" width="13.7109375" style="136" bestFit="1" customWidth="1"/>
    <col min="6915" max="6915" width="12.5703125" style="136" customWidth="1"/>
    <col min="6916" max="6916" width="13.85546875" style="136" customWidth="1"/>
    <col min="6917" max="6917" width="11.5703125" style="136" customWidth="1"/>
    <col min="6918" max="6918" width="13.5703125" style="136" customWidth="1"/>
    <col min="6919" max="6919" width="9.85546875" style="136" customWidth="1"/>
    <col min="6920" max="6920" width="10.140625" style="136" customWidth="1"/>
    <col min="6921" max="6921" width="9.140625" style="136"/>
    <col min="6922" max="6922" width="9.85546875" style="136" customWidth="1"/>
    <col min="6923" max="6923" width="12.140625" style="136" customWidth="1"/>
    <col min="6924" max="6926" width="9.85546875" style="136" bestFit="1" customWidth="1"/>
    <col min="6927" max="6927" width="10.85546875" style="136" customWidth="1"/>
    <col min="6928" max="7168" width="9.140625" style="136"/>
    <col min="7169" max="7169" width="66.85546875" style="136" customWidth="1"/>
    <col min="7170" max="7170" width="13.7109375" style="136" bestFit="1" customWidth="1"/>
    <col min="7171" max="7171" width="12.5703125" style="136" customWidth="1"/>
    <col min="7172" max="7172" width="13.85546875" style="136" customWidth="1"/>
    <col min="7173" max="7173" width="11.5703125" style="136" customWidth="1"/>
    <col min="7174" max="7174" width="13.5703125" style="136" customWidth="1"/>
    <col min="7175" max="7175" width="9.85546875" style="136" customWidth="1"/>
    <col min="7176" max="7176" width="10.140625" style="136" customWidth="1"/>
    <col min="7177" max="7177" width="9.140625" style="136"/>
    <col min="7178" max="7178" width="9.85546875" style="136" customWidth="1"/>
    <col min="7179" max="7179" width="12.140625" style="136" customWidth="1"/>
    <col min="7180" max="7182" width="9.85546875" style="136" bestFit="1" customWidth="1"/>
    <col min="7183" max="7183" width="10.85546875" style="136" customWidth="1"/>
    <col min="7184" max="7424" width="9.140625" style="136"/>
    <col min="7425" max="7425" width="66.85546875" style="136" customWidth="1"/>
    <col min="7426" max="7426" width="13.7109375" style="136" bestFit="1" customWidth="1"/>
    <col min="7427" max="7427" width="12.5703125" style="136" customWidth="1"/>
    <col min="7428" max="7428" width="13.85546875" style="136" customWidth="1"/>
    <col min="7429" max="7429" width="11.5703125" style="136" customWidth="1"/>
    <col min="7430" max="7430" width="13.5703125" style="136" customWidth="1"/>
    <col min="7431" max="7431" width="9.85546875" style="136" customWidth="1"/>
    <col min="7432" max="7432" width="10.140625" style="136" customWidth="1"/>
    <col min="7433" max="7433" width="9.140625" style="136"/>
    <col min="7434" max="7434" width="9.85546875" style="136" customWidth="1"/>
    <col min="7435" max="7435" width="12.140625" style="136" customWidth="1"/>
    <col min="7436" max="7438" width="9.85546875" style="136" bestFit="1" customWidth="1"/>
    <col min="7439" max="7439" width="10.85546875" style="136" customWidth="1"/>
    <col min="7440" max="7680" width="9.140625" style="136"/>
    <col min="7681" max="7681" width="66.85546875" style="136" customWidth="1"/>
    <col min="7682" max="7682" width="13.7109375" style="136" bestFit="1" customWidth="1"/>
    <col min="7683" max="7683" width="12.5703125" style="136" customWidth="1"/>
    <col min="7684" max="7684" width="13.85546875" style="136" customWidth="1"/>
    <col min="7685" max="7685" width="11.5703125" style="136" customWidth="1"/>
    <col min="7686" max="7686" width="13.5703125" style="136" customWidth="1"/>
    <col min="7687" max="7687" width="9.85546875" style="136" customWidth="1"/>
    <col min="7688" max="7688" width="10.140625" style="136" customWidth="1"/>
    <col min="7689" max="7689" width="9.140625" style="136"/>
    <col min="7690" max="7690" width="9.85546875" style="136" customWidth="1"/>
    <col min="7691" max="7691" width="12.140625" style="136" customWidth="1"/>
    <col min="7692" max="7694" width="9.85546875" style="136" bestFit="1" customWidth="1"/>
    <col min="7695" max="7695" width="10.85546875" style="136" customWidth="1"/>
    <col min="7696" max="7936" width="9.140625" style="136"/>
    <col min="7937" max="7937" width="66.85546875" style="136" customWidth="1"/>
    <col min="7938" max="7938" width="13.7109375" style="136" bestFit="1" customWidth="1"/>
    <col min="7939" max="7939" width="12.5703125" style="136" customWidth="1"/>
    <col min="7940" max="7940" width="13.85546875" style="136" customWidth="1"/>
    <col min="7941" max="7941" width="11.5703125" style="136" customWidth="1"/>
    <col min="7942" max="7942" width="13.5703125" style="136" customWidth="1"/>
    <col min="7943" max="7943" width="9.85546875" style="136" customWidth="1"/>
    <col min="7944" max="7944" width="10.140625" style="136" customWidth="1"/>
    <col min="7945" max="7945" width="9.140625" style="136"/>
    <col min="7946" max="7946" width="9.85546875" style="136" customWidth="1"/>
    <col min="7947" max="7947" width="12.140625" style="136" customWidth="1"/>
    <col min="7948" max="7950" width="9.85546875" style="136" bestFit="1" customWidth="1"/>
    <col min="7951" max="7951" width="10.85546875" style="136" customWidth="1"/>
    <col min="7952" max="8192" width="9.140625" style="136"/>
    <col min="8193" max="8193" width="66.85546875" style="136" customWidth="1"/>
    <col min="8194" max="8194" width="13.7109375" style="136" bestFit="1" customWidth="1"/>
    <col min="8195" max="8195" width="12.5703125" style="136" customWidth="1"/>
    <col min="8196" max="8196" width="13.85546875" style="136" customWidth="1"/>
    <col min="8197" max="8197" width="11.5703125" style="136" customWidth="1"/>
    <col min="8198" max="8198" width="13.5703125" style="136" customWidth="1"/>
    <col min="8199" max="8199" width="9.85546875" style="136" customWidth="1"/>
    <col min="8200" max="8200" width="10.140625" style="136" customWidth="1"/>
    <col min="8201" max="8201" width="9.140625" style="136"/>
    <col min="8202" max="8202" width="9.85546875" style="136" customWidth="1"/>
    <col min="8203" max="8203" width="12.140625" style="136" customWidth="1"/>
    <col min="8204" max="8206" width="9.85546875" style="136" bestFit="1" customWidth="1"/>
    <col min="8207" max="8207" width="10.85546875" style="136" customWidth="1"/>
    <col min="8208" max="8448" width="9.140625" style="136"/>
    <col min="8449" max="8449" width="66.85546875" style="136" customWidth="1"/>
    <col min="8450" max="8450" width="13.7109375" style="136" bestFit="1" customWidth="1"/>
    <col min="8451" max="8451" width="12.5703125" style="136" customWidth="1"/>
    <col min="8452" max="8452" width="13.85546875" style="136" customWidth="1"/>
    <col min="8453" max="8453" width="11.5703125" style="136" customWidth="1"/>
    <col min="8454" max="8454" width="13.5703125" style="136" customWidth="1"/>
    <col min="8455" max="8455" width="9.85546875" style="136" customWidth="1"/>
    <col min="8456" max="8456" width="10.140625" style="136" customWidth="1"/>
    <col min="8457" max="8457" width="9.140625" style="136"/>
    <col min="8458" max="8458" width="9.85546875" style="136" customWidth="1"/>
    <col min="8459" max="8459" width="12.140625" style="136" customWidth="1"/>
    <col min="8460" max="8462" width="9.85546875" style="136" bestFit="1" customWidth="1"/>
    <col min="8463" max="8463" width="10.85546875" style="136" customWidth="1"/>
    <col min="8464" max="8704" width="9.140625" style="136"/>
    <col min="8705" max="8705" width="66.85546875" style="136" customWidth="1"/>
    <col min="8706" max="8706" width="13.7109375" style="136" bestFit="1" customWidth="1"/>
    <col min="8707" max="8707" width="12.5703125" style="136" customWidth="1"/>
    <col min="8708" max="8708" width="13.85546875" style="136" customWidth="1"/>
    <col min="8709" max="8709" width="11.5703125" style="136" customWidth="1"/>
    <col min="8710" max="8710" width="13.5703125" style="136" customWidth="1"/>
    <col min="8711" max="8711" width="9.85546875" style="136" customWidth="1"/>
    <col min="8712" max="8712" width="10.140625" style="136" customWidth="1"/>
    <col min="8713" max="8713" width="9.140625" style="136"/>
    <col min="8714" max="8714" width="9.85546875" style="136" customWidth="1"/>
    <col min="8715" max="8715" width="12.140625" style="136" customWidth="1"/>
    <col min="8716" max="8718" width="9.85546875" style="136" bestFit="1" customWidth="1"/>
    <col min="8719" max="8719" width="10.85546875" style="136" customWidth="1"/>
    <col min="8720" max="8960" width="9.140625" style="136"/>
    <col min="8961" max="8961" width="66.85546875" style="136" customWidth="1"/>
    <col min="8962" max="8962" width="13.7109375" style="136" bestFit="1" customWidth="1"/>
    <col min="8963" max="8963" width="12.5703125" style="136" customWidth="1"/>
    <col min="8964" max="8964" width="13.85546875" style="136" customWidth="1"/>
    <col min="8965" max="8965" width="11.5703125" style="136" customWidth="1"/>
    <col min="8966" max="8966" width="13.5703125" style="136" customWidth="1"/>
    <col min="8967" max="8967" width="9.85546875" style="136" customWidth="1"/>
    <col min="8968" max="8968" width="10.140625" style="136" customWidth="1"/>
    <col min="8969" max="8969" width="9.140625" style="136"/>
    <col min="8970" max="8970" width="9.85546875" style="136" customWidth="1"/>
    <col min="8971" max="8971" width="12.140625" style="136" customWidth="1"/>
    <col min="8972" max="8974" width="9.85546875" style="136" bestFit="1" customWidth="1"/>
    <col min="8975" max="8975" width="10.85546875" style="136" customWidth="1"/>
    <col min="8976" max="9216" width="9.140625" style="136"/>
    <col min="9217" max="9217" width="66.85546875" style="136" customWidth="1"/>
    <col min="9218" max="9218" width="13.7109375" style="136" bestFit="1" customWidth="1"/>
    <col min="9219" max="9219" width="12.5703125" style="136" customWidth="1"/>
    <col min="9220" max="9220" width="13.85546875" style="136" customWidth="1"/>
    <col min="9221" max="9221" width="11.5703125" style="136" customWidth="1"/>
    <col min="9222" max="9222" width="13.5703125" style="136" customWidth="1"/>
    <col min="9223" max="9223" width="9.85546875" style="136" customWidth="1"/>
    <col min="9224" max="9224" width="10.140625" style="136" customWidth="1"/>
    <col min="9225" max="9225" width="9.140625" style="136"/>
    <col min="9226" max="9226" width="9.85546875" style="136" customWidth="1"/>
    <col min="9227" max="9227" width="12.140625" style="136" customWidth="1"/>
    <col min="9228" max="9230" width="9.85546875" style="136" bestFit="1" customWidth="1"/>
    <col min="9231" max="9231" width="10.85546875" style="136" customWidth="1"/>
    <col min="9232" max="9472" width="9.140625" style="136"/>
    <col min="9473" max="9473" width="66.85546875" style="136" customWidth="1"/>
    <col min="9474" max="9474" width="13.7109375" style="136" bestFit="1" customWidth="1"/>
    <col min="9475" max="9475" width="12.5703125" style="136" customWidth="1"/>
    <col min="9476" max="9476" width="13.85546875" style="136" customWidth="1"/>
    <col min="9477" max="9477" width="11.5703125" style="136" customWidth="1"/>
    <col min="9478" max="9478" width="13.5703125" style="136" customWidth="1"/>
    <col min="9479" max="9479" width="9.85546875" style="136" customWidth="1"/>
    <col min="9480" max="9480" width="10.140625" style="136" customWidth="1"/>
    <col min="9481" max="9481" width="9.140625" style="136"/>
    <col min="9482" max="9482" width="9.85546875" style="136" customWidth="1"/>
    <col min="9483" max="9483" width="12.140625" style="136" customWidth="1"/>
    <col min="9484" max="9486" width="9.85546875" style="136" bestFit="1" customWidth="1"/>
    <col min="9487" max="9487" width="10.85546875" style="136" customWidth="1"/>
    <col min="9488" max="9728" width="9.140625" style="136"/>
    <col min="9729" max="9729" width="66.85546875" style="136" customWidth="1"/>
    <col min="9730" max="9730" width="13.7109375" style="136" bestFit="1" customWidth="1"/>
    <col min="9731" max="9731" width="12.5703125" style="136" customWidth="1"/>
    <col min="9732" max="9732" width="13.85546875" style="136" customWidth="1"/>
    <col min="9733" max="9733" width="11.5703125" style="136" customWidth="1"/>
    <col min="9734" max="9734" width="13.5703125" style="136" customWidth="1"/>
    <col min="9735" max="9735" width="9.85546875" style="136" customWidth="1"/>
    <col min="9736" max="9736" width="10.140625" style="136" customWidth="1"/>
    <col min="9737" max="9737" width="9.140625" style="136"/>
    <col min="9738" max="9738" width="9.85546875" style="136" customWidth="1"/>
    <col min="9739" max="9739" width="12.140625" style="136" customWidth="1"/>
    <col min="9740" max="9742" width="9.85546875" style="136" bestFit="1" customWidth="1"/>
    <col min="9743" max="9743" width="10.85546875" style="136" customWidth="1"/>
    <col min="9744" max="9984" width="9.140625" style="136"/>
    <col min="9985" max="9985" width="66.85546875" style="136" customWidth="1"/>
    <col min="9986" max="9986" width="13.7109375" style="136" bestFit="1" customWidth="1"/>
    <col min="9987" max="9987" width="12.5703125" style="136" customWidth="1"/>
    <col min="9988" max="9988" width="13.85546875" style="136" customWidth="1"/>
    <col min="9989" max="9989" width="11.5703125" style="136" customWidth="1"/>
    <col min="9990" max="9990" width="13.5703125" style="136" customWidth="1"/>
    <col min="9991" max="9991" width="9.85546875" style="136" customWidth="1"/>
    <col min="9992" max="9992" width="10.140625" style="136" customWidth="1"/>
    <col min="9993" max="9993" width="9.140625" style="136"/>
    <col min="9994" max="9994" width="9.85546875" style="136" customWidth="1"/>
    <col min="9995" max="9995" width="12.140625" style="136" customWidth="1"/>
    <col min="9996" max="9998" width="9.85546875" style="136" bestFit="1" customWidth="1"/>
    <col min="9999" max="9999" width="10.85546875" style="136" customWidth="1"/>
    <col min="10000" max="10240" width="9.140625" style="136"/>
    <col min="10241" max="10241" width="66.85546875" style="136" customWidth="1"/>
    <col min="10242" max="10242" width="13.7109375" style="136" bestFit="1" customWidth="1"/>
    <col min="10243" max="10243" width="12.5703125" style="136" customWidth="1"/>
    <col min="10244" max="10244" width="13.85546875" style="136" customWidth="1"/>
    <col min="10245" max="10245" width="11.5703125" style="136" customWidth="1"/>
    <col min="10246" max="10246" width="13.5703125" style="136" customWidth="1"/>
    <col min="10247" max="10247" width="9.85546875" style="136" customWidth="1"/>
    <col min="10248" max="10248" width="10.140625" style="136" customWidth="1"/>
    <col min="10249" max="10249" width="9.140625" style="136"/>
    <col min="10250" max="10250" width="9.85546875" style="136" customWidth="1"/>
    <col min="10251" max="10251" width="12.140625" style="136" customWidth="1"/>
    <col min="10252" max="10254" width="9.85546875" style="136" bestFit="1" customWidth="1"/>
    <col min="10255" max="10255" width="10.85546875" style="136" customWidth="1"/>
    <col min="10256" max="10496" width="9.140625" style="136"/>
    <col min="10497" max="10497" width="66.85546875" style="136" customWidth="1"/>
    <col min="10498" max="10498" width="13.7109375" style="136" bestFit="1" customWidth="1"/>
    <col min="10499" max="10499" width="12.5703125" style="136" customWidth="1"/>
    <col min="10500" max="10500" width="13.85546875" style="136" customWidth="1"/>
    <col min="10501" max="10501" width="11.5703125" style="136" customWidth="1"/>
    <col min="10502" max="10502" width="13.5703125" style="136" customWidth="1"/>
    <col min="10503" max="10503" width="9.85546875" style="136" customWidth="1"/>
    <col min="10504" max="10504" width="10.140625" style="136" customWidth="1"/>
    <col min="10505" max="10505" width="9.140625" style="136"/>
    <col min="10506" max="10506" width="9.85546875" style="136" customWidth="1"/>
    <col min="10507" max="10507" width="12.140625" style="136" customWidth="1"/>
    <col min="10508" max="10510" width="9.85546875" style="136" bestFit="1" customWidth="1"/>
    <col min="10511" max="10511" width="10.85546875" style="136" customWidth="1"/>
    <col min="10512" max="10752" width="9.140625" style="136"/>
    <col min="10753" max="10753" width="66.85546875" style="136" customWidth="1"/>
    <col min="10754" max="10754" width="13.7109375" style="136" bestFit="1" customWidth="1"/>
    <col min="10755" max="10755" width="12.5703125" style="136" customWidth="1"/>
    <col min="10756" max="10756" width="13.85546875" style="136" customWidth="1"/>
    <col min="10757" max="10757" width="11.5703125" style="136" customWidth="1"/>
    <col min="10758" max="10758" width="13.5703125" style="136" customWidth="1"/>
    <col min="10759" max="10759" width="9.85546875" style="136" customWidth="1"/>
    <col min="10760" max="10760" width="10.140625" style="136" customWidth="1"/>
    <col min="10761" max="10761" width="9.140625" style="136"/>
    <col min="10762" max="10762" width="9.85546875" style="136" customWidth="1"/>
    <col min="10763" max="10763" width="12.140625" style="136" customWidth="1"/>
    <col min="10764" max="10766" width="9.85546875" style="136" bestFit="1" customWidth="1"/>
    <col min="10767" max="10767" width="10.85546875" style="136" customWidth="1"/>
    <col min="10768" max="11008" width="9.140625" style="136"/>
    <col min="11009" max="11009" width="66.85546875" style="136" customWidth="1"/>
    <col min="11010" max="11010" width="13.7109375" style="136" bestFit="1" customWidth="1"/>
    <col min="11011" max="11011" width="12.5703125" style="136" customWidth="1"/>
    <col min="11012" max="11012" width="13.85546875" style="136" customWidth="1"/>
    <col min="11013" max="11013" width="11.5703125" style="136" customWidth="1"/>
    <col min="11014" max="11014" width="13.5703125" style="136" customWidth="1"/>
    <col min="11015" max="11015" width="9.85546875" style="136" customWidth="1"/>
    <col min="11016" max="11016" width="10.140625" style="136" customWidth="1"/>
    <col min="11017" max="11017" width="9.140625" style="136"/>
    <col min="11018" max="11018" width="9.85546875" style="136" customWidth="1"/>
    <col min="11019" max="11019" width="12.140625" style="136" customWidth="1"/>
    <col min="11020" max="11022" width="9.85546875" style="136" bestFit="1" customWidth="1"/>
    <col min="11023" max="11023" width="10.85546875" style="136" customWidth="1"/>
    <col min="11024" max="11264" width="9.140625" style="136"/>
    <col min="11265" max="11265" width="66.85546875" style="136" customWidth="1"/>
    <col min="11266" max="11266" width="13.7109375" style="136" bestFit="1" customWidth="1"/>
    <col min="11267" max="11267" width="12.5703125" style="136" customWidth="1"/>
    <col min="11268" max="11268" width="13.85546875" style="136" customWidth="1"/>
    <col min="11269" max="11269" width="11.5703125" style="136" customWidth="1"/>
    <col min="11270" max="11270" width="13.5703125" style="136" customWidth="1"/>
    <col min="11271" max="11271" width="9.85546875" style="136" customWidth="1"/>
    <col min="11272" max="11272" width="10.140625" style="136" customWidth="1"/>
    <col min="11273" max="11273" width="9.140625" style="136"/>
    <col min="11274" max="11274" width="9.85546875" style="136" customWidth="1"/>
    <col min="11275" max="11275" width="12.140625" style="136" customWidth="1"/>
    <col min="11276" max="11278" width="9.85546875" style="136" bestFit="1" customWidth="1"/>
    <col min="11279" max="11279" width="10.85546875" style="136" customWidth="1"/>
    <col min="11280" max="11520" width="9.140625" style="136"/>
    <col min="11521" max="11521" width="66.85546875" style="136" customWidth="1"/>
    <col min="11522" max="11522" width="13.7109375" style="136" bestFit="1" customWidth="1"/>
    <col min="11523" max="11523" width="12.5703125" style="136" customWidth="1"/>
    <col min="11524" max="11524" width="13.85546875" style="136" customWidth="1"/>
    <col min="11525" max="11525" width="11.5703125" style="136" customWidth="1"/>
    <col min="11526" max="11526" width="13.5703125" style="136" customWidth="1"/>
    <col min="11527" max="11527" width="9.85546875" style="136" customWidth="1"/>
    <col min="11528" max="11528" width="10.140625" style="136" customWidth="1"/>
    <col min="11529" max="11529" width="9.140625" style="136"/>
    <col min="11530" max="11530" width="9.85546875" style="136" customWidth="1"/>
    <col min="11531" max="11531" width="12.140625" style="136" customWidth="1"/>
    <col min="11532" max="11534" width="9.85546875" style="136" bestFit="1" customWidth="1"/>
    <col min="11535" max="11535" width="10.85546875" style="136" customWidth="1"/>
    <col min="11536" max="11776" width="9.140625" style="136"/>
    <col min="11777" max="11777" width="66.85546875" style="136" customWidth="1"/>
    <col min="11778" max="11778" width="13.7109375" style="136" bestFit="1" customWidth="1"/>
    <col min="11779" max="11779" width="12.5703125" style="136" customWidth="1"/>
    <col min="11780" max="11780" width="13.85546875" style="136" customWidth="1"/>
    <col min="11781" max="11781" width="11.5703125" style="136" customWidth="1"/>
    <col min="11782" max="11782" width="13.5703125" style="136" customWidth="1"/>
    <col min="11783" max="11783" width="9.85546875" style="136" customWidth="1"/>
    <col min="11784" max="11784" width="10.140625" style="136" customWidth="1"/>
    <col min="11785" max="11785" width="9.140625" style="136"/>
    <col min="11786" max="11786" width="9.85546875" style="136" customWidth="1"/>
    <col min="11787" max="11787" width="12.140625" style="136" customWidth="1"/>
    <col min="11788" max="11790" width="9.85546875" style="136" bestFit="1" customWidth="1"/>
    <col min="11791" max="11791" width="10.85546875" style="136" customWidth="1"/>
    <col min="11792" max="12032" width="9.140625" style="136"/>
    <col min="12033" max="12033" width="66.85546875" style="136" customWidth="1"/>
    <col min="12034" max="12034" width="13.7109375" style="136" bestFit="1" customWidth="1"/>
    <col min="12035" max="12035" width="12.5703125" style="136" customWidth="1"/>
    <col min="12036" max="12036" width="13.85546875" style="136" customWidth="1"/>
    <col min="12037" max="12037" width="11.5703125" style="136" customWidth="1"/>
    <col min="12038" max="12038" width="13.5703125" style="136" customWidth="1"/>
    <col min="12039" max="12039" width="9.85546875" style="136" customWidth="1"/>
    <col min="12040" max="12040" width="10.140625" style="136" customWidth="1"/>
    <col min="12041" max="12041" width="9.140625" style="136"/>
    <col min="12042" max="12042" width="9.85546875" style="136" customWidth="1"/>
    <col min="12043" max="12043" width="12.140625" style="136" customWidth="1"/>
    <col min="12044" max="12046" width="9.85546875" style="136" bestFit="1" customWidth="1"/>
    <col min="12047" max="12047" width="10.85546875" style="136" customWidth="1"/>
    <col min="12048" max="12288" width="9.140625" style="136"/>
    <col min="12289" max="12289" width="66.85546875" style="136" customWidth="1"/>
    <col min="12290" max="12290" width="13.7109375" style="136" bestFit="1" customWidth="1"/>
    <col min="12291" max="12291" width="12.5703125" style="136" customWidth="1"/>
    <col min="12292" max="12292" width="13.85546875" style="136" customWidth="1"/>
    <col min="12293" max="12293" width="11.5703125" style="136" customWidth="1"/>
    <col min="12294" max="12294" width="13.5703125" style="136" customWidth="1"/>
    <col min="12295" max="12295" width="9.85546875" style="136" customWidth="1"/>
    <col min="12296" max="12296" width="10.140625" style="136" customWidth="1"/>
    <col min="12297" max="12297" width="9.140625" style="136"/>
    <col min="12298" max="12298" width="9.85546875" style="136" customWidth="1"/>
    <col min="12299" max="12299" width="12.140625" style="136" customWidth="1"/>
    <col min="12300" max="12302" width="9.85546875" style="136" bestFit="1" customWidth="1"/>
    <col min="12303" max="12303" width="10.85546875" style="136" customWidth="1"/>
    <col min="12304" max="12544" width="9.140625" style="136"/>
    <col min="12545" max="12545" width="66.85546875" style="136" customWidth="1"/>
    <col min="12546" max="12546" width="13.7109375" style="136" bestFit="1" customWidth="1"/>
    <col min="12547" max="12547" width="12.5703125" style="136" customWidth="1"/>
    <col min="12548" max="12548" width="13.85546875" style="136" customWidth="1"/>
    <col min="12549" max="12549" width="11.5703125" style="136" customWidth="1"/>
    <col min="12550" max="12550" width="13.5703125" style="136" customWidth="1"/>
    <col min="12551" max="12551" width="9.85546875" style="136" customWidth="1"/>
    <col min="12552" max="12552" width="10.140625" style="136" customWidth="1"/>
    <col min="12553" max="12553" width="9.140625" style="136"/>
    <col min="12554" max="12554" width="9.85546875" style="136" customWidth="1"/>
    <col min="12555" max="12555" width="12.140625" style="136" customWidth="1"/>
    <col min="12556" max="12558" width="9.85546875" style="136" bestFit="1" customWidth="1"/>
    <col min="12559" max="12559" width="10.85546875" style="136" customWidth="1"/>
    <col min="12560" max="12800" width="9.140625" style="136"/>
    <col min="12801" max="12801" width="66.85546875" style="136" customWidth="1"/>
    <col min="12802" max="12802" width="13.7109375" style="136" bestFit="1" customWidth="1"/>
    <col min="12803" max="12803" width="12.5703125" style="136" customWidth="1"/>
    <col min="12804" max="12804" width="13.85546875" style="136" customWidth="1"/>
    <col min="12805" max="12805" width="11.5703125" style="136" customWidth="1"/>
    <col min="12806" max="12806" width="13.5703125" style="136" customWidth="1"/>
    <col min="12807" max="12807" width="9.85546875" style="136" customWidth="1"/>
    <col min="12808" max="12808" width="10.140625" style="136" customWidth="1"/>
    <col min="12809" max="12809" width="9.140625" style="136"/>
    <col min="12810" max="12810" width="9.85546875" style="136" customWidth="1"/>
    <col min="12811" max="12811" width="12.140625" style="136" customWidth="1"/>
    <col min="12812" max="12814" width="9.85546875" style="136" bestFit="1" customWidth="1"/>
    <col min="12815" max="12815" width="10.85546875" style="136" customWidth="1"/>
    <col min="12816" max="13056" width="9.140625" style="136"/>
    <col min="13057" max="13057" width="66.85546875" style="136" customWidth="1"/>
    <col min="13058" max="13058" width="13.7109375" style="136" bestFit="1" customWidth="1"/>
    <col min="13059" max="13059" width="12.5703125" style="136" customWidth="1"/>
    <col min="13060" max="13060" width="13.85546875" style="136" customWidth="1"/>
    <col min="13061" max="13061" width="11.5703125" style="136" customWidth="1"/>
    <col min="13062" max="13062" width="13.5703125" style="136" customWidth="1"/>
    <col min="13063" max="13063" width="9.85546875" style="136" customWidth="1"/>
    <col min="13064" max="13064" width="10.140625" style="136" customWidth="1"/>
    <col min="13065" max="13065" width="9.140625" style="136"/>
    <col min="13066" max="13066" width="9.85546875" style="136" customWidth="1"/>
    <col min="13067" max="13067" width="12.140625" style="136" customWidth="1"/>
    <col min="13068" max="13070" width="9.85546875" style="136" bestFit="1" customWidth="1"/>
    <col min="13071" max="13071" width="10.85546875" style="136" customWidth="1"/>
    <col min="13072" max="13312" width="9.140625" style="136"/>
    <col min="13313" max="13313" width="66.85546875" style="136" customWidth="1"/>
    <col min="13314" max="13314" width="13.7109375" style="136" bestFit="1" customWidth="1"/>
    <col min="13315" max="13315" width="12.5703125" style="136" customWidth="1"/>
    <col min="13316" max="13316" width="13.85546875" style="136" customWidth="1"/>
    <col min="13317" max="13317" width="11.5703125" style="136" customWidth="1"/>
    <col min="13318" max="13318" width="13.5703125" style="136" customWidth="1"/>
    <col min="13319" max="13319" width="9.85546875" style="136" customWidth="1"/>
    <col min="13320" max="13320" width="10.140625" style="136" customWidth="1"/>
    <col min="13321" max="13321" width="9.140625" style="136"/>
    <col min="13322" max="13322" width="9.85546875" style="136" customWidth="1"/>
    <col min="13323" max="13323" width="12.140625" style="136" customWidth="1"/>
    <col min="13324" max="13326" width="9.85546875" style="136" bestFit="1" customWidth="1"/>
    <col min="13327" max="13327" width="10.85546875" style="136" customWidth="1"/>
    <col min="13328" max="13568" width="9.140625" style="136"/>
    <col min="13569" max="13569" width="66.85546875" style="136" customWidth="1"/>
    <col min="13570" max="13570" width="13.7109375" style="136" bestFit="1" customWidth="1"/>
    <col min="13571" max="13571" width="12.5703125" style="136" customWidth="1"/>
    <col min="13572" max="13572" width="13.85546875" style="136" customWidth="1"/>
    <col min="13573" max="13573" width="11.5703125" style="136" customWidth="1"/>
    <col min="13574" max="13574" width="13.5703125" style="136" customWidth="1"/>
    <col min="13575" max="13575" width="9.85546875" style="136" customWidth="1"/>
    <col min="13576" max="13576" width="10.140625" style="136" customWidth="1"/>
    <col min="13577" max="13577" width="9.140625" style="136"/>
    <col min="13578" max="13578" width="9.85546875" style="136" customWidth="1"/>
    <col min="13579" max="13579" width="12.140625" style="136" customWidth="1"/>
    <col min="13580" max="13582" width="9.85546875" style="136" bestFit="1" customWidth="1"/>
    <col min="13583" max="13583" width="10.85546875" style="136" customWidth="1"/>
    <col min="13584" max="13824" width="9.140625" style="136"/>
    <col min="13825" max="13825" width="66.85546875" style="136" customWidth="1"/>
    <col min="13826" max="13826" width="13.7109375" style="136" bestFit="1" customWidth="1"/>
    <col min="13827" max="13827" width="12.5703125" style="136" customWidth="1"/>
    <col min="13828" max="13828" width="13.85546875" style="136" customWidth="1"/>
    <col min="13829" max="13829" width="11.5703125" style="136" customWidth="1"/>
    <col min="13830" max="13830" width="13.5703125" style="136" customWidth="1"/>
    <col min="13831" max="13831" width="9.85546875" style="136" customWidth="1"/>
    <col min="13832" max="13832" width="10.140625" style="136" customWidth="1"/>
    <col min="13833" max="13833" width="9.140625" style="136"/>
    <col min="13834" max="13834" width="9.85546875" style="136" customWidth="1"/>
    <col min="13835" max="13835" width="12.140625" style="136" customWidth="1"/>
    <col min="13836" max="13838" width="9.85546875" style="136" bestFit="1" customWidth="1"/>
    <col min="13839" max="13839" width="10.85546875" style="136" customWidth="1"/>
    <col min="13840" max="14080" width="9.140625" style="136"/>
    <col min="14081" max="14081" width="66.85546875" style="136" customWidth="1"/>
    <col min="14082" max="14082" width="13.7109375" style="136" bestFit="1" customWidth="1"/>
    <col min="14083" max="14083" width="12.5703125" style="136" customWidth="1"/>
    <col min="14084" max="14084" width="13.85546875" style="136" customWidth="1"/>
    <col min="14085" max="14085" width="11.5703125" style="136" customWidth="1"/>
    <col min="14086" max="14086" width="13.5703125" style="136" customWidth="1"/>
    <col min="14087" max="14087" width="9.85546875" style="136" customWidth="1"/>
    <col min="14088" max="14088" width="10.140625" style="136" customWidth="1"/>
    <col min="14089" max="14089" width="9.140625" style="136"/>
    <col min="14090" max="14090" width="9.85546875" style="136" customWidth="1"/>
    <col min="14091" max="14091" width="12.140625" style="136" customWidth="1"/>
    <col min="14092" max="14094" width="9.85546875" style="136" bestFit="1" customWidth="1"/>
    <col min="14095" max="14095" width="10.85546875" style="136" customWidth="1"/>
    <col min="14096" max="14336" width="9.140625" style="136"/>
    <col min="14337" max="14337" width="66.85546875" style="136" customWidth="1"/>
    <col min="14338" max="14338" width="13.7109375" style="136" bestFit="1" customWidth="1"/>
    <col min="14339" max="14339" width="12.5703125" style="136" customWidth="1"/>
    <col min="14340" max="14340" width="13.85546875" style="136" customWidth="1"/>
    <col min="14341" max="14341" width="11.5703125" style="136" customWidth="1"/>
    <col min="14342" max="14342" width="13.5703125" style="136" customWidth="1"/>
    <col min="14343" max="14343" width="9.85546875" style="136" customWidth="1"/>
    <col min="14344" max="14344" width="10.140625" style="136" customWidth="1"/>
    <col min="14345" max="14345" width="9.140625" style="136"/>
    <col min="14346" max="14346" width="9.85546875" style="136" customWidth="1"/>
    <col min="14347" max="14347" width="12.140625" style="136" customWidth="1"/>
    <col min="14348" max="14350" width="9.85546875" style="136" bestFit="1" customWidth="1"/>
    <col min="14351" max="14351" width="10.85546875" style="136" customWidth="1"/>
    <col min="14352" max="14592" width="9.140625" style="136"/>
    <col min="14593" max="14593" width="66.85546875" style="136" customWidth="1"/>
    <col min="14594" max="14594" width="13.7109375" style="136" bestFit="1" customWidth="1"/>
    <col min="14595" max="14595" width="12.5703125" style="136" customWidth="1"/>
    <col min="14596" max="14596" width="13.85546875" style="136" customWidth="1"/>
    <col min="14597" max="14597" width="11.5703125" style="136" customWidth="1"/>
    <col min="14598" max="14598" width="13.5703125" style="136" customWidth="1"/>
    <col min="14599" max="14599" width="9.85546875" style="136" customWidth="1"/>
    <col min="14600" max="14600" width="10.140625" style="136" customWidth="1"/>
    <col min="14601" max="14601" width="9.140625" style="136"/>
    <col min="14602" max="14602" width="9.85546875" style="136" customWidth="1"/>
    <col min="14603" max="14603" width="12.140625" style="136" customWidth="1"/>
    <col min="14604" max="14606" width="9.85546875" style="136" bestFit="1" customWidth="1"/>
    <col min="14607" max="14607" width="10.85546875" style="136" customWidth="1"/>
    <col min="14608" max="14848" width="9.140625" style="136"/>
    <col min="14849" max="14849" width="66.85546875" style="136" customWidth="1"/>
    <col min="14850" max="14850" width="13.7109375" style="136" bestFit="1" customWidth="1"/>
    <col min="14851" max="14851" width="12.5703125" style="136" customWidth="1"/>
    <col min="14852" max="14852" width="13.85546875" style="136" customWidth="1"/>
    <col min="14853" max="14853" width="11.5703125" style="136" customWidth="1"/>
    <col min="14854" max="14854" width="13.5703125" style="136" customWidth="1"/>
    <col min="14855" max="14855" width="9.85546875" style="136" customWidth="1"/>
    <col min="14856" max="14856" width="10.140625" style="136" customWidth="1"/>
    <col min="14857" max="14857" width="9.140625" style="136"/>
    <col min="14858" max="14858" width="9.85546875" style="136" customWidth="1"/>
    <col min="14859" max="14859" width="12.140625" style="136" customWidth="1"/>
    <col min="14860" max="14862" width="9.85546875" style="136" bestFit="1" customWidth="1"/>
    <col min="14863" max="14863" width="10.85546875" style="136" customWidth="1"/>
    <col min="14864" max="15104" width="9.140625" style="136"/>
    <col min="15105" max="15105" width="66.85546875" style="136" customWidth="1"/>
    <col min="15106" max="15106" width="13.7109375" style="136" bestFit="1" customWidth="1"/>
    <col min="15107" max="15107" width="12.5703125" style="136" customWidth="1"/>
    <col min="15108" max="15108" width="13.85546875" style="136" customWidth="1"/>
    <col min="15109" max="15109" width="11.5703125" style="136" customWidth="1"/>
    <col min="15110" max="15110" width="13.5703125" style="136" customWidth="1"/>
    <col min="15111" max="15111" width="9.85546875" style="136" customWidth="1"/>
    <col min="15112" max="15112" width="10.140625" style="136" customWidth="1"/>
    <col min="15113" max="15113" width="9.140625" style="136"/>
    <col min="15114" max="15114" width="9.85546875" style="136" customWidth="1"/>
    <col min="15115" max="15115" width="12.140625" style="136" customWidth="1"/>
    <col min="15116" max="15118" width="9.85546875" style="136" bestFit="1" customWidth="1"/>
    <col min="15119" max="15119" width="10.85546875" style="136" customWidth="1"/>
    <col min="15120" max="15360" width="9.140625" style="136"/>
    <col min="15361" max="15361" width="66.85546875" style="136" customWidth="1"/>
    <col min="15362" max="15362" width="13.7109375" style="136" bestFit="1" customWidth="1"/>
    <col min="15363" max="15363" width="12.5703125" style="136" customWidth="1"/>
    <col min="15364" max="15364" width="13.85546875" style="136" customWidth="1"/>
    <col min="15365" max="15365" width="11.5703125" style="136" customWidth="1"/>
    <col min="15366" max="15366" width="13.5703125" style="136" customWidth="1"/>
    <col min="15367" max="15367" width="9.85546875" style="136" customWidth="1"/>
    <col min="15368" max="15368" width="10.140625" style="136" customWidth="1"/>
    <col min="15369" max="15369" width="9.140625" style="136"/>
    <col min="15370" max="15370" width="9.85546875" style="136" customWidth="1"/>
    <col min="15371" max="15371" width="12.140625" style="136" customWidth="1"/>
    <col min="15372" max="15374" width="9.85546875" style="136" bestFit="1" customWidth="1"/>
    <col min="15375" max="15375" width="10.85546875" style="136" customWidth="1"/>
    <col min="15376" max="15616" width="9.140625" style="136"/>
    <col min="15617" max="15617" width="66.85546875" style="136" customWidth="1"/>
    <col min="15618" max="15618" width="13.7109375" style="136" bestFit="1" customWidth="1"/>
    <col min="15619" max="15619" width="12.5703125" style="136" customWidth="1"/>
    <col min="15620" max="15620" width="13.85546875" style="136" customWidth="1"/>
    <col min="15621" max="15621" width="11.5703125" style="136" customWidth="1"/>
    <col min="15622" max="15622" width="13.5703125" style="136" customWidth="1"/>
    <col min="15623" max="15623" width="9.85546875" style="136" customWidth="1"/>
    <col min="15624" max="15624" width="10.140625" style="136" customWidth="1"/>
    <col min="15625" max="15625" width="9.140625" style="136"/>
    <col min="15626" max="15626" width="9.85546875" style="136" customWidth="1"/>
    <col min="15627" max="15627" width="12.140625" style="136" customWidth="1"/>
    <col min="15628" max="15630" width="9.85546875" style="136" bestFit="1" customWidth="1"/>
    <col min="15631" max="15631" width="10.85546875" style="136" customWidth="1"/>
    <col min="15632" max="15872" width="9.140625" style="136"/>
    <col min="15873" max="15873" width="66.85546875" style="136" customWidth="1"/>
    <col min="15874" max="15874" width="13.7109375" style="136" bestFit="1" customWidth="1"/>
    <col min="15875" max="15875" width="12.5703125" style="136" customWidth="1"/>
    <col min="15876" max="15876" width="13.85546875" style="136" customWidth="1"/>
    <col min="15877" max="15877" width="11.5703125" style="136" customWidth="1"/>
    <col min="15878" max="15878" width="13.5703125" style="136" customWidth="1"/>
    <col min="15879" max="15879" width="9.85546875" style="136" customWidth="1"/>
    <col min="15880" max="15880" width="10.140625" style="136" customWidth="1"/>
    <col min="15881" max="15881" width="9.140625" style="136"/>
    <col min="15882" max="15882" width="9.85546875" style="136" customWidth="1"/>
    <col min="15883" max="15883" width="12.140625" style="136" customWidth="1"/>
    <col min="15884" max="15886" width="9.85546875" style="136" bestFit="1" customWidth="1"/>
    <col min="15887" max="15887" width="10.85546875" style="136" customWidth="1"/>
    <col min="15888" max="16128" width="9.140625" style="136"/>
    <col min="16129" max="16129" width="66.85546875" style="136" customWidth="1"/>
    <col min="16130" max="16130" width="13.7109375" style="136" bestFit="1" customWidth="1"/>
    <col min="16131" max="16131" width="12.5703125" style="136" customWidth="1"/>
    <col min="16132" max="16132" width="13.85546875" style="136" customWidth="1"/>
    <col min="16133" max="16133" width="11.5703125" style="136" customWidth="1"/>
    <col min="16134" max="16134" width="13.5703125" style="136" customWidth="1"/>
    <col min="16135" max="16135" width="9.85546875" style="136" customWidth="1"/>
    <col min="16136" max="16136" width="10.140625" style="136" customWidth="1"/>
    <col min="16137" max="16137" width="9.140625" style="136"/>
    <col min="16138" max="16138" width="9.85546875" style="136" customWidth="1"/>
    <col min="16139" max="16139" width="12.140625" style="136" customWidth="1"/>
    <col min="16140" max="16142" width="9.85546875" style="136" bestFit="1" customWidth="1"/>
    <col min="16143" max="16143" width="10.85546875" style="136" customWidth="1"/>
    <col min="16144" max="16384" width="9.140625" style="136"/>
  </cols>
  <sheetData>
    <row r="1" spans="1:21" x14ac:dyDescent="0.25">
      <c r="A1" s="205" t="s">
        <v>216</v>
      </c>
      <c r="O1" s="203"/>
    </row>
    <row r="2" spans="1:21" ht="19.5" customHeight="1" x14ac:dyDescent="0.25">
      <c r="A2" s="262" t="s">
        <v>215</v>
      </c>
      <c r="B2" s="262"/>
      <c r="C2" s="262"/>
      <c r="D2" s="262"/>
      <c r="E2" s="262"/>
      <c r="F2" s="262"/>
      <c r="G2" s="262"/>
      <c r="H2" s="262"/>
      <c r="I2" s="262"/>
      <c r="J2" s="262"/>
      <c r="K2" s="262"/>
      <c r="L2" s="262"/>
      <c r="M2" s="262"/>
      <c r="N2" s="262"/>
      <c r="O2" s="262"/>
      <c r="P2" s="262"/>
      <c r="Q2" s="262"/>
      <c r="R2" s="262"/>
      <c r="S2" s="262"/>
      <c r="T2" s="262"/>
      <c r="U2" s="262"/>
    </row>
    <row r="3" spans="1:21" ht="16.5" thickBot="1" x14ac:dyDescent="0.3">
      <c r="A3" s="204" t="s">
        <v>391</v>
      </c>
      <c r="O3" s="203"/>
    </row>
    <row r="4" spans="1:21" ht="19.5" customHeight="1" thickBot="1" x14ac:dyDescent="0.3">
      <c r="A4" s="206" t="str">
        <f>'1. паспорт описание'!A9:D9</f>
        <v>О_003000008</v>
      </c>
      <c r="C4" s="181"/>
      <c r="O4" s="203"/>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
        <v>213</v>
      </c>
      <c r="B6" s="264"/>
      <c r="C6" s="264"/>
      <c r="D6" s="264"/>
      <c r="E6" s="264"/>
      <c r="F6" s="264"/>
      <c r="G6" s="264"/>
      <c r="H6" s="264"/>
      <c r="I6" s="264"/>
      <c r="J6" s="264"/>
      <c r="K6" s="264"/>
      <c r="L6" s="264"/>
      <c r="M6" s="264"/>
      <c r="N6" s="264"/>
      <c r="O6" s="264"/>
    </row>
    <row r="7" spans="1:21" ht="30.75" customHeight="1" x14ac:dyDescent="0.25">
      <c r="A7" s="202"/>
      <c r="B7" s="202"/>
      <c r="C7" s="202"/>
      <c r="D7" s="202"/>
      <c r="E7" s="202"/>
      <c r="F7" s="202"/>
      <c r="G7" s="202"/>
      <c r="H7" s="202"/>
      <c r="I7" s="202"/>
      <c r="J7" s="202"/>
      <c r="K7" s="202"/>
      <c r="L7" s="202"/>
      <c r="M7" s="202"/>
      <c r="N7" s="202"/>
      <c r="O7" s="202"/>
    </row>
    <row r="8" spans="1:21" ht="16.5" thickBot="1" x14ac:dyDescent="0.3">
      <c r="A8" s="161"/>
    </row>
    <row r="9" spans="1:21" x14ac:dyDescent="0.25">
      <c r="A9" s="201" t="s">
        <v>96</v>
      </c>
      <c r="B9" s="200" t="s">
        <v>0</v>
      </c>
      <c r="C9" s="198"/>
      <c r="D9" s="198"/>
      <c r="E9" s="198"/>
      <c r="F9" s="198"/>
      <c r="H9" s="197"/>
      <c r="I9" s="196"/>
      <c r="J9" s="196"/>
      <c r="K9" s="196"/>
      <c r="L9" s="196"/>
    </row>
    <row r="10" spans="1:21" ht="23.25" customHeight="1" x14ac:dyDescent="0.25">
      <c r="A10" s="148" t="s">
        <v>212</v>
      </c>
      <c r="B10" s="199">
        <f>SUM(B12:B12)</f>
        <v>4988.5259400000004</v>
      </c>
      <c r="C10" s="198"/>
      <c r="D10" s="198"/>
      <c r="E10" s="198"/>
      <c r="F10" s="198"/>
      <c r="H10" s="197"/>
      <c r="I10" s="196"/>
      <c r="J10" s="196"/>
      <c r="K10" s="196"/>
      <c r="L10" s="196"/>
    </row>
    <row r="11" spans="1:21" ht="21" customHeight="1" x14ac:dyDescent="0.25">
      <c r="A11" s="148" t="s">
        <v>211</v>
      </c>
      <c r="B11" s="182"/>
      <c r="C11" s="181"/>
      <c r="D11" s="181"/>
      <c r="E11" s="181"/>
      <c r="F11" s="181"/>
    </row>
    <row r="12" spans="1:21" ht="38.25" customHeight="1" x14ac:dyDescent="0.25">
      <c r="A12" s="195" t="str">
        <f>A6</f>
        <v>Обеспечение средствами учета электроэнергии</v>
      </c>
      <c r="B12" s="194">
        <f>[75]CO1!$Z$30</f>
        <v>4988.5259400000004</v>
      </c>
      <c r="C12" s="181"/>
      <c r="D12" s="193"/>
      <c r="E12" s="192"/>
      <c r="F12" s="192"/>
      <c r="H12" s="265"/>
      <c r="I12" s="265"/>
      <c r="J12" s="188"/>
      <c r="K12" s="187"/>
      <c r="L12" s="186"/>
    </row>
    <row r="13" spans="1:21" x14ac:dyDescent="0.25">
      <c r="A13" s="148" t="s">
        <v>210</v>
      </c>
      <c r="B13" s="191">
        <v>0</v>
      </c>
      <c r="C13" s="181"/>
      <c r="D13" s="181"/>
      <c r="E13" s="181"/>
      <c r="F13" s="181"/>
      <c r="H13" s="188"/>
      <c r="I13" s="188"/>
      <c r="J13" s="188"/>
      <c r="K13" s="188"/>
      <c r="L13" s="186"/>
    </row>
    <row r="14" spans="1:21" ht="36.75" customHeight="1" outlineLevel="1" thickBot="1" x14ac:dyDescent="0.3">
      <c r="A14" s="190" t="s">
        <v>209</v>
      </c>
      <c r="B14" s="189">
        <v>7</v>
      </c>
      <c r="C14" s="181"/>
      <c r="D14" s="181"/>
      <c r="E14" s="181"/>
      <c r="F14" s="181"/>
      <c r="H14" s="265"/>
      <c r="I14" s="265"/>
      <c r="J14" s="188"/>
      <c r="K14" s="187"/>
      <c r="L14" s="186"/>
      <c r="N14" s="186"/>
      <c r="O14" s="186"/>
    </row>
    <row r="15" spans="1:21" x14ac:dyDescent="0.25">
      <c r="A15" s="185" t="str">
        <f>A24</f>
        <v>Оплата труда с отчислениями</v>
      </c>
      <c r="B15" s="184"/>
      <c r="C15" s="183"/>
      <c r="D15" s="183"/>
      <c r="E15" s="183"/>
      <c r="F15" s="183"/>
    </row>
    <row r="16" spans="1:21" x14ac:dyDescent="0.25">
      <c r="A16" s="148" t="str">
        <f>A25</f>
        <v>Вспомогательные материалы</v>
      </c>
      <c r="B16" s="182"/>
      <c r="C16" s="181"/>
      <c r="D16" s="181"/>
      <c r="E16" s="181"/>
      <c r="F16" s="181"/>
    </row>
    <row r="17" spans="1:29" ht="32.25" thickBot="1" x14ac:dyDescent="0.3">
      <c r="A17" s="180" t="str">
        <f>A26</f>
        <v>Прочие расходы (без амортизации, арендной платы + транспортные расходы)</v>
      </c>
      <c r="B17" s="179"/>
      <c r="C17" s="178"/>
      <c r="D17" s="178"/>
      <c r="E17" s="178"/>
      <c r="F17" s="178"/>
    </row>
    <row r="18" spans="1:29" x14ac:dyDescent="0.25">
      <c r="A18" s="361" t="s">
        <v>95</v>
      </c>
      <c r="B18" s="170">
        <v>1</v>
      </c>
      <c r="C18" s="170">
        <f>B18+1</f>
        <v>2</v>
      </c>
      <c r="D18" s="170">
        <f t="shared" ref="D18:P18" si="0">C18+1</f>
        <v>3</v>
      </c>
      <c r="E18" s="170">
        <f t="shared" si="0"/>
        <v>4</v>
      </c>
      <c r="F18" s="170">
        <f t="shared" si="0"/>
        <v>5</v>
      </c>
      <c r="G18" s="170">
        <f t="shared" si="0"/>
        <v>6</v>
      </c>
      <c r="H18" s="170">
        <f t="shared" si="0"/>
        <v>7</v>
      </c>
      <c r="I18" s="170">
        <f t="shared" si="0"/>
        <v>8</v>
      </c>
      <c r="J18" s="170">
        <f t="shared" si="0"/>
        <v>9</v>
      </c>
      <c r="K18" s="170">
        <f t="shared" si="0"/>
        <v>10</v>
      </c>
      <c r="L18" s="170">
        <f t="shared" si="0"/>
        <v>11</v>
      </c>
      <c r="M18" s="170">
        <f t="shared" si="0"/>
        <v>12</v>
      </c>
      <c r="N18" s="170">
        <f t="shared" si="0"/>
        <v>13</v>
      </c>
      <c r="O18" s="170">
        <f t="shared" si="0"/>
        <v>14</v>
      </c>
      <c r="P18" s="170">
        <f t="shared" si="0"/>
        <v>15</v>
      </c>
      <c r="Q18" s="170">
        <f>P18+1</f>
        <v>16</v>
      </c>
      <c r="R18" s="170">
        <f>Q18+1</f>
        <v>17</v>
      </c>
      <c r="S18" s="170">
        <f>R18+1</f>
        <v>18</v>
      </c>
      <c r="T18" s="170">
        <f>S18+1</f>
        <v>19</v>
      </c>
      <c r="U18" s="169">
        <f>T18+1</f>
        <v>20</v>
      </c>
      <c r="V18" s="161"/>
      <c r="W18" s="173"/>
      <c r="X18" s="173"/>
      <c r="Y18" s="173"/>
      <c r="Z18" s="173"/>
      <c r="AA18" s="173"/>
    </row>
    <row r="19" spans="1:29" x14ac:dyDescent="0.25">
      <c r="A19" s="148" t="s">
        <v>94</v>
      </c>
      <c r="B19" s="175">
        <v>9.2999999999999999E-2</v>
      </c>
      <c r="C19" s="175">
        <v>5.3999999999999999E-2</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4">
        <v>0.04</v>
      </c>
      <c r="W19" s="173"/>
      <c r="X19" s="173"/>
      <c r="Y19" s="173"/>
      <c r="Z19" s="173"/>
      <c r="AA19" s="173"/>
    </row>
    <row r="20" spans="1:29" ht="16.5" thickBot="1" x14ac:dyDescent="0.3">
      <c r="A20" s="148" t="s">
        <v>93</v>
      </c>
      <c r="B20" s="175"/>
      <c r="C20" s="175">
        <f>(1+B20)*(1+C19)-1</f>
        <v>5.4000000000000048E-2</v>
      </c>
      <c r="D20" s="175">
        <f>(1+C20)*(1+D19)-1</f>
        <v>9.6160000000000023E-2</v>
      </c>
      <c r="E20" s="175">
        <f t="shared" ref="E20:U20" si="1">(1+D20)*(1+E19)-1</f>
        <v>0.14000640000000009</v>
      </c>
      <c r="F20" s="175">
        <f t="shared" si="1"/>
        <v>0.18560665600000004</v>
      </c>
      <c r="G20" s="175">
        <f t="shared" si="1"/>
        <v>0.23303092223999999</v>
      </c>
      <c r="H20" s="175">
        <f t="shared" si="1"/>
        <v>0.2823521591296001</v>
      </c>
      <c r="I20" s="175">
        <f t="shared" si="1"/>
        <v>0.33364624549478417</v>
      </c>
      <c r="J20" s="175">
        <f t="shared" si="1"/>
        <v>0.38699209531457557</v>
      </c>
      <c r="K20" s="175">
        <f t="shared" si="1"/>
        <v>0.44247177912715863</v>
      </c>
      <c r="L20" s="175">
        <f t="shared" si="1"/>
        <v>0.50017065029224494</v>
      </c>
      <c r="M20" s="175">
        <f t="shared" si="1"/>
        <v>0.56017747630393488</v>
      </c>
      <c r="N20" s="175">
        <f t="shared" si="1"/>
        <v>0.62258457535609235</v>
      </c>
      <c r="O20" s="175">
        <f t="shared" si="1"/>
        <v>0.68748795837033616</v>
      </c>
      <c r="P20" s="175">
        <f t="shared" si="1"/>
        <v>0.75498747670514965</v>
      </c>
      <c r="Q20" s="175">
        <f t="shared" si="1"/>
        <v>0.82518697577335565</v>
      </c>
      <c r="R20" s="175">
        <f>(1+Q20)*(1+R19)-1</f>
        <v>0.89819445480428994</v>
      </c>
      <c r="S20" s="175">
        <f>(1+R20)*(1+S19)-1</f>
        <v>0.97412223299646161</v>
      </c>
      <c r="T20" s="175">
        <f t="shared" si="1"/>
        <v>1.0530871223163203</v>
      </c>
      <c r="U20" s="174">
        <f t="shared" si="1"/>
        <v>1.1352106072089732</v>
      </c>
      <c r="V20" s="173"/>
      <c r="W20" s="173"/>
      <c r="X20" s="173"/>
      <c r="Y20" s="173"/>
      <c r="Z20" s="173"/>
      <c r="AA20" s="173"/>
    </row>
    <row r="21" spans="1:29" ht="16.5" hidden="1" thickBot="1" x14ac:dyDescent="0.3">
      <c r="A21" s="362" t="s">
        <v>390</v>
      </c>
      <c r="B21" s="363"/>
      <c r="C21" s="363">
        <f>+B10</f>
        <v>4988.5259400000004</v>
      </c>
      <c r="D21" s="364">
        <f>C21*(1+D$19)</f>
        <v>5188.0669776000004</v>
      </c>
      <c r="E21" s="364">
        <f t="shared" ref="E21:U21" si="2">D21*(1+E$19)</f>
        <v>5395.5896567040008</v>
      </c>
      <c r="F21" s="364">
        <f t="shared" si="2"/>
        <v>5611.4132429721612</v>
      </c>
      <c r="G21" s="364">
        <f t="shared" si="2"/>
        <v>5835.8697726910477</v>
      </c>
      <c r="H21" s="364">
        <f t="shared" si="2"/>
        <v>6069.30456359869</v>
      </c>
      <c r="I21" s="364">
        <f t="shared" si="2"/>
        <v>6312.0767461426376</v>
      </c>
      <c r="J21" s="364">
        <f>I21*(1+J$19)</f>
        <v>6564.559815988343</v>
      </c>
      <c r="K21" s="364">
        <f t="shared" si="2"/>
        <v>6827.1422086278772</v>
      </c>
      <c r="L21" s="364">
        <f t="shared" si="2"/>
        <v>7100.2278969729923</v>
      </c>
      <c r="M21" s="364">
        <f t="shared" si="2"/>
        <v>7384.2370128519124</v>
      </c>
      <c r="N21" s="364">
        <f t="shared" si="2"/>
        <v>7679.6064933659891</v>
      </c>
      <c r="O21" s="364">
        <f t="shared" si="2"/>
        <v>7986.7907531006285</v>
      </c>
      <c r="P21" s="364">
        <f t="shared" si="2"/>
        <v>8306.2623832246536</v>
      </c>
      <c r="Q21" s="364">
        <f t="shared" si="2"/>
        <v>8638.5128785536399</v>
      </c>
      <c r="R21" s="364">
        <f t="shared" si="2"/>
        <v>8984.0533936957854</v>
      </c>
      <c r="S21" s="364">
        <f t="shared" si="2"/>
        <v>9343.4155294436168</v>
      </c>
      <c r="T21" s="364">
        <f t="shared" si="2"/>
        <v>9717.1521506213612</v>
      </c>
      <c r="U21" s="365">
        <f t="shared" si="2"/>
        <v>10105.838236646216</v>
      </c>
      <c r="V21" s="366"/>
      <c r="W21" s="173"/>
      <c r="X21" s="173"/>
      <c r="Y21" s="173"/>
      <c r="Z21" s="173"/>
      <c r="AA21" s="173"/>
    </row>
    <row r="22" spans="1:29" ht="16.5" customHeight="1" outlineLevel="1" x14ac:dyDescent="0.25">
      <c r="A22" s="172"/>
      <c r="B22" s="170">
        <f t="shared" ref="B22:P22" si="3">B18</f>
        <v>1</v>
      </c>
      <c r="C22" s="170">
        <f t="shared" si="3"/>
        <v>2</v>
      </c>
      <c r="D22" s="170">
        <f t="shared" si="3"/>
        <v>3</v>
      </c>
      <c r="E22" s="170">
        <f t="shared" si="3"/>
        <v>4</v>
      </c>
      <c r="F22" s="170">
        <f t="shared" si="3"/>
        <v>5</v>
      </c>
      <c r="G22" s="170">
        <f t="shared" si="3"/>
        <v>6</v>
      </c>
      <c r="H22" s="170">
        <f t="shared" si="3"/>
        <v>7</v>
      </c>
      <c r="I22" s="170">
        <f t="shared" si="3"/>
        <v>8</v>
      </c>
      <c r="J22" s="170">
        <f t="shared" si="3"/>
        <v>9</v>
      </c>
      <c r="K22" s="170">
        <f t="shared" si="3"/>
        <v>10</v>
      </c>
      <c r="L22" s="170">
        <f t="shared" si="3"/>
        <v>11</v>
      </c>
      <c r="M22" s="170">
        <f t="shared" si="3"/>
        <v>12</v>
      </c>
      <c r="N22" s="170">
        <f t="shared" si="3"/>
        <v>13</v>
      </c>
      <c r="O22" s="170">
        <f t="shared" si="3"/>
        <v>14</v>
      </c>
      <c r="P22" s="170">
        <f t="shared" si="3"/>
        <v>15</v>
      </c>
      <c r="Q22" s="171">
        <f>P22+1</f>
        <v>16</v>
      </c>
      <c r="R22" s="170">
        <f>Q22+1</f>
        <v>17</v>
      </c>
      <c r="S22" s="170">
        <f>R22+1</f>
        <v>18</v>
      </c>
      <c r="T22" s="170">
        <f>S22+1</f>
        <v>19</v>
      </c>
      <c r="U22" s="169">
        <f>T22+1</f>
        <v>20</v>
      </c>
    </row>
    <row r="23" spans="1:29" ht="16.5" customHeight="1" outlineLevel="1" x14ac:dyDescent="0.25">
      <c r="A23" s="166" t="s">
        <v>208</v>
      </c>
      <c r="B23" s="165">
        <f t="shared" ref="B23:U23" si="4">SUM(B24:B26)</f>
        <v>0</v>
      </c>
      <c r="C23" s="165">
        <f t="shared" si="4"/>
        <v>0</v>
      </c>
      <c r="D23" s="165">
        <f t="shared" si="4"/>
        <v>0</v>
      </c>
      <c r="E23" s="165">
        <f t="shared" si="4"/>
        <v>0</v>
      </c>
      <c r="F23" s="165">
        <f t="shared" si="4"/>
        <v>0</v>
      </c>
      <c r="G23" s="165">
        <f t="shared" si="4"/>
        <v>0</v>
      </c>
      <c r="H23" s="165">
        <f t="shared" si="4"/>
        <v>0</v>
      </c>
      <c r="I23" s="165">
        <f t="shared" si="4"/>
        <v>0</v>
      </c>
      <c r="J23" s="165">
        <f t="shared" si="4"/>
        <v>0</v>
      </c>
      <c r="K23" s="165">
        <f t="shared" si="4"/>
        <v>0</v>
      </c>
      <c r="L23" s="165">
        <f t="shared" si="4"/>
        <v>0</v>
      </c>
      <c r="M23" s="165">
        <f t="shared" si="4"/>
        <v>0</v>
      </c>
      <c r="N23" s="165">
        <f t="shared" si="4"/>
        <v>0</v>
      </c>
      <c r="O23" s="165">
        <f t="shared" si="4"/>
        <v>0</v>
      </c>
      <c r="P23" s="165">
        <f t="shared" si="4"/>
        <v>0</v>
      </c>
      <c r="Q23" s="165">
        <f t="shared" si="4"/>
        <v>0</v>
      </c>
      <c r="R23" s="165">
        <f t="shared" si="4"/>
        <v>0</v>
      </c>
      <c r="S23" s="165">
        <f t="shared" si="4"/>
        <v>0</v>
      </c>
      <c r="T23" s="165">
        <f t="shared" si="4"/>
        <v>0</v>
      </c>
      <c r="U23" s="168">
        <f t="shared" si="4"/>
        <v>0</v>
      </c>
    </row>
    <row r="24" spans="1:29" s="161" customFormat="1" x14ac:dyDescent="0.25">
      <c r="A24" s="163" t="s">
        <v>195</v>
      </c>
      <c r="B24" s="162"/>
      <c r="C24" s="162"/>
      <c r="D24" s="162"/>
      <c r="E24" s="162"/>
      <c r="F24" s="162"/>
      <c r="G24" s="162"/>
      <c r="H24" s="162"/>
      <c r="I24" s="162"/>
      <c r="J24" s="162"/>
      <c r="K24" s="162"/>
      <c r="L24" s="162"/>
      <c r="M24" s="162"/>
      <c r="N24" s="162"/>
      <c r="O24" s="162"/>
      <c r="P24" s="162"/>
      <c r="Q24" s="162"/>
      <c r="R24" s="162"/>
      <c r="S24" s="162"/>
      <c r="T24" s="162"/>
      <c r="U24" s="164"/>
      <c r="V24" s="136"/>
    </row>
    <row r="25" spans="1:29" s="161" customFormat="1" x14ac:dyDescent="0.25">
      <c r="A25" s="163" t="s">
        <v>207</v>
      </c>
      <c r="B25" s="162"/>
      <c r="C25" s="162"/>
      <c r="D25" s="162"/>
      <c r="E25" s="162"/>
      <c r="F25" s="162"/>
      <c r="G25" s="162"/>
      <c r="H25" s="162"/>
      <c r="I25" s="162"/>
      <c r="J25" s="162"/>
      <c r="K25" s="162"/>
      <c r="L25" s="162"/>
      <c r="M25" s="162"/>
      <c r="N25" s="162"/>
      <c r="O25" s="162"/>
      <c r="P25" s="162"/>
      <c r="Q25" s="162"/>
      <c r="R25" s="162"/>
      <c r="S25" s="162"/>
      <c r="T25" s="162"/>
      <c r="U25" s="164"/>
    </row>
    <row r="26" spans="1:29" ht="31.5" x14ac:dyDescent="0.25">
      <c r="A26" s="167" t="s">
        <v>206</v>
      </c>
      <c r="B26" s="162"/>
      <c r="C26" s="162"/>
      <c r="D26" s="162"/>
      <c r="E26" s="162"/>
      <c r="F26" s="162"/>
      <c r="G26" s="162"/>
      <c r="H26" s="162"/>
      <c r="I26" s="162"/>
      <c r="J26" s="162"/>
      <c r="K26" s="162"/>
      <c r="L26" s="162"/>
      <c r="M26" s="162"/>
      <c r="N26" s="162"/>
      <c r="O26" s="162"/>
      <c r="P26" s="162"/>
      <c r="Q26" s="162"/>
      <c r="R26" s="162"/>
      <c r="S26" s="162"/>
      <c r="T26" s="162"/>
      <c r="U26" s="164"/>
      <c r="AC26" s="367"/>
    </row>
    <row r="27" spans="1:29" x14ac:dyDescent="0.25">
      <c r="A27" s="166" t="s">
        <v>205</v>
      </c>
      <c r="B27" s="165">
        <f t="shared" ref="B27:U27" si="5">SUM(B28:B29)</f>
        <v>0</v>
      </c>
      <c r="C27" s="165">
        <f t="shared" si="5"/>
        <v>-712.64656285714295</v>
      </c>
      <c r="D27" s="165">
        <f t="shared" si="5"/>
        <v>-712.64656285714295</v>
      </c>
      <c r="E27" s="165">
        <f t="shared" si="5"/>
        <v>-712.64656285714295</v>
      </c>
      <c r="F27" s="165">
        <f t="shared" si="5"/>
        <v>-712.64656285714295</v>
      </c>
      <c r="G27" s="165">
        <f t="shared" si="5"/>
        <v>-712.64656285714295</v>
      </c>
      <c r="H27" s="165">
        <f t="shared" si="5"/>
        <v>-712.64656285714295</v>
      </c>
      <c r="I27" s="165">
        <f t="shared" si="5"/>
        <v>-712.64656285714295</v>
      </c>
      <c r="J27" s="165">
        <f t="shared" si="5"/>
        <v>0</v>
      </c>
      <c r="K27" s="165">
        <f t="shared" si="5"/>
        <v>0</v>
      </c>
      <c r="L27" s="165">
        <f t="shared" si="5"/>
        <v>0</v>
      </c>
      <c r="M27" s="165">
        <f t="shared" si="5"/>
        <v>0</v>
      </c>
      <c r="N27" s="165">
        <f t="shared" si="5"/>
        <v>0</v>
      </c>
      <c r="O27" s="165">
        <f t="shared" si="5"/>
        <v>0</v>
      </c>
      <c r="P27" s="165">
        <f t="shared" si="5"/>
        <v>0</v>
      </c>
      <c r="Q27" s="165">
        <f t="shared" si="5"/>
        <v>0</v>
      </c>
      <c r="R27" s="165">
        <f t="shared" si="5"/>
        <v>0</v>
      </c>
      <c r="S27" s="165">
        <f t="shared" si="5"/>
        <v>0</v>
      </c>
      <c r="T27" s="165">
        <f t="shared" si="5"/>
        <v>0</v>
      </c>
      <c r="U27" s="168">
        <f t="shared" si="5"/>
        <v>0</v>
      </c>
    </row>
    <row r="28" spans="1:29" s="161" customFormat="1" x14ac:dyDescent="0.25">
      <c r="A28" s="163" t="s">
        <v>92</v>
      </c>
      <c r="B28" s="162"/>
      <c r="C28" s="162"/>
      <c r="D28" s="162"/>
      <c r="E28" s="162"/>
      <c r="F28" s="162"/>
      <c r="G28" s="162"/>
      <c r="H28" s="162"/>
      <c r="I28" s="162"/>
      <c r="J28" s="162"/>
      <c r="K28" s="162"/>
      <c r="L28" s="162"/>
      <c r="M28" s="162"/>
      <c r="N28" s="162"/>
      <c r="O28" s="162"/>
      <c r="P28" s="162"/>
      <c r="Q28" s="162"/>
      <c r="R28" s="162"/>
      <c r="S28" s="162"/>
      <c r="T28" s="162"/>
      <c r="U28" s="164"/>
    </row>
    <row r="29" spans="1:29" s="159" customFormat="1" ht="16.5" thickBot="1" x14ac:dyDescent="0.3">
      <c r="A29" s="368" t="s">
        <v>204</v>
      </c>
      <c r="B29" s="369"/>
      <c r="C29" s="369">
        <f>IF(C22&lt;$B$14+2,-($B$12)/$B$14,0)</f>
        <v>-712.64656285714295</v>
      </c>
      <c r="D29" s="369">
        <f t="shared" ref="D29:U29" si="6">IF(D22&lt;$B$14+2,-($B$12)/$B$14,0)</f>
        <v>-712.64656285714295</v>
      </c>
      <c r="E29" s="369">
        <f t="shared" si="6"/>
        <v>-712.64656285714295</v>
      </c>
      <c r="F29" s="369">
        <f t="shared" si="6"/>
        <v>-712.64656285714295</v>
      </c>
      <c r="G29" s="369">
        <f t="shared" si="6"/>
        <v>-712.64656285714295</v>
      </c>
      <c r="H29" s="369">
        <f t="shared" si="6"/>
        <v>-712.64656285714295</v>
      </c>
      <c r="I29" s="369">
        <f t="shared" si="6"/>
        <v>-712.64656285714295</v>
      </c>
      <c r="J29" s="369">
        <f t="shared" si="6"/>
        <v>0</v>
      </c>
      <c r="K29" s="369">
        <f t="shared" si="6"/>
        <v>0</v>
      </c>
      <c r="L29" s="369">
        <f t="shared" si="6"/>
        <v>0</v>
      </c>
      <c r="M29" s="369">
        <f t="shared" si="6"/>
        <v>0</v>
      </c>
      <c r="N29" s="369">
        <f t="shared" si="6"/>
        <v>0</v>
      </c>
      <c r="O29" s="369">
        <f t="shared" si="6"/>
        <v>0</v>
      </c>
      <c r="P29" s="369">
        <f t="shared" si="6"/>
        <v>0</v>
      </c>
      <c r="Q29" s="369">
        <f t="shared" si="6"/>
        <v>0</v>
      </c>
      <c r="R29" s="369">
        <f t="shared" si="6"/>
        <v>0</v>
      </c>
      <c r="S29" s="369">
        <f t="shared" si="6"/>
        <v>0</v>
      </c>
      <c r="T29" s="369">
        <f t="shared" si="6"/>
        <v>0</v>
      </c>
      <c r="U29" s="370">
        <f t="shared" si="6"/>
        <v>0</v>
      </c>
      <c r="V29" s="161"/>
      <c r="W29" s="160"/>
      <c r="X29" s="160"/>
      <c r="Y29" s="160"/>
      <c r="Z29" s="160"/>
      <c r="AA29" s="160"/>
    </row>
    <row r="30" spans="1:29" ht="16.5" thickBot="1" x14ac:dyDescent="0.3">
      <c r="A30" s="158"/>
    </row>
    <row r="31" spans="1:29" ht="16.5" thickBot="1" x14ac:dyDescent="0.3">
      <c r="A31" s="157" t="s">
        <v>203</v>
      </c>
      <c r="B31" s="156"/>
      <c r="C31" s="155">
        <v>2</v>
      </c>
      <c r="D31" s="155">
        <f>C31+1</f>
        <v>3</v>
      </c>
      <c r="E31" s="155">
        <f t="shared" ref="E31:U31" si="7">D31+1</f>
        <v>4</v>
      </c>
      <c r="F31" s="155">
        <f t="shared" si="7"/>
        <v>5</v>
      </c>
      <c r="G31" s="155">
        <f t="shared" si="7"/>
        <v>6</v>
      </c>
      <c r="H31" s="155">
        <f t="shared" si="7"/>
        <v>7</v>
      </c>
      <c r="I31" s="155">
        <f>H31+1</f>
        <v>8</v>
      </c>
      <c r="J31" s="155">
        <f t="shared" si="7"/>
        <v>9</v>
      </c>
      <c r="K31" s="155">
        <f t="shared" si="7"/>
        <v>10</v>
      </c>
      <c r="L31" s="155">
        <f t="shared" si="7"/>
        <v>11</v>
      </c>
      <c r="M31" s="155">
        <f t="shared" si="7"/>
        <v>12</v>
      </c>
      <c r="N31" s="155">
        <f t="shared" si="7"/>
        <v>13</v>
      </c>
      <c r="O31" s="155">
        <f t="shared" si="7"/>
        <v>14</v>
      </c>
      <c r="P31" s="155">
        <f t="shared" si="7"/>
        <v>15</v>
      </c>
      <c r="Q31" s="155">
        <f t="shared" si="7"/>
        <v>16</v>
      </c>
      <c r="R31" s="155">
        <f t="shared" si="7"/>
        <v>17</v>
      </c>
      <c r="S31" s="155">
        <f t="shared" si="7"/>
        <v>18</v>
      </c>
      <c r="T31" s="155">
        <f t="shared" si="7"/>
        <v>19</v>
      </c>
      <c r="U31" s="154">
        <f t="shared" si="7"/>
        <v>20</v>
      </c>
    </row>
    <row r="32" spans="1:29" x14ac:dyDescent="0.25">
      <c r="A32" s="153" t="s">
        <v>91</v>
      </c>
      <c r="B32" s="152" t="s">
        <v>193</v>
      </c>
      <c r="C32" s="151">
        <f>-C29</f>
        <v>712.64656285714295</v>
      </c>
      <c r="D32" s="151">
        <f t="shared" ref="D32:U32" si="8">-D29</f>
        <v>712.64656285714295</v>
      </c>
      <c r="E32" s="151">
        <f t="shared" si="8"/>
        <v>712.64656285714295</v>
      </c>
      <c r="F32" s="151">
        <f t="shared" si="8"/>
        <v>712.64656285714295</v>
      </c>
      <c r="G32" s="151">
        <f t="shared" si="8"/>
        <v>712.64656285714295</v>
      </c>
      <c r="H32" s="151">
        <f t="shared" si="8"/>
        <v>712.64656285714295</v>
      </c>
      <c r="I32" s="151">
        <f t="shared" si="8"/>
        <v>712.64656285714295</v>
      </c>
      <c r="J32" s="151">
        <f t="shared" si="8"/>
        <v>0</v>
      </c>
      <c r="K32" s="151">
        <f t="shared" si="8"/>
        <v>0</v>
      </c>
      <c r="L32" s="151">
        <f t="shared" si="8"/>
        <v>0</v>
      </c>
      <c r="M32" s="151">
        <f t="shared" si="8"/>
        <v>0</v>
      </c>
      <c r="N32" s="151">
        <f t="shared" si="8"/>
        <v>0</v>
      </c>
      <c r="O32" s="151">
        <f t="shared" si="8"/>
        <v>0</v>
      </c>
      <c r="P32" s="151">
        <f t="shared" si="8"/>
        <v>0</v>
      </c>
      <c r="Q32" s="151">
        <f t="shared" si="8"/>
        <v>0</v>
      </c>
      <c r="R32" s="151">
        <f t="shared" si="8"/>
        <v>0</v>
      </c>
      <c r="S32" s="151">
        <f t="shared" si="8"/>
        <v>0</v>
      </c>
      <c r="T32" s="151">
        <f t="shared" si="8"/>
        <v>0</v>
      </c>
      <c r="U32" s="371">
        <f t="shared" si="8"/>
        <v>0</v>
      </c>
    </row>
    <row r="33" spans="1:21" x14ac:dyDescent="0.25">
      <c r="A33" s="148" t="s">
        <v>92</v>
      </c>
      <c r="B33" s="121" t="s">
        <v>193</v>
      </c>
      <c r="C33" s="150"/>
      <c r="D33" s="150"/>
      <c r="E33" s="150"/>
      <c r="F33" s="150"/>
      <c r="G33" s="150"/>
      <c r="H33" s="150"/>
      <c r="I33" s="150"/>
      <c r="J33" s="150"/>
      <c r="K33" s="150"/>
      <c r="L33" s="150"/>
      <c r="M33" s="150"/>
      <c r="N33" s="150"/>
      <c r="O33" s="150"/>
      <c r="P33" s="150"/>
      <c r="Q33" s="150"/>
      <c r="R33" s="150"/>
      <c r="S33" s="150"/>
      <c r="T33" s="150"/>
      <c r="U33" s="149"/>
    </row>
    <row r="34" spans="1:21" x14ac:dyDescent="0.25">
      <c r="A34" s="148" t="s">
        <v>202</v>
      </c>
      <c r="B34" s="121" t="s">
        <v>193</v>
      </c>
      <c r="C34" s="121"/>
      <c r="D34" s="147"/>
      <c r="E34" s="147"/>
      <c r="F34" s="147"/>
      <c r="G34" s="147"/>
      <c r="H34" s="147"/>
      <c r="I34" s="147"/>
      <c r="J34" s="147"/>
      <c r="K34" s="147"/>
      <c r="L34" s="147"/>
      <c r="M34" s="147"/>
      <c r="N34" s="147"/>
      <c r="O34" s="147"/>
      <c r="P34" s="147"/>
      <c r="Q34" s="147"/>
      <c r="R34" s="147"/>
      <c r="S34" s="147"/>
      <c r="T34" s="147"/>
      <c r="U34" s="146"/>
    </row>
    <row r="35" spans="1:21" x14ac:dyDescent="0.25">
      <c r="A35" s="148" t="s">
        <v>201</v>
      </c>
      <c r="B35" s="121" t="s">
        <v>193</v>
      </c>
      <c r="C35" s="121"/>
      <c r="D35" s="147"/>
      <c r="E35" s="147"/>
      <c r="F35" s="147"/>
      <c r="G35" s="147"/>
      <c r="H35" s="147"/>
      <c r="I35" s="147"/>
      <c r="J35" s="147"/>
      <c r="K35" s="147"/>
      <c r="L35" s="147"/>
      <c r="M35" s="147"/>
      <c r="N35" s="147"/>
      <c r="O35" s="147"/>
      <c r="P35" s="147"/>
      <c r="Q35" s="147"/>
      <c r="R35" s="147"/>
      <c r="S35" s="147"/>
      <c r="T35" s="147"/>
      <c r="U35" s="146"/>
    </row>
    <row r="36" spans="1:21" x14ac:dyDescent="0.25">
      <c r="A36" s="148" t="s">
        <v>200</v>
      </c>
      <c r="B36" s="121" t="s">
        <v>193</v>
      </c>
      <c r="C36" s="121"/>
      <c r="D36" s="147"/>
      <c r="E36" s="147"/>
      <c r="F36" s="147"/>
      <c r="G36" s="147"/>
      <c r="H36" s="147"/>
      <c r="I36" s="147"/>
      <c r="J36" s="147"/>
      <c r="K36" s="147"/>
      <c r="L36" s="147"/>
      <c r="M36" s="147"/>
      <c r="N36" s="147"/>
      <c r="O36" s="147"/>
      <c r="P36" s="147"/>
      <c r="Q36" s="147"/>
      <c r="R36" s="147"/>
      <c r="S36" s="147"/>
      <c r="T36" s="147"/>
      <c r="U36" s="146"/>
    </row>
    <row r="37" spans="1:21" x14ac:dyDescent="0.25">
      <c r="A37" s="148" t="s">
        <v>199</v>
      </c>
      <c r="B37" s="121" t="s">
        <v>193</v>
      </c>
      <c r="C37" s="121"/>
      <c r="D37" s="147"/>
      <c r="E37" s="147"/>
      <c r="F37" s="147"/>
      <c r="G37" s="147"/>
      <c r="H37" s="147"/>
      <c r="I37" s="147"/>
      <c r="J37" s="147"/>
      <c r="K37" s="147"/>
      <c r="L37" s="147"/>
      <c r="M37" s="147"/>
      <c r="N37" s="147"/>
      <c r="O37" s="147"/>
      <c r="P37" s="147"/>
      <c r="Q37" s="147"/>
      <c r="R37" s="147"/>
      <c r="S37" s="147"/>
      <c r="T37" s="147"/>
      <c r="U37" s="146"/>
    </row>
    <row r="38" spans="1:21" x14ac:dyDescent="0.25">
      <c r="A38" s="148" t="s">
        <v>198</v>
      </c>
      <c r="B38" s="121" t="s">
        <v>193</v>
      </c>
      <c r="C38" s="121"/>
      <c r="D38" s="147"/>
      <c r="E38" s="147"/>
      <c r="F38" s="147"/>
      <c r="G38" s="147"/>
      <c r="H38" s="147"/>
      <c r="I38" s="147"/>
      <c r="J38" s="147"/>
      <c r="K38" s="147"/>
      <c r="L38" s="147"/>
      <c r="M38" s="147"/>
      <c r="N38" s="147"/>
      <c r="O38" s="147"/>
      <c r="P38" s="147"/>
      <c r="Q38" s="147"/>
      <c r="R38" s="147"/>
      <c r="S38" s="147"/>
      <c r="T38" s="147"/>
      <c r="U38" s="146"/>
    </row>
    <row r="39" spans="1:21" x14ac:dyDescent="0.25">
      <c r="A39" s="148" t="s">
        <v>197</v>
      </c>
      <c r="B39" s="121" t="s">
        <v>193</v>
      </c>
      <c r="C39" s="121"/>
      <c r="D39" s="147"/>
      <c r="E39" s="147"/>
      <c r="F39" s="147"/>
      <c r="G39" s="147"/>
      <c r="H39" s="147"/>
      <c r="I39" s="147"/>
      <c r="J39" s="147"/>
      <c r="K39" s="147"/>
      <c r="L39" s="147"/>
      <c r="M39" s="147"/>
      <c r="N39" s="147"/>
      <c r="O39" s="147"/>
      <c r="P39" s="147"/>
      <c r="Q39" s="147"/>
      <c r="R39" s="147"/>
      <c r="S39" s="147"/>
      <c r="T39" s="147"/>
      <c r="U39" s="146"/>
    </row>
    <row r="40" spans="1:21" x14ac:dyDescent="0.25">
      <c r="A40" s="148" t="s">
        <v>196</v>
      </c>
      <c r="B40" s="121" t="s">
        <v>193</v>
      </c>
      <c r="C40" s="121"/>
      <c r="D40" s="147"/>
      <c r="E40" s="147"/>
      <c r="F40" s="147"/>
      <c r="G40" s="147"/>
      <c r="H40" s="147"/>
      <c r="I40" s="147"/>
      <c r="J40" s="147"/>
      <c r="K40" s="147"/>
      <c r="L40" s="147"/>
      <c r="M40" s="147"/>
      <c r="N40" s="147"/>
      <c r="O40" s="147"/>
      <c r="P40" s="147"/>
      <c r="Q40" s="147"/>
      <c r="R40" s="147"/>
      <c r="S40" s="147"/>
      <c r="T40" s="147"/>
      <c r="U40" s="146"/>
    </row>
    <row r="41" spans="1:21" ht="16.5" thickBot="1" x14ac:dyDescent="0.3">
      <c r="A41" s="145" t="s">
        <v>195</v>
      </c>
      <c r="B41" s="144" t="s">
        <v>193</v>
      </c>
      <c r="C41" s="144"/>
      <c r="D41" s="142"/>
      <c r="E41" s="143"/>
      <c r="F41" s="142"/>
      <c r="G41" s="142"/>
      <c r="H41" s="142"/>
      <c r="I41" s="142"/>
      <c r="J41" s="142"/>
      <c r="K41" s="142"/>
      <c r="L41" s="142"/>
      <c r="M41" s="142"/>
      <c r="N41" s="142"/>
      <c r="O41" s="142"/>
      <c r="P41" s="142"/>
      <c r="Q41" s="142"/>
      <c r="R41" s="142"/>
      <c r="S41" s="142"/>
      <c r="T41" s="142"/>
      <c r="U41" s="141"/>
    </row>
    <row r="42" spans="1:21" ht="16.5" thickBot="1" x14ac:dyDescent="0.3">
      <c r="A42" s="140" t="s">
        <v>194</v>
      </c>
      <c r="B42" s="139" t="s">
        <v>193</v>
      </c>
      <c r="C42" s="138">
        <f>SUM(C32:C41)</f>
        <v>712.64656285714295</v>
      </c>
      <c r="D42" s="138">
        <f t="shared" ref="D42:U42" si="9">SUM(D32:D41)</f>
        <v>712.64656285714295</v>
      </c>
      <c r="E42" s="138">
        <f t="shared" si="9"/>
        <v>712.64656285714295</v>
      </c>
      <c r="F42" s="138">
        <f t="shared" si="9"/>
        <v>712.64656285714295</v>
      </c>
      <c r="G42" s="138">
        <f t="shared" si="9"/>
        <v>712.64656285714295</v>
      </c>
      <c r="H42" s="138">
        <f t="shared" si="9"/>
        <v>712.64656285714295</v>
      </c>
      <c r="I42" s="138">
        <f t="shared" si="9"/>
        <v>712.64656285714295</v>
      </c>
      <c r="J42" s="138">
        <f t="shared" si="9"/>
        <v>0</v>
      </c>
      <c r="K42" s="138">
        <f t="shared" si="9"/>
        <v>0</v>
      </c>
      <c r="L42" s="138">
        <f t="shared" si="9"/>
        <v>0</v>
      </c>
      <c r="M42" s="138">
        <f t="shared" si="9"/>
        <v>0</v>
      </c>
      <c r="N42" s="138">
        <f t="shared" si="9"/>
        <v>0</v>
      </c>
      <c r="O42" s="138">
        <f t="shared" si="9"/>
        <v>0</v>
      </c>
      <c r="P42" s="138">
        <f t="shared" si="9"/>
        <v>0</v>
      </c>
      <c r="Q42" s="138">
        <f t="shared" si="9"/>
        <v>0</v>
      </c>
      <c r="R42" s="138">
        <f t="shared" si="9"/>
        <v>0</v>
      </c>
      <c r="S42" s="138">
        <f t="shared" si="9"/>
        <v>0</v>
      </c>
      <c r="T42" s="138">
        <f t="shared" si="9"/>
        <v>0</v>
      </c>
      <c r="U42" s="137">
        <f t="shared" si="9"/>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7" zoomScale="70" zoomScaleSheetLayoutView="70" workbookViewId="0">
      <selection activeCell="B14" sqref="B1:B1048576"/>
    </sheetView>
  </sheetViews>
  <sheetFormatPr defaultRowHeight="15.75" x14ac:dyDescent="0.25"/>
  <cols>
    <col min="1" max="1" width="9.140625" style="50"/>
    <col min="2" max="2" width="44.85546875" style="50" hidden="1" customWidth="1"/>
    <col min="3" max="3" width="37.7109375" style="50" customWidth="1"/>
    <col min="4" max="4" width="12.42578125" style="50" customWidth="1"/>
    <col min="5" max="5" width="12.85546875" style="50" customWidth="1"/>
    <col min="6" max="6" width="14" style="50" customWidth="1"/>
    <col min="7" max="7" width="15.5703125" style="50" customWidth="1"/>
    <col min="8" max="8" width="64.85546875" style="50" customWidth="1"/>
    <col min="9" max="9" width="32.28515625" style="50" customWidth="1"/>
    <col min="10" max="249" width="9.140625" style="50"/>
    <col min="250" max="250" width="37.7109375" style="50" customWidth="1"/>
    <col min="251" max="251" width="9.140625" style="50"/>
    <col min="252" max="252" width="12.85546875" style="50" customWidth="1"/>
    <col min="253" max="254" width="0" style="50" hidden="1" customWidth="1"/>
    <col min="255" max="255" width="18.28515625" style="50" customWidth="1"/>
    <col min="256" max="256" width="64.85546875" style="50" customWidth="1"/>
    <col min="257" max="260" width="9.140625" style="50"/>
    <col min="261" max="261" width="14.85546875" style="50" customWidth="1"/>
    <col min="262" max="505" width="9.140625" style="50"/>
    <col min="506" max="506" width="37.7109375" style="50" customWidth="1"/>
    <col min="507" max="507" width="9.140625" style="50"/>
    <col min="508" max="508" width="12.85546875" style="50" customWidth="1"/>
    <col min="509" max="510" width="0" style="50" hidden="1" customWidth="1"/>
    <col min="511" max="511" width="18.28515625" style="50" customWidth="1"/>
    <col min="512" max="512" width="64.85546875" style="50" customWidth="1"/>
    <col min="513" max="516" width="9.140625" style="50"/>
    <col min="517" max="517" width="14.85546875" style="50" customWidth="1"/>
    <col min="518" max="761" width="9.140625" style="50"/>
    <col min="762" max="762" width="37.7109375" style="50" customWidth="1"/>
    <col min="763" max="763" width="9.140625" style="50"/>
    <col min="764" max="764" width="12.85546875" style="50" customWidth="1"/>
    <col min="765" max="766" width="0" style="50" hidden="1" customWidth="1"/>
    <col min="767" max="767" width="18.28515625" style="50" customWidth="1"/>
    <col min="768" max="768" width="64.85546875" style="50" customWidth="1"/>
    <col min="769" max="772" width="9.140625" style="50"/>
    <col min="773" max="773" width="14.85546875" style="50" customWidth="1"/>
    <col min="774" max="1017" width="9.140625" style="50"/>
    <col min="1018" max="1018" width="37.7109375" style="50" customWidth="1"/>
    <col min="1019" max="1019" width="9.140625" style="50"/>
    <col min="1020" max="1020" width="12.85546875" style="50" customWidth="1"/>
    <col min="1021" max="1022" width="0" style="50" hidden="1" customWidth="1"/>
    <col min="1023" max="1023" width="18.28515625" style="50" customWidth="1"/>
    <col min="1024" max="1024" width="64.85546875" style="50" customWidth="1"/>
    <col min="1025" max="1028" width="9.140625" style="50"/>
    <col min="1029" max="1029" width="14.85546875" style="50" customWidth="1"/>
    <col min="1030" max="1273" width="9.140625" style="50"/>
    <col min="1274" max="1274" width="37.7109375" style="50" customWidth="1"/>
    <col min="1275" max="1275" width="9.140625" style="50"/>
    <col min="1276" max="1276" width="12.85546875" style="50" customWidth="1"/>
    <col min="1277" max="1278" width="0" style="50" hidden="1" customWidth="1"/>
    <col min="1279" max="1279" width="18.28515625" style="50" customWidth="1"/>
    <col min="1280" max="1280" width="64.85546875" style="50" customWidth="1"/>
    <col min="1281" max="1284" width="9.140625" style="50"/>
    <col min="1285" max="1285" width="14.85546875" style="50" customWidth="1"/>
    <col min="1286" max="1529" width="9.140625" style="50"/>
    <col min="1530" max="1530" width="37.7109375" style="50" customWidth="1"/>
    <col min="1531" max="1531" width="9.140625" style="50"/>
    <col min="1532" max="1532" width="12.85546875" style="50" customWidth="1"/>
    <col min="1533" max="1534" width="0" style="50" hidden="1" customWidth="1"/>
    <col min="1535" max="1535" width="18.28515625" style="50" customWidth="1"/>
    <col min="1536" max="1536" width="64.85546875" style="50" customWidth="1"/>
    <col min="1537" max="1540" width="9.140625" style="50"/>
    <col min="1541" max="1541" width="14.85546875" style="50" customWidth="1"/>
    <col min="1542" max="1785" width="9.140625" style="50"/>
    <col min="1786" max="1786" width="37.7109375" style="50" customWidth="1"/>
    <col min="1787" max="1787" width="9.140625" style="50"/>
    <col min="1788" max="1788" width="12.85546875" style="50" customWidth="1"/>
    <col min="1789" max="1790" width="0" style="50" hidden="1" customWidth="1"/>
    <col min="1791" max="1791" width="18.28515625" style="50" customWidth="1"/>
    <col min="1792" max="1792" width="64.85546875" style="50" customWidth="1"/>
    <col min="1793" max="1796" width="9.140625" style="50"/>
    <col min="1797" max="1797" width="14.85546875" style="50" customWidth="1"/>
    <col min="1798" max="2041" width="9.140625" style="50"/>
    <col min="2042" max="2042" width="37.7109375" style="50" customWidth="1"/>
    <col min="2043" max="2043" width="9.140625" style="50"/>
    <col min="2044" max="2044" width="12.85546875" style="50" customWidth="1"/>
    <col min="2045" max="2046" width="0" style="50" hidden="1" customWidth="1"/>
    <col min="2047" max="2047" width="18.28515625" style="50" customWidth="1"/>
    <col min="2048" max="2048" width="64.85546875" style="50" customWidth="1"/>
    <col min="2049" max="2052" width="9.140625" style="50"/>
    <col min="2053" max="2053" width="14.85546875" style="50" customWidth="1"/>
    <col min="2054" max="2297" width="9.140625" style="50"/>
    <col min="2298" max="2298" width="37.7109375" style="50" customWidth="1"/>
    <col min="2299" max="2299" width="9.140625" style="50"/>
    <col min="2300" max="2300" width="12.85546875" style="50" customWidth="1"/>
    <col min="2301" max="2302" width="0" style="50" hidden="1" customWidth="1"/>
    <col min="2303" max="2303" width="18.28515625" style="50" customWidth="1"/>
    <col min="2304" max="2304" width="64.85546875" style="50" customWidth="1"/>
    <col min="2305" max="2308" width="9.140625" style="50"/>
    <col min="2309" max="2309" width="14.85546875" style="50" customWidth="1"/>
    <col min="2310" max="2553" width="9.140625" style="50"/>
    <col min="2554" max="2554" width="37.7109375" style="50" customWidth="1"/>
    <col min="2555" max="2555" width="9.140625" style="50"/>
    <col min="2556" max="2556" width="12.85546875" style="50" customWidth="1"/>
    <col min="2557" max="2558" width="0" style="50" hidden="1" customWidth="1"/>
    <col min="2559" max="2559" width="18.28515625" style="50" customWidth="1"/>
    <col min="2560" max="2560" width="64.85546875" style="50" customWidth="1"/>
    <col min="2561" max="2564" width="9.140625" style="50"/>
    <col min="2565" max="2565" width="14.85546875" style="50" customWidth="1"/>
    <col min="2566" max="2809" width="9.140625" style="50"/>
    <col min="2810" max="2810" width="37.7109375" style="50" customWidth="1"/>
    <col min="2811" max="2811" width="9.140625" style="50"/>
    <col min="2812" max="2812" width="12.85546875" style="50" customWidth="1"/>
    <col min="2813" max="2814" width="0" style="50" hidden="1" customWidth="1"/>
    <col min="2815" max="2815" width="18.28515625" style="50" customWidth="1"/>
    <col min="2816" max="2816" width="64.85546875" style="50" customWidth="1"/>
    <col min="2817" max="2820" width="9.140625" style="50"/>
    <col min="2821" max="2821" width="14.85546875" style="50" customWidth="1"/>
    <col min="2822" max="3065" width="9.140625" style="50"/>
    <col min="3066" max="3066" width="37.7109375" style="50" customWidth="1"/>
    <col min="3067" max="3067" width="9.140625" style="50"/>
    <col min="3068" max="3068" width="12.85546875" style="50" customWidth="1"/>
    <col min="3069" max="3070" width="0" style="50" hidden="1" customWidth="1"/>
    <col min="3071" max="3071" width="18.28515625" style="50" customWidth="1"/>
    <col min="3072" max="3072" width="64.85546875" style="50" customWidth="1"/>
    <col min="3073" max="3076" width="9.140625" style="50"/>
    <col min="3077" max="3077" width="14.85546875" style="50" customWidth="1"/>
    <col min="3078" max="3321" width="9.140625" style="50"/>
    <col min="3322" max="3322" width="37.7109375" style="50" customWidth="1"/>
    <col min="3323" max="3323" width="9.140625" style="50"/>
    <col min="3324" max="3324" width="12.85546875" style="50" customWidth="1"/>
    <col min="3325" max="3326" width="0" style="50" hidden="1" customWidth="1"/>
    <col min="3327" max="3327" width="18.28515625" style="50" customWidth="1"/>
    <col min="3328" max="3328" width="64.85546875" style="50" customWidth="1"/>
    <col min="3329" max="3332" width="9.140625" style="50"/>
    <col min="3333" max="3333" width="14.85546875" style="50" customWidth="1"/>
    <col min="3334" max="3577" width="9.140625" style="50"/>
    <col min="3578" max="3578" width="37.7109375" style="50" customWidth="1"/>
    <col min="3579" max="3579" width="9.140625" style="50"/>
    <col min="3580" max="3580" width="12.85546875" style="50" customWidth="1"/>
    <col min="3581" max="3582" width="0" style="50" hidden="1" customWidth="1"/>
    <col min="3583" max="3583" width="18.28515625" style="50" customWidth="1"/>
    <col min="3584" max="3584" width="64.85546875" style="50" customWidth="1"/>
    <col min="3585" max="3588" width="9.140625" style="50"/>
    <col min="3589" max="3589" width="14.85546875" style="50" customWidth="1"/>
    <col min="3590" max="3833" width="9.140625" style="50"/>
    <col min="3834" max="3834" width="37.7109375" style="50" customWidth="1"/>
    <col min="3835" max="3835" width="9.140625" style="50"/>
    <col min="3836" max="3836" width="12.85546875" style="50" customWidth="1"/>
    <col min="3837" max="3838" width="0" style="50" hidden="1" customWidth="1"/>
    <col min="3839" max="3839" width="18.28515625" style="50" customWidth="1"/>
    <col min="3840" max="3840" width="64.85546875" style="50" customWidth="1"/>
    <col min="3841" max="3844" width="9.140625" style="50"/>
    <col min="3845" max="3845" width="14.85546875" style="50" customWidth="1"/>
    <col min="3846" max="4089" width="9.140625" style="50"/>
    <col min="4090" max="4090" width="37.7109375" style="50" customWidth="1"/>
    <col min="4091" max="4091" width="9.140625" style="50"/>
    <col min="4092" max="4092" width="12.85546875" style="50" customWidth="1"/>
    <col min="4093" max="4094" width="0" style="50" hidden="1" customWidth="1"/>
    <col min="4095" max="4095" width="18.28515625" style="50" customWidth="1"/>
    <col min="4096" max="4096" width="64.85546875" style="50" customWidth="1"/>
    <col min="4097" max="4100" width="9.140625" style="50"/>
    <col min="4101" max="4101" width="14.85546875" style="50" customWidth="1"/>
    <col min="4102" max="4345" width="9.140625" style="50"/>
    <col min="4346" max="4346" width="37.7109375" style="50" customWidth="1"/>
    <col min="4347" max="4347" width="9.140625" style="50"/>
    <col min="4348" max="4348" width="12.85546875" style="50" customWidth="1"/>
    <col min="4349" max="4350" width="0" style="50" hidden="1" customWidth="1"/>
    <col min="4351" max="4351" width="18.28515625" style="50" customWidth="1"/>
    <col min="4352" max="4352" width="64.85546875" style="50" customWidth="1"/>
    <col min="4353" max="4356" width="9.140625" style="50"/>
    <col min="4357" max="4357" width="14.85546875" style="50" customWidth="1"/>
    <col min="4358" max="4601" width="9.140625" style="50"/>
    <col min="4602" max="4602" width="37.7109375" style="50" customWidth="1"/>
    <col min="4603" max="4603" width="9.140625" style="50"/>
    <col min="4604" max="4604" width="12.85546875" style="50" customWidth="1"/>
    <col min="4605" max="4606" width="0" style="50" hidden="1" customWidth="1"/>
    <col min="4607" max="4607" width="18.28515625" style="50" customWidth="1"/>
    <col min="4608" max="4608" width="64.85546875" style="50" customWidth="1"/>
    <col min="4609" max="4612" width="9.140625" style="50"/>
    <col min="4613" max="4613" width="14.85546875" style="50" customWidth="1"/>
    <col min="4614" max="4857" width="9.140625" style="50"/>
    <col min="4858" max="4858" width="37.7109375" style="50" customWidth="1"/>
    <col min="4859" max="4859" width="9.140625" style="50"/>
    <col min="4860" max="4860" width="12.85546875" style="50" customWidth="1"/>
    <col min="4861" max="4862" width="0" style="50" hidden="1" customWidth="1"/>
    <col min="4863" max="4863" width="18.28515625" style="50" customWidth="1"/>
    <col min="4864" max="4864" width="64.85546875" style="50" customWidth="1"/>
    <col min="4865" max="4868" width="9.140625" style="50"/>
    <col min="4869" max="4869" width="14.85546875" style="50" customWidth="1"/>
    <col min="4870" max="5113" width="9.140625" style="50"/>
    <col min="5114" max="5114" width="37.7109375" style="50" customWidth="1"/>
    <col min="5115" max="5115" width="9.140625" style="50"/>
    <col min="5116" max="5116" width="12.85546875" style="50" customWidth="1"/>
    <col min="5117" max="5118" width="0" style="50" hidden="1" customWidth="1"/>
    <col min="5119" max="5119" width="18.28515625" style="50" customWidth="1"/>
    <col min="5120" max="5120" width="64.85546875" style="50" customWidth="1"/>
    <col min="5121" max="5124" width="9.140625" style="50"/>
    <col min="5125" max="5125" width="14.85546875" style="50" customWidth="1"/>
    <col min="5126" max="5369" width="9.140625" style="50"/>
    <col min="5370" max="5370" width="37.7109375" style="50" customWidth="1"/>
    <col min="5371" max="5371" width="9.140625" style="50"/>
    <col min="5372" max="5372" width="12.85546875" style="50" customWidth="1"/>
    <col min="5373" max="5374" width="0" style="50" hidden="1" customWidth="1"/>
    <col min="5375" max="5375" width="18.28515625" style="50" customWidth="1"/>
    <col min="5376" max="5376" width="64.85546875" style="50" customWidth="1"/>
    <col min="5377" max="5380" width="9.140625" style="50"/>
    <col min="5381" max="5381" width="14.85546875" style="50" customWidth="1"/>
    <col min="5382" max="5625" width="9.140625" style="50"/>
    <col min="5626" max="5626" width="37.7109375" style="50" customWidth="1"/>
    <col min="5627" max="5627" width="9.140625" style="50"/>
    <col min="5628" max="5628" width="12.85546875" style="50" customWidth="1"/>
    <col min="5629" max="5630" width="0" style="50" hidden="1" customWidth="1"/>
    <col min="5631" max="5631" width="18.28515625" style="50" customWidth="1"/>
    <col min="5632" max="5632" width="64.85546875" style="50" customWidth="1"/>
    <col min="5633" max="5636" width="9.140625" style="50"/>
    <col min="5637" max="5637" width="14.85546875" style="50" customWidth="1"/>
    <col min="5638" max="5881" width="9.140625" style="50"/>
    <col min="5882" max="5882" width="37.7109375" style="50" customWidth="1"/>
    <col min="5883" max="5883" width="9.140625" style="50"/>
    <col min="5884" max="5884" width="12.85546875" style="50" customWidth="1"/>
    <col min="5885" max="5886" width="0" style="50" hidden="1" customWidth="1"/>
    <col min="5887" max="5887" width="18.28515625" style="50" customWidth="1"/>
    <col min="5888" max="5888" width="64.85546875" style="50" customWidth="1"/>
    <col min="5889" max="5892" width="9.140625" style="50"/>
    <col min="5893" max="5893" width="14.85546875" style="50" customWidth="1"/>
    <col min="5894" max="6137" width="9.140625" style="50"/>
    <col min="6138" max="6138" width="37.7109375" style="50" customWidth="1"/>
    <col min="6139" max="6139" width="9.140625" style="50"/>
    <col min="6140" max="6140" width="12.85546875" style="50" customWidth="1"/>
    <col min="6141" max="6142" width="0" style="50" hidden="1" customWidth="1"/>
    <col min="6143" max="6143" width="18.28515625" style="50" customWidth="1"/>
    <col min="6144" max="6144" width="64.85546875" style="50" customWidth="1"/>
    <col min="6145" max="6148" width="9.140625" style="50"/>
    <col min="6149" max="6149" width="14.85546875" style="50" customWidth="1"/>
    <col min="6150" max="6393" width="9.140625" style="50"/>
    <col min="6394" max="6394" width="37.7109375" style="50" customWidth="1"/>
    <col min="6395" max="6395" width="9.140625" style="50"/>
    <col min="6396" max="6396" width="12.85546875" style="50" customWidth="1"/>
    <col min="6397" max="6398" width="0" style="50" hidden="1" customWidth="1"/>
    <col min="6399" max="6399" width="18.28515625" style="50" customWidth="1"/>
    <col min="6400" max="6400" width="64.85546875" style="50" customWidth="1"/>
    <col min="6401" max="6404" width="9.140625" style="50"/>
    <col min="6405" max="6405" width="14.85546875" style="50" customWidth="1"/>
    <col min="6406" max="6649" width="9.140625" style="50"/>
    <col min="6650" max="6650" width="37.7109375" style="50" customWidth="1"/>
    <col min="6651" max="6651" width="9.140625" style="50"/>
    <col min="6652" max="6652" width="12.85546875" style="50" customWidth="1"/>
    <col min="6653" max="6654" width="0" style="50" hidden="1" customWidth="1"/>
    <col min="6655" max="6655" width="18.28515625" style="50" customWidth="1"/>
    <col min="6656" max="6656" width="64.85546875" style="50" customWidth="1"/>
    <col min="6657" max="6660" width="9.140625" style="50"/>
    <col min="6661" max="6661" width="14.85546875" style="50" customWidth="1"/>
    <col min="6662" max="6905" width="9.140625" style="50"/>
    <col min="6906" max="6906" width="37.7109375" style="50" customWidth="1"/>
    <col min="6907" max="6907" width="9.140625" style="50"/>
    <col min="6908" max="6908" width="12.85546875" style="50" customWidth="1"/>
    <col min="6909" max="6910" width="0" style="50" hidden="1" customWidth="1"/>
    <col min="6911" max="6911" width="18.28515625" style="50" customWidth="1"/>
    <col min="6912" max="6912" width="64.85546875" style="50" customWidth="1"/>
    <col min="6913" max="6916" width="9.140625" style="50"/>
    <col min="6917" max="6917" width="14.85546875" style="50" customWidth="1"/>
    <col min="6918" max="7161" width="9.140625" style="50"/>
    <col min="7162" max="7162" width="37.7109375" style="50" customWidth="1"/>
    <col min="7163" max="7163" width="9.140625" style="50"/>
    <col min="7164" max="7164" width="12.85546875" style="50" customWidth="1"/>
    <col min="7165" max="7166" width="0" style="50" hidden="1" customWidth="1"/>
    <col min="7167" max="7167" width="18.28515625" style="50" customWidth="1"/>
    <col min="7168" max="7168" width="64.85546875" style="50" customWidth="1"/>
    <col min="7169" max="7172" width="9.140625" style="50"/>
    <col min="7173" max="7173" width="14.85546875" style="50" customWidth="1"/>
    <col min="7174" max="7417" width="9.140625" style="50"/>
    <col min="7418" max="7418" width="37.7109375" style="50" customWidth="1"/>
    <col min="7419" max="7419" width="9.140625" style="50"/>
    <col min="7420" max="7420" width="12.85546875" style="50" customWidth="1"/>
    <col min="7421" max="7422" width="0" style="50" hidden="1" customWidth="1"/>
    <col min="7423" max="7423" width="18.28515625" style="50" customWidth="1"/>
    <col min="7424" max="7424" width="64.85546875" style="50" customWidth="1"/>
    <col min="7425" max="7428" width="9.140625" style="50"/>
    <col min="7429" max="7429" width="14.85546875" style="50" customWidth="1"/>
    <col min="7430" max="7673" width="9.140625" style="50"/>
    <col min="7674" max="7674" width="37.7109375" style="50" customWidth="1"/>
    <col min="7675" max="7675" width="9.140625" style="50"/>
    <col min="7676" max="7676" width="12.85546875" style="50" customWidth="1"/>
    <col min="7677" max="7678" width="0" style="50" hidden="1" customWidth="1"/>
    <col min="7679" max="7679" width="18.28515625" style="50" customWidth="1"/>
    <col min="7680" max="7680" width="64.85546875" style="50" customWidth="1"/>
    <col min="7681" max="7684" width="9.140625" style="50"/>
    <col min="7685" max="7685" width="14.85546875" style="50" customWidth="1"/>
    <col min="7686" max="7929" width="9.140625" style="50"/>
    <col min="7930" max="7930" width="37.7109375" style="50" customWidth="1"/>
    <col min="7931" max="7931" width="9.140625" style="50"/>
    <col min="7932" max="7932" width="12.85546875" style="50" customWidth="1"/>
    <col min="7933" max="7934" width="0" style="50" hidden="1" customWidth="1"/>
    <col min="7935" max="7935" width="18.28515625" style="50" customWidth="1"/>
    <col min="7936" max="7936" width="64.85546875" style="50" customWidth="1"/>
    <col min="7937" max="7940" width="9.140625" style="50"/>
    <col min="7941" max="7941" width="14.85546875" style="50" customWidth="1"/>
    <col min="7942" max="8185" width="9.140625" style="50"/>
    <col min="8186" max="8186" width="37.7109375" style="50" customWidth="1"/>
    <col min="8187" max="8187" width="9.140625" style="50"/>
    <col min="8188" max="8188" width="12.85546875" style="50" customWidth="1"/>
    <col min="8189" max="8190" width="0" style="50" hidden="1" customWidth="1"/>
    <col min="8191" max="8191" width="18.28515625" style="50" customWidth="1"/>
    <col min="8192" max="8192" width="64.85546875" style="50" customWidth="1"/>
    <col min="8193" max="8196" width="9.140625" style="50"/>
    <col min="8197" max="8197" width="14.85546875" style="50" customWidth="1"/>
    <col min="8198" max="8441" width="9.140625" style="50"/>
    <col min="8442" max="8442" width="37.7109375" style="50" customWidth="1"/>
    <col min="8443" max="8443" width="9.140625" style="50"/>
    <col min="8444" max="8444" width="12.85546875" style="50" customWidth="1"/>
    <col min="8445" max="8446" width="0" style="50" hidden="1" customWidth="1"/>
    <col min="8447" max="8447" width="18.28515625" style="50" customWidth="1"/>
    <col min="8448" max="8448" width="64.85546875" style="50" customWidth="1"/>
    <col min="8449" max="8452" width="9.140625" style="50"/>
    <col min="8453" max="8453" width="14.85546875" style="50" customWidth="1"/>
    <col min="8454" max="8697" width="9.140625" style="50"/>
    <col min="8698" max="8698" width="37.7109375" style="50" customWidth="1"/>
    <col min="8699" max="8699" width="9.140625" style="50"/>
    <col min="8700" max="8700" width="12.85546875" style="50" customWidth="1"/>
    <col min="8701" max="8702" width="0" style="50" hidden="1" customWidth="1"/>
    <col min="8703" max="8703" width="18.28515625" style="50" customWidth="1"/>
    <col min="8704" max="8704" width="64.85546875" style="50" customWidth="1"/>
    <col min="8705" max="8708" width="9.140625" style="50"/>
    <col min="8709" max="8709" width="14.85546875" style="50" customWidth="1"/>
    <col min="8710" max="8953" width="9.140625" style="50"/>
    <col min="8954" max="8954" width="37.7109375" style="50" customWidth="1"/>
    <col min="8955" max="8955" width="9.140625" style="50"/>
    <col min="8956" max="8956" width="12.85546875" style="50" customWidth="1"/>
    <col min="8957" max="8958" width="0" style="50" hidden="1" customWidth="1"/>
    <col min="8959" max="8959" width="18.28515625" style="50" customWidth="1"/>
    <col min="8960" max="8960" width="64.85546875" style="50" customWidth="1"/>
    <col min="8961" max="8964" width="9.140625" style="50"/>
    <col min="8965" max="8965" width="14.85546875" style="50" customWidth="1"/>
    <col min="8966" max="9209" width="9.140625" style="50"/>
    <col min="9210" max="9210" width="37.7109375" style="50" customWidth="1"/>
    <col min="9211" max="9211" width="9.140625" style="50"/>
    <col min="9212" max="9212" width="12.85546875" style="50" customWidth="1"/>
    <col min="9213" max="9214" width="0" style="50" hidden="1" customWidth="1"/>
    <col min="9215" max="9215" width="18.28515625" style="50" customWidth="1"/>
    <col min="9216" max="9216" width="64.85546875" style="50" customWidth="1"/>
    <col min="9217" max="9220" width="9.140625" style="50"/>
    <col min="9221" max="9221" width="14.85546875" style="50" customWidth="1"/>
    <col min="9222" max="9465" width="9.140625" style="50"/>
    <col min="9466" max="9466" width="37.7109375" style="50" customWidth="1"/>
    <col min="9467" max="9467" width="9.140625" style="50"/>
    <col min="9468" max="9468" width="12.85546875" style="50" customWidth="1"/>
    <col min="9469" max="9470" width="0" style="50" hidden="1" customWidth="1"/>
    <col min="9471" max="9471" width="18.28515625" style="50" customWidth="1"/>
    <col min="9472" max="9472" width="64.85546875" style="50" customWidth="1"/>
    <col min="9473" max="9476" width="9.140625" style="50"/>
    <col min="9477" max="9477" width="14.85546875" style="50" customWidth="1"/>
    <col min="9478" max="9721" width="9.140625" style="50"/>
    <col min="9722" max="9722" width="37.7109375" style="50" customWidth="1"/>
    <col min="9723" max="9723" width="9.140625" style="50"/>
    <col min="9724" max="9724" width="12.85546875" style="50" customWidth="1"/>
    <col min="9725" max="9726" width="0" style="50" hidden="1" customWidth="1"/>
    <col min="9727" max="9727" width="18.28515625" style="50" customWidth="1"/>
    <col min="9728" max="9728" width="64.85546875" style="50" customWidth="1"/>
    <col min="9729" max="9732" width="9.140625" style="50"/>
    <col min="9733" max="9733" width="14.85546875" style="50" customWidth="1"/>
    <col min="9734" max="9977" width="9.140625" style="50"/>
    <col min="9978" max="9978" width="37.7109375" style="50" customWidth="1"/>
    <col min="9979" max="9979" width="9.140625" style="50"/>
    <col min="9980" max="9980" width="12.85546875" style="50" customWidth="1"/>
    <col min="9981" max="9982" width="0" style="50" hidden="1" customWidth="1"/>
    <col min="9983" max="9983" width="18.28515625" style="50" customWidth="1"/>
    <col min="9984" max="9984" width="64.85546875" style="50" customWidth="1"/>
    <col min="9985" max="9988" width="9.140625" style="50"/>
    <col min="9989" max="9989" width="14.85546875" style="50" customWidth="1"/>
    <col min="9990" max="10233" width="9.140625" style="50"/>
    <col min="10234" max="10234" width="37.7109375" style="50" customWidth="1"/>
    <col min="10235" max="10235" width="9.140625" style="50"/>
    <col min="10236" max="10236" width="12.85546875" style="50" customWidth="1"/>
    <col min="10237" max="10238" width="0" style="50" hidden="1" customWidth="1"/>
    <col min="10239" max="10239" width="18.28515625" style="50" customWidth="1"/>
    <col min="10240" max="10240" width="64.85546875" style="50" customWidth="1"/>
    <col min="10241" max="10244" width="9.140625" style="50"/>
    <col min="10245" max="10245" width="14.85546875" style="50" customWidth="1"/>
    <col min="10246" max="10489" width="9.140625" style="50"/>
    <col min="10490" max="10490" width="37.7109375" style="50" customWidth="1"/>
    <col min="10491" max="10491" width="9.140625" style="50"/>
    <col min="10492" max="10492" width="12.85546875" style="50" customWidth="1"/>
    <col min="10493" max="10494" width="0" style="50" hidden="1" customWidth="1"/>
    <col min="10495" max="10495" width="18.28515625" style="50" customWidth="1"/>
    <col min="10496" max="10496" width="64.85546875" style="50" customWidth="1"/>
    <col min="10497" max="10500" width="9.140625" style="50"/>
    <col min="10501" max="10501" width="14.85546875" style="50" customWidth="1"/>
    <col min="10502" max="10745" width="9.140625" style="50"/>
    <col min="10746" max="10746" width="37.7109375" style="50" customWidth="1"/>
    <col min="10747" max="10747" width="9.140625" style="50"/>
    <col min="10748" max="10748" width="12.85546875" style="50" customWidth="1"/>
    <col min="10749" max="10750" width="0" style="50" hidden="1" customWidth="1"/>
    <col min="10751" max="10751" width="18.28515625" style="50" customWidth="1"/>
    <col min="10752" max="10752" width="64.85546875" style="50" customWidth="1"/>
    <col min="10753" max="10756" width="9.140625" style="50"/>
    <col min="10757" max="10757" width="14.85546875" style="50" customWidth="1"/>
    <col min="10758" max="11001" width="9.140625" style="50"/>
    <col min="11002" max="11002" width="37.7109375" style="50" customWidth="1"/>
    <col min="11003" max="11003" width="9.140625" style="50"/>
    <col min="11004" max="11004" width="12.85546875" style="50" customWidth="1"/>
    <col min="11005" max="11006" width="0" style="50" hidden="1" customWidth="1"/>
    <col min="11007" max="11007" width="18.28515625" style="50" customWidth="1"/>
    <col min="11008" max="11008" width="64.85546875" style="50" customWidth="1"/>
    <col min="11009" max="11012" width="9.140625" style="50"/>
    <col min="11013" max="11013" width="14.85546875" style="50" customWidth="1"/>
    <col min="11014" max="11257" width="9.140625" style="50"/>
    <col min="11258" max="11258" width="37.7109375" style="50" customWidth="1"/>
    <col min="11259" max="11259" width="9.140625" style="50"/>
    <col min="11260" max="11260" width="12.85546875" style="50" customWidth="1"/>
    <col min="11261" max="11262" width="0" style="50" hidden="1" customWidth="1"/>
    <col min="11263" max="11263" width="18.28515625" style="50" customWidth="1"/>
    <col min="11264" max="11264" width="64.85546875" style="50" customWidth="1"/>
    <col min="11265" max="11268" width="9.140625" style="50"/>
    <col min="11269" max="11269" width="14.85546875" style="50" customWidth="1"/>
    <col min="11270" max="11513" width="9.140625" style="50"/>
    <col min="11514" max="11514" width="37.7109375" style="50" customWidth="1"/>
    <col min="11515" max="11515" width="9.140625" style="50"/>
    <col min="11516" max="11516" width="12.85546875" style="50" customWidth="1"/>
    <col min="11517" max="11518" width="0" style="50" hidden="1" customWidth="1"/>
    <col min="11519" max="11519" width="18.28515625" style="50" customWidth="1"/>
    <col min="11520" max="11520" width="64.85546875" style="50" customWidth="1"/>
    <col min="11521" max="11524" width="9.140625" style="50"/>
    <col min="11525" max="11525" width="14.85546875" style="50" customWidth="1"/>
    <col min="11526" max="11769" width="9.140625" style="50"/>
    <col min="11770" max="11770" width="37.7109375" style="50" customWidth="1"/>
    <col min="11771" max="11771" width="9.140625" style="50"/>
    <col min="11772" max="11772" width="12.85546875" style="50" customWidth="1"/>
    <col min="11773" max="11774" width="0" style="50" hidden="1" customWidth="1"/>
    <col min="11775" max="11775" width="18.28515625" style="50" customWidth="1"/>
    <col min="11776" max="11776" width="64.85546875" style="50" customWidth="1"/>
    <col min="11777" max="11780" width="9.140625" style="50"/>
    <col min="11781" max="11781" width="14.85546875" style="50" customWidth="1"/>
    <col min="11782" max="12025" width="9.140625" style="50"/>
    <col min="12026" max="12026" width="37.7109375" style="50" customWidth="1"/>
    <col min="12027" max="12027" width="9.140625" style="50"/>
    <col min="12028" max="12028" width="12.85546875" style="50" customWidth="1"/>
    <col min="12029" max="12030" width="0" style="50" hidden="1" customWidth="1"/>
    <col min="12031" max="12031" width="18.28515625" style="50" customWidth="1"/>
    <col min="12032" max="12032" width="64.85546875" style="50" customWidth="1"/>
    <col min="12033" max="12036" width="9.140625" style="50"/>
    <col min="12037" max="12037" width="14.85546875" style="50" customWidth="1"/>
    <col min="12038" max="12281" width="9.140625" style="50"/>
    <col min="12282" max="12282" width="37.7109375" style="50" customWidth="1"/>
    <col min="12283" max="12283" width="9.140625" style="50"/>
    <col min="12284" max="12284" width="12.85546875" style="50" customWidth="1"/>
    <col min="12285" max="12286" width="0" style="50" hidden="1" customWidth="1"/>
    <col min="12287" max="12287" width="18.28515625" style="50" customWidth="1"/>
    <col min="12288" max="12288" width="64.85546875" style="50" customWidth="1"/>
    <col min="12289" max="12292" width="9.140625" style="50"/>
    <col min="12293" max="12293" width="14.85546875" style="50" customWidth="1"/>
    <col min="12294" max="12537" width="9.140625" style="50"/>
    <col min="12538" max="12538" width="37.7109375" style="50" customWidth="1"/>
    <col min="12539" max="12539" width="9.140625" style="50"/>
    <col min="12540" max="12540" width="12.85546875" style="50" customWidth="1"/>
    <col min="12541" max="12542" width="0" style="50" hidden="1" customWidth="1"/>
    <col min="12543" max="12543" width="18.28515625" style="50" customWidth="1"/>
    <col min="12544" max="12544" width="64.85546875" style="50" customWidth="1"/>
    <col min="12545" max="12548" width="9.140625" style="50"/>
    <col min="12549" max="12549" width="14.85546875" style="50" customWidth="1"/>
    <col min="12550" max="12793" width="9.140625" style="50"/>
    <col min="12794" max="12794" width="37.7109375" style="50" customWidth="1"/>
    <col min="12795" max="12795" width="9.140625" style="50"/>
    <col min="12796" max="12796" width="12.85546875" style="50" customWidth="1"/>
    <col min="12797" max="12798" width="0" style="50" hidden="1" customWidth="1"/>
    <col min="12799" max="12799" width="18.28515625" style="50" customWidth="1"/>
    <col min="12800" max="12800" width="64.85546875" style="50" customWidth="1"/>
    <col min="12801" max="12804" width="9.140625" style="50"/>
    <col min="12805" max="12805" width="14.85546875" style="50" customWidth="1"/>
    <col min="12806" max="13049" width="9.140625" style="50"/>
    <col min="13050" max="13050" width="37.7109375" style="50" customWidth="1"/>
    <col min="13051" max="13051" width="9.140625" style="50"/>
    <col min="13052" max="13052" width="12.85546875" style="50" customWidth="1"/>
    <col min="13053" max="13054" width="0" style="50" hidden="1" customWidth="1"/>
    <col min="13055" max="13055" width="18.28515625" style="50" customWidth="1"/>
    <col min="13056" max="13056" width="64.85546875" style="50" customWidth="1"/>
    <col min="13057" max="13060" width="9.140625" style="50"/>
    <col min="13061" max="13061" width="14.85546875" style="50" customWidth="1"/>
    <col min="13062" max="13305" width="9.140625" style="50"/>
    <col min="13306" max="13306" width="37.7109375" style="50" customWidth="1"/>
    <col min="13307" max="13307" width="9.140625" style="50"/>
    <col min="13308" max="13308" width="12.85546875" style="50" customWidth="1"/>
    <col min="13309" max="13310" width="0" style="50" hidden="1" customWidth="1"/>
    <col min="13311" max="13311" width="18.28515625" style="50" customWidth="1"/>
    <col min="13312" max="13312" width="64.85546875" style="50" customWidth="1"/>
    <col min="13313" max="13316" width="9.140625" style="50"/>
    <col min="13317" max="13317" width="14.85546875" style="50" customWidth="1"/>
    <col min="13318" max="13561" width="9.140625" style="50"/>
    <col min="13562" max="13562" width="37.7109375" style="50" customWidth="1"/>
    <col min="13563" max="13563" width="9.140625" style="50"/>
    <col min="13564" max="13564" width="12.85546875" style="50" customWidth="1"/>
    <col min="13565" max="13566" width="0" style="50" hidden="1" customWidth="1"/>
    <col min="13567" max="13567" width="18.28515625" style="50" customWidth="1"/>
    <col min="13568" max="13568" width="64.85546875" style="50" customWidth="1"/>
    <col min="13569" max="13572" width="9.140625" style="50"/>
    <col min="13573" max="13573" width="14.85546875" style="50" customWidth="1"/>
    <col min="13574" max="13817" width="9.140625" style="50"/>
    <col min="13818" max="13818" width="37.7109375" style="50" customWidth="1"/>
    <col min="13819" max="13819" width="9.140625" style="50"/>
    <col min="13820" max="13820" width="12.85546875" style="50" customWidth="1"/>
    <col min="13821" max="13822" width="0" style="50" hidden="1" customWidth="1"/>
    <col min="13823" max="13823" width="18.28515625" style="50" customWidth="1"/>
    <col min="13824" max="13824" width="64.85546875" style="50" customWidth="1"/>
    <col min="13825" max="13828" width="9.140625" style="50"/>
    <col min="13829" max="13829" width="14.85546875" style="50" customWidth="1"/>
    <col min="13830" max="14073" width="9.140625" style="50"/>
    <col min="14074" max="14074" width="37.7109375" style="50" customWidth="1"/>
    <col min="14075" max="14075" width="9.140625" style="50"/>
    <col min="14076" max="14076" width="12.85546875" style="50" customWidth="1"/>
    <col min="14077" max="14078" width="0" style="50" hidden="1" customWidth="1"/>
    <col min="14079" max="14079" width="18.28515625" style="50" customWidth="1"/>
    <col min="14080" max="14080" width="64.85546875" style="50" customWidth="1"/>
    <col min="14081" max="14084" width="9.140625" style="50"/>
    <col min="14085" max="14085" width="14.85546875" style="50" customWidth="1"/>
    <col min="14086" max="14329" width="9.140625" style="50"/>
    <col min="14330" max="14330" width="37.7109375" style="50" customWidth="1"/>
    <col min="14331" max="14331" width="9.140625" style="50"/>
    <col min="14332" max="14332" width="12.85546875" style="50" customWidth="1"/>
    <col min="14333" max="14334" width="0" style="50" hidden="1" customWidth="1"/>
    <col min="14335" max="14335" width="18.28515625" style="50" customWidth="1"/>
    <col min="14336" max="14336" width="64.85546875" style="50" customWidth="1"/>
    <col min="14337" max="14340" width="9.140625" style="50"/>
    <col min="14341" max="14341" width="14.85546875" style="50" customWidth="1"/>
    <col min="14342" max="14585" width="9.140625" style="50"/>
    <col min="14586" max="14586" width="37.7109375" style="50" customWidth="1"/>
    <col min="14587" max="14587" width="9.140625" style="50"/>
    <col min="14588" max="14588" width="12.85546875" style="50" customWidth="1"/>
    <col min="14589" max="14590" width="0" style="50" hidden="1" customWidth="1"/>
    <col min="14591" max="14591" width="18.28515625" style="50" customWidth="1"/>
    <col min="14592" max="14592" width="64.85546875" style="50" customWidth="1"/>
    <col min="14593" max="14596" width="9.140625" style="50"/>
    <col min="14597" max="14597" width="14.85546875" style="50" customWidth="1"/>
    <col min="14598" max="14841" width="9.140625" style="50"/>
    <col min="14842" max="14842" width="37.7109375" style="50" customWidth="1"/>
    <col min="14843" max="14843" width="9.140625" style="50"/>
    <col min="14844" max="14844" width="12.85546875" style="50" customWidth="1"/>
    <col min="14845" max="14846" width="0" style="50" hidden="1" customWidth="1"/>
    <col min="14847" max="14847" width="18.28515625" style="50" customWidth="1"/>
    <col min="14848" max="14848" width="64.85546875" style="50" customWidth="1"/>
    <col min="14849" max="14852" width="9.140625" style="50"/>
    <col min="14853" max="14853" width="14.85546875" style="50" customWidth="1"/>
    <col min="14854" max="15097" width="9.140625" style="50"/>
    <col min="15098" max="15098" width="37.7109375" style="50" customWidth="1"/>
    <col min="15099" max="15099" width="9.140625" style="50"/>
    <col min="15100" max="15100" width="12.85546875" style="50" customWidth="1"/>
    <col min="15101" max="15102" width="0" style="50" hidden="1" customWidth="1"/>
    <col min="15103" max="15103" width="18.28515625" style="50" customWidth="1"/>
    <col min="15104" max="15104" width="64.85546875" style="50" customWidth="1"/>
    <col min="15105" max="15108" width="9.140625" style="50"/>
    <col min="15109" max="15109" width="14.85546875" style="50" customWidth="1"/>
    <col min="15110" max="15353" width="9.140625" style="50"/>
    <col min="15354" max="15354" width="37.7109375" style="50" customWidth="1"/>
    <col min="15355" max="15355" width="9.140625" style="50"/>
    <col min="15356" max="15356" width="12.85546875" style="50" customWidth="1"/>
    <col min="15357" max="15358" width="0" style="50" hidden="1" customWidth="1"/>
    <col min="15359" max="15359" width="18.28515625" style="50" customWidth="1"/>
    <col min="15360" max="15360" width="64.85546875" style="50" customWidth="1"/>
    <col min="15361" max="15364" width="9.140625" style="50"/>
    <col min="15365" max="15365" width="14.85546875" style="50" customWidth="1"/>
    <col min="15366" max="15609" width="9.140625" style="50"/>
    <col min="15610" max="15610" width="37.7109375" style="50" customWidth="1"/>
    <col min="15611" max="15611" width="9.140625" style="50"/>
    <col min="15612" max="15612" width="12.85546875" style="50" customWidth="1"/>
    <col min="15613" max="15614" width="0" style="50" hidden="1" customWidth="1"/>
    <col min="15615" max="15615" width="18.28515625" style="50" customWidth="1"/>
    <col min="15616" max="15616" width="64.85546875" style="50" customWidth="1"/>
    <col min="15617" max="15620" width="9.140625" style="50"/>
    <col min="15621" max="15621" width="14.85546875" style="50" customWidth="1"/>
    <col min="15622" max="15865" width="9.140625" style="50"/>
    <col min="15866" max="15866" width="37.7109375" style="50" customWidth="1"/>
    <col min="15867" max="15867" width="9.140625" style="50"/>
    <col min="15868" max="15868" width="12.85546875" style="50" customWidth="1"/>
    <col min="15869" max="15870" width="0" style="50" hidden="1" customWidth="1"/>
    <col min="15871" max="15871" width="18.28515625" style="50" customWidth="1"/>
    <col min="15872" max="15872" width="64.85546875" style="50" customWidth="1"/>
    <col min="15873" max="15876" width="9.140625" style="50"/>
    <col min="15877" max="15877" width="14.85546875" style="50" customWidth="1"/>
    <col min="15878" max="16121" width="9.140625" style="50"/>
    <col min="16122" max="16122" width="37.7109375" style="50" customWidth="1"/>
    <col min="16123" max="16123" width="9.140625" style="50"/>
    <col min="16124" max="16124" width="12.85546875" style="50" customWidth="1"/>
    <col min="16125" max="16126" width="0" style="50" hidden="1" customWidth="1"/>
    <col min="16127" max="16127" width="18.28515625" style="50" customWidth="1"/>
    <col min="16128" max="16128" width="64.85546875" style="50" customWidth="1"/>
    <col min="16129" max="16132" width="9.140625" style="50"/>
    <col min="16133" max="16133" width="14.85546875" style="50" customWidth="1"/>
    <col min="16134" max="16384" width="9.140625" style="50"/>
  </cols>
  <sheetData>
    <row r="1" spans="1:41" ht="18.75" x14ac:dyDescent="0.25">
      <c r="I1" s="30"/>
    </row>
    <row r="2" spans="1:41" ht="18.75" x14ac:dyDescent="0.3">
      <c r="I2" s="14"/>
    </row>
    <row r="3" spans="1:41" ht="18.75" x14ac:dyDescent="0.3">
      <c r="I3" s="14"/>
    </row>
    <row r="4" spans="1:41" ht="18.75" x14ac:dyDescent="0.3">
      <c r="H4" s="14"/>
    </row>
    <row r="5" spans="1:41" x14ac:dyDescent="0.25">
      <c r="A5" s="213" t="s">
        <v>221</v>
      </c>
      <c r="B5" s="213"/>
      <c r="C5" s="213"/>
      <c r="D5" s="213"/>
      <c r="E5" s="213"/>
      <c r="F5" s="213"/>
      <c r="G5" s="213"/>
      <c r="H5" s="213"/>
      <c r="I5" s="213"/>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17" t="s">
        <v>7</v>
      </c>
      <c r="B7" s="217"/>
      <c r="C7" s="217"/>
      <c r="D7" s="217"/>
      <c r="E7" s="217"/>
      <c r="F7" s="217"/>
      <c r="G7" s="217"/>
      <c r="H7" s="217"/>
      <c r="I7" s="217"/>
    </row>
    <row r="8" spans="1:41" ht="18.75" x14ac:dyDescent="0.25">
      <c r="A8" s="217"/>
      <c r="B8" s="217"/>
      <c r="C8" s="217"/>
      <c r="D8" s="217"/>
      <c r="E8" s="217"/>
      <c r="F8" s="217"/>
      <c r="G8" s="217"/>
      <c r="H8" s="217"/>
      <c r="I8" s="217"/>
    </row>
    <row r="9" spans="1:41" ht="18.75" x14ac:dyDescent="0.25">
      <c r="A9" s="216" t="str">
        <f>'1. паспорт описание'!A9:D9</f>
        <v>О_003000008</v>
      </c>
      <c r="B9" s="216"/>
      <c r="C9" s="216"/>
      <c r="D9" s="216"/>
      <c r="E9" s="216"/>
      <c r="F9" s="216"/>
      <c r="G9" s="216"/>
      <c r="H9" s="216"/>
      <c r="I9" s="216"/>
    </row>
    <row r="10" spans="1:41" x14ac:dyDescent="0.25">
      <c r="A10" s="214" t="s">
        <v>6</v>
      </c>
      <c r="B10" s="214"/>
      <c r="C10" s="214"/>
      <c r="D10" s="214"/>
      <c r="E10" s="214"/>
      <c r="F10" s="214"/>
      <c r="G10" s="214"/>
      <c r="H10" s="214"/>
      <c r="I10" s="214"/>
    </row>
    <row r="11" spans="1:41" ht="18.75" x14ac:dyDescent="0.25">
      <c r="A11" s="224"/>
      <c r="B11" s="224"/>
      <c r="C11" s="224"/>
      <c r="D11" s="224"/>
      <c r="E11" s="224"/>
      <c r="F11" s="224"/>
      <c r="G11" s="224"/>
      <c r="H11" s="224"/>
      <c r="I11" s="224"/>
    </row>
    <row r="12" spans="1:41" ht="18.75" x14ac:dyDescent="0.25">
      <c r="A12" s="216" t="str">
        <f>'1. паспорт описание'!A12:D12</f>
        <v>Обеспечение средствами учета электроэнергии</v>
      </c>
      <c r="B12" s="216"/>
      <c r="C12" s="216"/>
      <c r="D12" s="216"/>
      <c r="E12" s="216"/>
      <c r="F12" s="216"/>
      <c r="G12" s="216"/>
      <c r="H12" s="216"/>
      <c r="I12" s="216"/>
    </row>
    <row r="13" spans="1:41" x14ac:dyDescent="0.25">
      <c r="A13" s="214" t="s">
        <v>5</v>
      </c>
      <c r="B13" s="214"/>
      <c r="C13" s="214"/>
      <c r="D13" s="214"/>
      <c r="E13" s="214"/>
      <c r="F13" s="214"/>
      <c r="G13" s="214"/>
      <c r="H13" s="214"/>
      <c r="I13" s="214"/>
    </row>
    <row r="14" spans="1:41" ht="15.75" customHeight="1" x14ac:dyDescent="0.25">
      <c r="I14" s="74"/>
    </row>
    <row r="15" spans="1:41" x14ac:dyDescent="0.25">
      <c r="H15" s="73"/>
    </row>
    <row r="16" spans="1:41" ht="15.75" customHeight="1" x14ac:dyDescent="0.25">
      <c r="A16" s="272" t="s">
        <v>121</v>
      </c>
      <c r="B16" s="272"/>
      <c r="C16" s="272"/>
      <c r="D16" s="272"/>
      <c r="E16" s="272"/>
      <c r="F16" s="272"/>
      <c r="G16" s="272"/>
      <c r="H16" s="272"/>
      <c r="I16" s="272"/>
    </row>
    <row r="17" spans="1:9" x14ac:dyDescent="0.25">
      <c r="A17" s="54"/>
      <c r="B17" s="109"/>
      <c r="C17" s="54"/>
      <c r="D17" s="72"/>
      <c r="E17" s="72"/>
      <c r="F17" s="72"/>
      <c r="G17" s="72"/>
      <c r="H17" s="72"/>
      <c r="I17" s="72"/>
    </row>
    <row r="18" spans="1:9" ht="28.5" customHeight="1" x14ac:dyDescent="0.25">
      <c r="A18" s="273" t="s">
        <v>72</v>
      </c>
      <c r="B18" s="274" t="s">
        <v>136</v>
      </c>
      <c r="C18" s="273" t="s">
        <v>71</v>
      </c>
      <c r="D18" s="277" t="s">
        <v>109</v>
      </c>
      <c r="E18" s="277"/>
      <c r="F18" s="277"/>
      <c r="G18" s="277"/>
      <c r="H18" s="273" t="s">
        <v>70</v>
      </c>
      <c r="I18" s="276" t="s">
        <v>110</v>
      </c>
    </row>
    <row r="19" spans="1:9" ht="58.5" customHeight="1" x14ac:dyDescent="0.25">
      <c r="A19" s="273"/>
      <c r="B19" s="275"/>
      <c r="C19" s="273"/>
      <c r="D19" s="266" t="s">
        <v>1</v>
      </c>
      <c r="E19" s="266"/>
      <c r="F19" s="267" t="s">
        <v>222</v>
      </c>
      <c r="G19" s="268"/>
      <c r="H19" s="273"/>
      <c r="I19" s="276"/>
    </row>
    <row r="20" spans="1:9" ht="47.25" customHeight="1" x14ac:dyDescent="0.25">
      <c r="A20" s="273"/>
      <c r="B20" s="266"/>
      <c r="C20" s="273"/>
      <c r="D20" s="71" t="s">
        <v>69</v>
      </c>
      <c r="E20" s="71" t="s">
        <v>68</v>
      </c>
      <c r="F20" s="71" t="s">
        <v>69</v>
      </c>
      <c r="G20" s="71" t="s">
        <v>68</v>
      </c>
      <c r="H20" s="273"/>
      <c r="I20" s="276"/>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69" t="s">
        <v>145</v>
      </c>
      <c r="C22" s="70" t="s">
        <v>144</v>
      </c>
      <c r="D22" s="120" t="s">
        <v>104</v>
      </c>
      <c r="E22" s="120" t="s">
        <v>104</v>
      </c>
      <c r="F22" s="120" t="s">
        <v>104</v>
      </c>
      <c r="G22" s="120" t="s">
        <v>104</v>
      </c>
      <c r="H22" s="121"/>
      <c r="I22" s="117"/>
    </row>
    <row r="23" spans="1:9" ht="99" customHeight="1" x14ac:dyDescent="0.25">
      <c r="A23" s="69">
        <v>2</v>
      </c>
      <c r="B23" s="270"/>
      <c r="C23" s="70" t="s">
        <v>134</v>
      </c>
      <c r="D23" s="120" t="s">
        <v>176</v>
      </c>
      <c r="E23" s="120" t="s">
        <v>184</v>
      </c>
      <c r="F23" s="120" t="s">
        <v>176</v>
      </c>
      <c r="G23" s="120" t="s">
        <v>104</v>
      </c>
      <c r="H23" s="121"/>
      <c r="I23" s="121"/>
    </row>
    <row r="24" spans="1:9" ht="119.25" customHeight="1" x14ac:dyDescent="0.25">
      <c r="A24" s="69">
        <v>3</v>
      </c>
      <c r="B24" s="271"/>
      <c r="C24" s="70" t="s">
        <v>67</v>
      </c>
      <c r="D24" s="120" t="s">
        <v>176</v>
      </c>
      <c r="E24" s="120" t="s">
        <v>184</v>
      </c>
      <c r="F24" s="120" t="s">
        <v>176</v>
      </c>
      <c r="G24" s="120" t="s">
        <v>104</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9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55"/>
  <sheetViews>
    <sheetView view="pageBreakPreview" zoomScale="80" zoomScaleNormal="70" zoomScaleSheetLayoutView="80" workbookViewId="0">
      <selection activeCell="B5" sqref="B1:B1048576"/>
    </sheetView>
  </sheetViews>
  <sheetFormatPr defaultRowHeight="15.75" x14ac:dyDescent="0.25"/>
  <cols>
    <col min="1" max="1" width="9.140625" style="49"/>
    <col min="2" max="2" width="52" style="49" hidden="1" customWidth="1"/>
    <col min="3" max="3" width="57.85546875" style="49" customWidth="1"/>
    <col min="4" max="4" width="13" style="49" customWidth="1"/>
    <col min="5" max="5" width="17.85546875" style="49" hidden="1" customWidth="1"/>
    <col min="6" max="6" width="9.140625" style="50" customWidth="1"/>
    <col min="7" max="7" width="9.7109375" style="50" customWidth="1"/>
    <col min="8" max="8" width="10.28515625" style="50" customWidth="1"/>
    <col min="9" max="9" width="9.140625" style="50" customWidth="1"/>
    <col min="10" max="10" width="9.140625" style="49" customWidth="1"/>
    <col min="11" max="11" width="7.7109375" style="49" customWidth="1"/>
    <col min="12" max="12" width="8.5703125" style="49" hidden="1" customWidth="1"/>
    <col min="13" max="13" width="9" style="49" hidden="1" customWidth="1"/>
    <col min="14" max="14" width="9.140625" style="49" customWidth="1"/>
    <col min="15" max="15" width="7.7109375" style="49" customWidth="1"/>
    <col min="16" max="16" width="8.5703125" style="49" hidden="1" customWidth="1"/>
    <col min="17" max="17" width="9" style="49" hidden="1" customWidth="1"/>
    <col min="18" max="18" width="9.140625" style="49" customWidth="1"/>
    <col min="19" max="19" width="7.7109375" style="49" customWidth="1"/>
    <col min="20" max="20" width="8.5703125" style="49" hidden="1" customWidth="1"/>
    <col min="21" max="21" width="9" style="49" hidden="1" customWidth="1"/>
    <col min="22" max="22" width="9.140625" style="49" customWidth="1"/>
    <col min="23" max="23" width="7.7109375" style="49" customWidth="1"/>
    <col min="24" max="24" width="8.5703125" style="49" hidden="1" customWidth="1"/>
    <col min="25" max="25" width="9" style="49" hidden="1" customWidth="1"/>
    <col min="26" max="26" width="13.140625" style="49" customWidth="1"/>
    <col min="27" max="27" width="15.42578125" style="49" customWidth="1"/>
    <col min="28" max="16384" width="9.140625" style="49"/>
  </cols>
  <sheetData>
    <row r="1" spans="1:27" ht="18.75" x14ac:dyDescent="0.25">
      <c r="A1" s="50"/>
      <c r="B1" s="50"/>
      <c r="C1" s="50"/>
      <c r="D1" s="50"/>
      <c r="E1" s="50"/>
      <c r="J1" s="50"/>
      <c r="K1" s="50"/>
      <c r="N1" s="50"/>
      <c r="O1" s="50"/>
      <c r="R1" s="50"/>
      <c r="S1" s="50"/>
      <c r="V1" s="50"/>
      <c r="W1" s="50"/>
      <c r="AA1" s="30"/>
    </row>
    <row r="2" spans="1:27" ht="18.75" x14ac:dyDescent="0.3">
      <c r="A2" s="50"/>
      <c r="B2" s="50"/>
      <c r="C2" s="50"/>
      <c r="D2" s="50"/>
      <c r="E2" s="50"/>
      <c r="J2" s="50"/>
      <c r="K2" s="50"/>
      <c r="N2" s="50"/>
      <c r="O2" s="50"/>
      <c r="R2" s="50"/>
      <c r="S2" s="50"/>
      <c r="V2" s="50"/>
      <c r="W2" s="50"/>
      <c r="AA2" s="14"/>
    </row>
    <row r="3" spans="1:27" ht="18.75" x14ac:dyDescent="0.3">
      <c r="A3" s="50"/>
      <c r="B3" s="50"/>
      <c r="C3" s="50"/>
      <c r="D3" s="50"/>
      <c r="E3" s="50"/>
      <c r="J3" s="50"/>
      <c r="K3" s="50"/>
      <c r="N3" s="50"/>
      <c r="O3" s="50"/>
      <c r="R3" s="50"/>
      <c r="S3" s="50"/>
      <c r="V3" s="50"/>
      <c r="W3" s="50"/>
      <c r="AA3" s="14"/>
    </row>
    <row r="4" spans="1:27" ht="18.75" customHeight="1" x14ac:dyDescent="0.25">
      <c r="A4" s="213" t="s">
        <v>220</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row>
    <row r="5" spans="1:27" ht="18.75" x14ac:dyDescent="0.3">
      <c r="A5" s="50"/>
      <c r="B5" s="50"/>
      <c r="C5" s="50"/>
      <c r="D5" s="50"/>
      <c r="E5" s="50"/>
      <c r="J5" s="50"/>
      <c r="K5" s="50"/>
      <c r="N5" s="50"/>
      <c r="O5" s="50"/>
      <c r="R5" s="50"/>
      <c r="S5" s="50"/>
      <c r="V5" s="50"/>
      <c r="W5" s="50"/>
      <c r="AA5" s="14"/>
    </row>
    <row r="6" spans="1:27" ht="18.75" x14ac:dyDescent="0.25">
      <c r="A6" s="217" t="s">
        <v>7</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row>
    <row r="7" spans="1:27" ht="18.75" x14ac:dyDescent="0.25">
      <c r="A7" s="12"/>
      <c r="B7" s="91"/>
      <c r="C7" s="12"/>
      <c r="D7" s="12"/>
      <c r="E7" s="12"/>
      <c r="F7" s="12"/>
      <c r="G7" s="12"/>
      <c r="H7" s="68"/>
      <c r="I7" s="68"/>
      <c r="J7" s="68"/>
      <c r="K7" s="68"/>
      <c r="L7" s="68"/>
      <c r="M7" s="68"/>
      <c r="N7" s="68"/>
      <c r="O7" s="68"/>
      <c r="P7" s="68"/>
      <c r="Q7" s="68"/>
      <c r="R7" s="68"/>
      <c r="S7" s="68"/>
      <c r="T7" s="68"/>
      <c r="U7" s="68"/>
      <c r="V7" s="68"/>
      <c r="W7" s="68"/>
      <c r="X7" s="68"/>
      <c r="Y7" s="68"/>
      <c r="Z7" s="68"/>
      <c r="AA7" s="68"/>
    </row>
    <row r="8" spans="1:27" ht="18.75" x14ac:dyDescent="0.25">
      <c r="A8" s="216" t="str">
        <f>'1. паспорт описание'!A9:D9</f>
        <v>О_003000008</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row>
    <row r="9" spans="1:27" x14ac:dyDescent="0.25">
      <c r="A9" s="214" t="s">
        <v>6</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ht="16.5" customHeight="1" x14ac:dyDescent="0.3">
      <c r="A10" s="10"/>
      <c r="B10" s="10"/>
      <c r="C10" s="10"/>
      <c r="D10" s="10"/>
      <c r="E10" s="10"/>
      <c r="F10" s="10"/>
      <c r="G10" s="10"/>
      <c r="H10" s="67"/>
      <c r="I10" s="67"/>
      <c r="J10" s="67"/>
      <c r="K10" s="67"/>
      <c r="L10" s="67"/>
      <c r="M10" s="67"/>
      <c r="N10" s="67"/>
      <c r="O10" s="67"/>
      <c r="P10" s="67"/>
      <c r="Q10" s="67"/>
      <c r="R10" s="67"/>
      <c r="S10" s="67"/>
      <c r="T10" s="67"/>
      <c r="U10" s="67"/>
      <c r="V10" s="67"/>
      <c r="W10" s="67"/>
      <c r="X10" s="67"/>
      <c r="Y10" s="67"/>
      <c r="Z10" s="67"/>
      <c r="AA10" s="67"/>
    </row>
    <row r="11" spans="1:27" ht="18.75" x14ac:dyDescent="0.25">
      <c r="A11" s="216" t="str">
        <f>'1. паспорт описание'!A12:D12</f>
        <v>Обеспечение средствами учета электроэнергии</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row>
    <row r="12" spans="1:27" ht="15.75" customHeight="1"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row>
    <row r="14" spans="1:27" x14ac:dyDescent="0.25">
      <c r="A14" s="50"/>
      <c r="B14" s="50"/>
      <c r="J14" s="50"/>
      <c r="K14" s="50"/>
      <c r="L14" s="50"/>
      <c r="M14" s="50"/>
      <c r="N14" s="50"/>
      <c r="O14" s="50"/>
      <c r="P14" s="50"/>
      <c r="Q14" s="50"/>
      <c r="R14" s="50"/>
      <c r="S14" s="50"/>
      <c r="T14" s="50"/>
      <c r="U14" s="50"/>
      <c r="V14" s="50"/>
      <c r="W14" s="50"/>
      <c r="X14" s="50"/>
      <c r="Y14" s="50"/>
      <c r="Z14" s="50"/>
    </row>
    <row r="15" spans="1:27" x14ac:dyDescent="0.25">
      <c r="A15" s="288" t="s">
        <v>122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row>
    <row r="16" spans="1:27" x14ac:dyDescent="0.25">
      <c r="A16" s="50"/>
      <c r="B16" s="50"/>
      <c r="C16" s="50"/>
      <c r="D16" s="50"/>
      <c r="E16" s="50"/>
      <c r="J16" s="50"/>
      <c r="K16" s="50"/>
      <c r="L16" s="50"/>
      <c r="M16" s="50"/>
      <c r="N16" s="50"/>
      <c r="O16" s="50"/>
      <c r="P16" s="50"/>
      <c r="Q16" s="50"/>
      <c r="R16" s="50"/>
      <c r="S16" s="50"/>
      <c r="T16" s="50"/>
      <c r="U16" s="50"/>
      <c r="V16" s="50"/>
      <c r="W16" s="50"/>
      <c r="X16" s="50"/>
      <c r="Y16" s="50"/>
      <c r="Z16" s="50"/>
    </row>
    <row r="17" spans="1:30" ht="33" customHeight="1" x14ac:dyDescent="0.25">
      <c r="A17" s="274" t="s">
        <v>66</v>
      </c>
      <c r="B17" s="274" t="s">
        <v>136</v>
      </c>
      <c r="C17" s="274" t="s">
        <v>65</v>
      </c>
      <c r="D17" s="273" t="s">
        <v>185</v>
      </c>
      <c r="E17" s="273"/>
      <c r="F17" s="278" t="s">
        <v>177</v>
      </c>
      <c r="G17" s="279"/>
      <c r="H17" s="279"/>
      <c r="I17" s="279"/>
      <c r="J17" s="278" t="s">
        <v>186</v>
      </c>
      <c r="K17" s="279"/>
      <c r="L17" s="279"/>
      <c r="M17" s="279"/>
      <c r="N17" s="278" t="s">
        <v>187</v>
      </c>
      <c r="O17" s="279"/>
      <c r="P17" s="279"/>
      <c r="Q17" s="279"/>
      <c r="R17" s="278" t="s">
        <v>188</v>
      </c>
      <c r="S17" s="279"/>
      <c r="T17" s="279"/>
      <c r="U17" s="279"/>
      <c r="V17" s="278" t="s">
        <v>189</v>
      </c>
      <c r="W17" s="279"/>
      <c r="X17" s="279"/>
      <c r="Y17" s="279"/>
      <c r="Z17" s="289" t="s">
        <v>178</v>
      </c>
      <c r="AA17" s="290"/>
      <c r="AB17" s="66"/>
      <c r="AC17" s="66"/>
      <c r="AD17" s="66"/>
    </row>
    <row r="18" spans="1:30" ht="99.75" customHeight="1" x14ac:dyDescent="0.25">
      <c r="A18" s="275"/>
      <c r="B18" s="275"/>
      <c r="C18" s="275"/>
      <c r="D18" s="273"/>
      <c r="E18" s="273"/>
      <c r="F18" s="273" t="s">
        <v>1</v>
      </c>
      <c r="G18" s="273"/>
      <c r="H18" s="273" t="s">
        <v>223</v>
      </c>
      <c r="I18" s="273"/>
      <c r="J18" s="273" t="s">
        <v>1</v>
      </c>
      <c r="K18" s="273"/>
      <c r="L18" s="273" t="s">
        <v>64</v>
      </c>
      <c r="M18" s="273"/>
      <c r="N18" s="273" t="s">
        <v>1</v>
      </c>
      <c r="O18" s="273"/>
      <c r="P18" s="273" t="s">
        <v>64</v>
      </c>
      <c r="Q18" s="273"/>
      <c r="R18" s="273" t="s">
        <v>1</v>
      </c>
      <c r="S18" s="273"/>
      <c r="T18" s="273" t="s">
        <v>64</v>
      </c>
      <c r="U18" s="273"/>
      <c r="V18" s="273" t="s">
        <v>1</v>
      </c>
      <c r="W18" s="273"/>
      <c r="X18" s="273" t="s">
        <v>64</v>
      </c>
      <c r="Y18" s="273"/>
      <c r="Z18" s="291"/>
      <c r="AA18" s="292"/>
    </row>
    <row r="19" spans="1:30" ht="89.25" customHeight="1" x14ac:dyDescent="0.25">
      <c r="A19" s="266"/>
      <c r="B19" s="266"/>
      <c r="C19" s="266"/>
      <c r="D19" s="64" t="s">
        <v>1</v>
      </c>
      <c r="E19" s="64" t="s">
        <v>63</v>
      </c>
      <c r="F19" s="65" t="s">
        <v>112</v>
      </c>
      <c r="G19" s="65" t="s">
        <v>113</v>
      </c>
      <c r="H19" s="65" t="s">
        <v>112</v>
      </c>
      <c r="I19" s="65" t="s">
        <v>113</v>
      </c>
      <c r="J19" s="65" t="s">
        <v>112</v>
      </c>
      <c r="K19" s="65" t="s">
        <v>113</v>
      </c>
      <c r="L19" s="65" t="s">
        <v>112</v>
      </c>
      <c r="M19" s="65" t="s">
        <v>113</v>
      </c>
      <c r="N19" s="65" t="s">
        <v>112</v>
      </c>
      <c r="O19" s="65" t="s">
        <v>113</v>
      </c>
      <c r="P19" s="65" t="s">
        <v>112</v>
      </c>
      <c r="Q19" s="65" t="s">
        <v>113</v>
      </c>
      <c r="R19" s="65" t="s">
        <v>112</v>
      </c>
      <c r="S19" s="65" t="s">
        <v>113</v>
      </c>
      <c r="T19" s="65" t="s">
        <v>112</v>
      </c>
      <c r="U19" s="65" t="s">
        <v>113</v>
      </c>
      <c r="V19" s="65" t="s">
        <v>112</v>
      </c>
      <c r="W19" s="65" t="s">
        <v>113</v>
      </c>
      <c r="X19" s="65" t="s">
        <v>112</v>
      </c>
      <c r="Y19" s="65" t="s">
        <v>113</v>
      </c>
      <c r="Z19" s="64" t="s">
        <v>1</v>
      </c>
      <c r="AA19" s="64" t="s">
        <v>222</v>
      </c>
    </row>
    <row r="20" spans="1:30" ht="19.5" customHeight="1" x14ac:dyDescent="0.25">
      <c r="A20" s="61">
        <v>1</v>
      </c>
      <c r="B20" s="108">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row>
    <row r="21" spans="1:30" ht="47.25" customHeight="1" x14ac:dyDescent="0.25">
      <c r="A21" s="63">
        <v>1</v>
      </c>
      <c r="B21" s="284" t="s">
        <v>145</v>
      </c>
      <c r="C21" s="62" t="s">
        <v>154</v>
      </c>
      <c r="D21" s="122">
        <f>475105530.040044/1000000</f>
        <v>475.10553004004402</v>
      </c>
      <c r="E21" s="122" t="s">
        <v>104</v>
      </c>
      <c r="F21" s="122">
        <v>115.3379857212</v>
      </c>
      <c r="G21" s="63" t="s">
        <v>104</v>
      </c>
      <c r="H21" s="122">
        <v>5.9024760140000003</v>
      </c>
      <c r="I21" s="210">
        <v>1</v>
      </c>
      <c r="J21" s="122">
        <v>132.65412268018801</v>
      </c>
      <c r="K21" s="133" t="s">
        <v>104</v>
      </c>
      <c r="L21" s="122" t="s">
        <v>104</v>
      </c>
      <c r="M21" s="63" t="s">
        <v>104</v>
      </c>
      <c r="N21" s="131">
        <v>56.96242401624</v>
      </c>
      <c r="O21" s="133" t="s">
        <v>104</v>
      </c>
      <c r="P21" s="122" t="s">
        <v>104</v>
      </c>
      <c r="Q21" s="63" t="s">
        <v>104</v>
      </c>
      <c r="R21" s="131">
        <f>60837978.41442/1000000</f>
        <v>60.83797841442</v>
      </c>
      <c r="S21" s="133" t="s">
        <v>104</v>
      </c>
      <c r="T21" s="122" t="s">
        <v>104</v>
      </c>
      <c r="U21" s="63" t="s">
        <v>104</v>
      </c>
      <c r="V21" s="131">
        <f>109313019.207996/1000000</f>
        <v>109.31301920799599</v>
      </c>
      <c r="W21" s="133" t="s">
        <v>104</v>
      </c>
      <c r="X21" s="122" t="s">
        <v>104</v>
      </c>
      <c r="Y21" s="63" t="s">
        <v>104</v>
      </c>
      <c r="Z21" s="122">
        <f>475105530.040044/1000000</f>
        <v>475.10553004004402</v>
      </c>
      <c r="AA21" s="122">
        <f>H21</f>
        <v>5.9024760140000003</v>
      </c>
    </row>
    <row r="22" spans="1:30" ht="47.25" x14ac:dyDescent="0.25">
      <c r="A22" s="63" t="s">
        <v>16</v>
      </c>
      <c r="B22" s="285"/>
      <c r="C22" s="62" t="s">
        <v>192</v>
      </c>
      <c r="D22" s="122">
        <f>475105530.040044/1000000</f>
        <v>475.10553004004402</v>
      </c>
      <c r="E22" s="122" t="s">
        <v>104</v>
      </c>
      <c r="F22" s="122">
        <v>115.3379857212</v>
      </c>
      <c r="G22" s="63" t="s">
        <v>104</v>
      </c>
      <c r="H22" s="122">
        <v>5.9024760140000003</v>
      </c>
      <c r="I22" s="210">
        <v>1</v>
      </c>
      <c r="J22" s="122">
        <v>132.65412268018801</v>
      </c>
      <c r="K22" s="133" t="s">
        <v>104</v>
      </c>
      <c r="L22" s="122" t="s">
        <v>104</v>
      </c>
      <c r="M22" s="63" t="s">
        <v>104</v>
      </c>
      <c r="N22" s="131">
        <v>56.96242401624</v>
      </c>
      <c r="O22" s="133" t="s">
        <v>104</v>
      </c>
      <c r="P22" s="122" t="s">
        <v>104</v>
      </c>
      <c r="Q22" s="63" t="s">
        <v>104</v>
      </c>
      <c r="R22" s="131">
        <f>60837978.41442/1000000</f>
        <v>60.83797841442</v>
      </c>
      <c r="S22" s="133" t="s">
        <v>104</v>
      </c>
      <c r="T22" s="122" t="s">
        <v>104</v>
      </c>
      <c r="U22" s="63" t="s">
        <v>104</v>
      </c>
      <c r="V22" s="131">
        <f>109313019.207996/1000000</f>
        <v>109.31301920799599</v>
      </c>
      <c r="W22" s="133" t="s">
        <v>104</v>
      </c>
      <c r="X22" s="122" t="s">
        <v>104</v>
      </c>
      <c r="Y22" s="63" t="s">
        <v>104</v>
      </c>
      <c r="Z22" s="122">
        <f>475105530.040044/1000000</f>
        <v>475.10553004004402</v>
      </c>
      <c r="AA22" s="122">
        <f t="shared" ref="AA22:AA25" si="0">H22</f>
        <v>5.9024760140000003</v>
      </c>
    </row>
    <row r="23" spans="1:30" ht="31.5" x14ac:dyDescent="0.25">
      <c r="A23" s="63" t="s">
        <v>15</v>
      </c>
      <c r="B23" s="285"/>
      <c r="C23" s="62" t="s">
        <v>62</v>
      </c>
      <c r="D23" s="133" t="s">
        <v>190</v>
      </c>
      <c r="E23" s="133" t="s">
        <v>104</v>
      </c>
      <c r="F23" s="135">
        <v>2025</v>
      </c>
      <c r="G23" s="133" t="s">
        <v>104</v>
      </c>
      <c r="H23" s="133">
        <v>2025</v>
      </c>
      <c r="I23" s="210">
        <v>1</v>
      </c>
      <c r="J23" s="133">
        <v>2026</v>
      </c>
      <c r="K23" s="133" t="s">
        <v>104</v>
      </c>
      <c r="L23" s="133" t="s">
        <v>104</v>
      </c>
      <c r="M23" s="133" t="s">
        <v>104</v>
      </c>
      <c r="N23" s="133">
        <v>2027</v>
      </c>
      <c r="O23" s="133" t="s">
        <v>104</v>
      </c>
      <c r="P23" s="133" t="s">
        <v>104</v>
      </c>
      <c r="Q23" s="133" t="s">
        <v>104</v>
      </c>
      <c r="R23" s="133">
        <v>2028</v>
      </c>
      <c r="S23" s="133" t="s">
        <v>104</v>
      </c>
      <c r="T23" s="133" t="s">
        <v>104</v>
      </c>
      <c r="U23" s="133" t="s">
        <v>104</v>
      </c>
      <c r="V23" s="133">
        <v>2029</v>
      </c>
      <c r="W23" s="133" t="s">
        <v>104</v>
      </c>
      <c r="X23" s="133" t="s">
        <v>104</v>
      </c>
      <c r="Y23" s="133" t="s">
        <v>104</v>
      </c>
      <c r="Z23" s="208" t="s">
        <v>190</v>
      </c>
      <c r="AA23" s="122">
        <f t="shared" si="0"/>
        <v>2025</v>
      </c>
    </row>
    <row r="24" spans="1:30" x14ac:dyDescent="0.25">
      <c r="A24" s="63" t="s">
        <v>14</v>
      </c>
      <c r="B24" s="285"/>
      <c r="C24" s="62" t="s">
        <v>191</v>
      </c>
      <c r="D24" s="133">
        <v>11699</v>
      </c>
      <c r="E24" s="133" t="s">
        <v>104</v>
      </c>
      <c r="F24" s="133">
        <v>3314</v>
      </c>
      <c r="G24" s="133" t="s">
        <v>104</v>
      </c>
      <c r="H24" s="133">
        <v>241</v>
      </c>
      <c r="I24" s="210">
        <v>1</v>
      </c>
      <c r="J24" s="133">
        <v>3534</v>
      </c>
      <c r="K24" s="133" t="s">
        <v>104</v>
      </c>
      <c r="L24" s="133" t="s">
        <v>104</v>
      </c>
      <c r="M24" s="133" t="s">
        <v>104</v>
      </c>
      <c r="N24" s="133">
        <v>1193</v>
      </c>
      <c r="O24" s="133" t="s">
        <v>104</v>
      </c>
      <c r="P24" s="133" t="s">
        <v>104</v>
      </c>
      <c r="Q24" s="133" t="s">
        <v>104</v>
      </c>
      <c r="R24" s="133">
        <v>1224</v>
      </c>
      <c r="S24" s="133" t="s">
        <v>104</v>
      </c>
      <c r="T24" s="133" t="s">
        <v>104</v>
      </c>
      <c r="U24" s="133" t="s">
        <v>104</v>
      </c>
      <c r="V24" s="133">
        <v>2434</v>
      </c>
      <c r="W24" s="133" t="s">
        <v>104</v>
      </c>
      <c r="X24" s="133" t="s">
        <v>104</v>
      </c>
      <c r="Y24" s="133" t="s">
        <v>104</v>
      </c>
      <c r="Z24" s="209">
        <v>11699</v>
      </c>
      <c r="AA24" s="211">
        <f t="shared" si="0"/>
        <v>241</v>
      </c>
    </row>
    <row r="25" spans="1:30" ht="35.25" customHeight="1" x14ac:dyDescent="0.25">
      <c r="A25" s="63" t="s">
        <v>13</v>
      </c>
      <c r="B25" s="285"/>
      <c r="C25" s="62" t="s">
        <v>224</v>
      </c>
      <c r="D25" s="122">
        <f>475105530.040044/1000000</f>
        <v>475.10553004004402</v>
      </c>
      <c r="E25" s="131" t="s">
        <v>104</v>
      </c>
      <c r="F25" s="122">
        <v>115.3379857212</v>
      </c>
      <c r="G25" s="133" t="s">
        <v>104</v>
      </c>
      <c r="H25" s="122">
        <v>5.9024760140000003</v>
      </c>
      <c r="I25" s="210">
        <v>1</v>
      </c>
      <c r="J25" s="122">
        <v>132.65412268018801</v>
      </c>
      <c r="K25" s="133" t="s">
        <v>104</v>
      </c>
      <c r="L25" s="122" t="s">
        <v>104</v>
      </c>
      <c r="M25" s="133" t="s">
        <v>104</v>
      </c>
      <c r="N25" s="131">
        <v>56.96242401624</v>
      </c>
      <c r="O25" s="133" t="s">
        <v>104</v>
      </c>
      <c r="P25" s="122" t="s">
        <v>104</v>
      </c>
      <c r="Q25" s="133" t="s">
        <v>104</v>
      </c>
      <c r="R25" s="131">
        <f>60837978.41442/1000000</f>
        <v>60.83797841442</v>
      </c>
      <c r="S25" s="133" t="s">
        <v>104</v>
      </c>
      <c r="T25" s="122" t="s">
        <v>104</v>
      </c>
      <c r="U25" s="133" t="s">
        <v>104</v>
      </c>
      <c r="V25" s="131">
        <f>109313019.207996/1000000</f>
        <v>109.31301920799599</v>
      </c>
      <c r="W25" s="133" t="s">
        <v>104</v>
      </c>
      <c r="X25" s="122" t="s">
        <v>104</v>
      </c>
      <c r="Y25" s="133" t="s">
        <v>104</v>
      </c>
      <c r="Z25" s="122">
        <f>475105530.040044/1000000</f>
        <v>475.10553004004402</v>
      </c>
      <c r="AA25" s="122">
        <f t="shared" si="0"/>
        <v>5.9024760140000003</v>
      </c>
    </row>
    <row r="26" spans="1:30" ht="36.75" customHeight="1" x14ac:dyDescent="0.25">
      <c r="A26" s="63" t="s">
        <v>12</v>
      </c>
      <c r="B26" s="285"/>
      <c r="C26" s="75" t="s">
        <v>225</v>
      </c>
      <c r="D26" s="130" t="s">
        <v>104</v>
      </c>
      <c r="E26" s="122" t="s">
        <v>104</v>
      </c>
      <c r="F26" s="122" t="s">
        <v>104</v>
      </c>
      <c r="G26" s="122" t="s">
        <v>104</v>
      </c>
      <c r="H26" s="122" t="s">
        <v>104</v>
      </c>
      <c r="I26" s="122" t="s">
        <v>104</v>
      </c>
      <c r="J26" s="122" t="s">
        <v>104</v>
      </c>
      <c r="K26" s="63" t="s">
        <v>104</v>
      </c>
      <c r="L26" s="122" t="s">
        <v>104</v>
      </c>
      <c r="M26" s="63" t="s">
        <v>104</v>
      </c>
      <c r="N26" s="122" t="s">
        <v>104</v>
      </c>
      <c r="O26" s="63" t="s">
        <v>104</v>
      </c>
      <c r="P26" s="122" t="s">
        <v>104</v>
      </c>
      <c r="Q26" s="63" t="s">
        <v>104</v>
      </c>
      <c r="R26" s="122" t="s">
        <v>104</v>
      </c>
      <c r="S26" s="63" t="s">
        <v>104</v>
      </c>
      <c r="T26" s="122" t="s">
        <v>104</v>
      </c>
      <c r="U26" s="63" t="s">
        <v>104</v>
      </c>
      <c r="V26" s="122" t="s">
        <v>104</v>
      </c>
      <c r="W26" s="63" t="s">
        <v>104</v>
      </c>
      <c r="X26" s="122" t="s">
        <v>104</v>
      </c>
      <c r="Y26" s="63" t="s">
        <v>104</v>
      </c>
      <c r="Z26" s="122" t="s">
        <v>104</v>
      </c>
      <c r="AA26" s="123" t="s">
        <v>104</v>
      </c>
    </row>
    <row r="27" spans="1:30" ht="60.75" customHeight="1" x14ac:dyDescent="0.25">
      <c r="A27" s="63" t="s">
        <v>10</v>
      </c>
      <c r="B27" s="286"/>
      <c r="C27" s="62" t="s">
        <v>61</v>
      </c>
      <c r="D27" s="133" t="s">
        <v>104</v>
      </c>
      <c r="E27" s="133" t="s">
        <v>104</v>
      </c>
      <c r="F27" s="133" t="s">
        <v>104</v>
      </c>
      <c r="G27" s="133" t="s">
        <v>104</v>
      </c>
      <c r="H27" s="133" t="s">
        <v>104</v>
      </c>
      <c r="I27" s="133" t="s">
        <v>104</v>
      </c>
      <c r="J27" s="133" t="s">
        <v>104</v>
      </c>
      <c r="K27" s="133" t="s">
        <v>104</v>
      </c>
      <c r="L27" s="133" t="s">
        <v>104</v>
      </c>
      <c r="M27" s="133" t="s">
        <v>104</v>
      </c>
      <c r="N27" s="133" t="s">
        <v>104</v>
      </c>
      <c r="O27" s="133" t="s">
        <v>104</v>
      </c>
      <c r="P27" s="133" t="s">
        <v>104</v>
      </c>
      <c r="Q27" s="133" t="s">
        <v>104</v>
      </c>
      <c r="R27" s="133" t="s">
        <v>104</v>
      </c>
      <c r="S27" s="133" t="s">
        <v>104</v>
      </c>
      <c r="T27" s="133" t="s">
        <v>104</v>
      </c>
      <c r="U27" s="133" t="s">
        <v>104</v>
      </c>
      <c r="V27" s="133" t="s">
        <v>104</v>
      </c>
      <c r="W27" s="133" t="s">
        <v>104</v>
      </c>
      <c r="X27" s="133" t="s">
        <v>104</v>
      </c>
      <c r="Y27" s="133" t="s">
        <v>104</v>
      </c>
      <c r="Z27" s="133" t="s">
        <v>104</v>
      </c>
      <c r="AA27" s="134" t="s">
        <v>104</v>
      </c>
    </row>
    <row r="28" spans="1:30" x14ac:dyDescent="0.25">
      <c r="A28" s="59"/>
      <c r="B28" s="59"/>
      <c r="C28" s="60"/>
      <c r="D28" s="60"/>
      <c r="E28" s="60"/>
      <c r="F28" s="60"/>
      <c r="G28" s="60"/>
      <c r="H28" s="60"/>
      <c r="I28" s="60"/>
      <c r="J28" s="59"/>
      <c r="K28" s="59"/>
      <c r="L28" s="50"/>
      <c r="M28" s="50"/>
      <c r="N28" s="59"/>
      <c r="O28" s="59"/>
      <c r="P28" s="50"/>
      <c r="Q28" s="50"/>
      <c r="R28" s="59"/>
      <c r="S28" s="59"/>
      <c r="T28" s="50"/>
      <c r="U28" s="50"/>
      <c r="V28" s="59"/>
      <c r="W28" s="59"/>
      <c r="X28" s="50"/>
      <c r="Y28" s="50"/>
      <c r="Z28" s="50"/>
    </row>
    <row r="29" spans="1:30" ht="54" customHeight="1" x14ac:dyDescent="0.25">
      <c r="A29" s="50"/>
      <c r="B29" s="50"/>
      <c r="C29" s="281"/>
      <c r="D29" s="281"/>
      <c r="E29" s="281"/>
      <c r="F29" s="281"/>
      <c r="G29" s="281"/>
      <c r="H29" s="54"/>
      <c r="I29" s="54"/>
      <c r="J29" s="58"/>
      <c r="K29" s="58"/>
      <c r="L29" s="58"/>
      <c r="M29" s="58"/>
      <c r="N29" s="58"/>
      <c r="O29" s="58"/>
      <c r="P29" s="58"/>
      <c r="Q29" s="58"/>
      <c r="R29" s="58"/>
      <c r="S29" s="58"/>
      <c r="T29" s="58"/>
      <c r="U29" s="58"/>
      <c r="V29" s="58"/>
      <c r="W29" s="58"/>
      <c r="X29" s="58"/>
      <c r="Y29" s="58"/>
      <c r="Z29" s="58"/>
    </row>
    <row r="30" spans="1:30" x14ac:dyDescent="0.25">
      <c r="A30" s="50"/>
      <c r="B30" s="50"/>
      <c r="C30" s="50"/>
      <c r="D30" s="50"/>
      <c r="E30" s="50"/>
      <c r="J30" s="50"/>
      <c r="K30" s="50"/>
      <c r="L30" s="50"/>
      <c r="M30" s="50"/>
      <c r="N30" s="50"/>
      <c r="O30" s="50"/>
      <c r="P30" s="50"/>
      <c r="Q30" s="50"/>
      <c r="R30" s="50"/>
      <c r="S30" s="50"/>
      <c r="T30" s="50"/>
      <c r="U30" s="50"/>
      <c r="V30" s="50"/>
      <c r="W30" s="50"/>
      <c r="X30" s="50"/>
      <c r="Y30" s="50"/>
      <c r="Z30" s="50"/>
    </row>
    <row r="31" spans="1:30" ht="50.25" customHeight="1" x14ac:dyDescent="0.25">
      <c r="A31" s="50"/>
      <c r="B31" s="50"/>
      <c r="C31" s="282"/>
      <c r="D31" s="282"/>
      <c r="E31" s="282"/>
      <c r="F31" s="282"/>
      <c r="G31" s="282"/>
      <c r="H31" s="55"/>
      <c r="I31" s="55"/>
      <c r="J31" s="50"/>
      <c r="K31" s="50"/>
      <c r="L31" s="50"/>
      <c r="M31" s="50"/>
      <c r="N31" s="50"/>
      <c r="O31" s="50"/>
      <c r="P31" s="50"/>
      <c r="Q31" s="50"/>
      <c r="R31" s="50"/>
      <c r="S31" s="50"/>
      <c r="T31" s="50"/>
      <c r="U31" s="50"/>
      <c r="V31" s="50"/>
      <c r="W31" s="50"/>
      <c r="X31" s="50"/>
      <c r="Y31" s="50"/>
      <c r="Z31" s="50"/>
    </row>
    <row r="32" spans="1:30" x14ac:dyDescent="0.25">
      <c r="A32" s="50"/>
      <c r="B32" s="50"/>
      <c r="C32" s="50"/>
      <c r="D32" s="50"/>
      <c r="E32" s="50"/>
      <c r="J32" s="50"/>
      <c r="K32" s="50"/>
      <c r="L32" s="50"/>
      <c r="M32" s="50"/>
      <c r="N32" s="50"/>
      <c r="O32" s="50"/>
      <c r="P32" s="50"/>
      <c r="Q32" s="50"/>
      <c r="R32" s="50"/>
      <c r="S32" s="50"/>
      <c r="T32" s="50"/>
      <c r="U32" s="50"/>
      <c r="V32" s="50"/>
      <c r="W32" s="50"/>
      <c r="X32" s="50"/>
      <c r="Y32" s="50"/>
      <c r="Z32" s="50"/>
    </row>
    <row r="33" spans="1:26" ht="36.75" customHeight="1" x14ac:dyDescent="0.25">
      <c r="A33" s="50"/>
      <c r="B33" s="50"/>
      <c r="C33" s="281"/>
      <c r="D33" s="281"/>
      <c r="E33" s="281"/>
      <c r="F33" s="281"/>
      <c r="G33" s="281"/>
      <c r="H33" s="54"/>
      <c r="I33" s="54"/>
      <c r="J33" s="50"/>
      <c r="K33" s="50"/>
      <c r="L33" s="50"/>
      <c r="M33" s="50"/>
      <c r="N33" s="50"/>
      <c r="O33" s="50"/>
      <c r="P33" s="50"/>
      <c r="Q33" s="50"/>
      <c r="R33" s="50"/>
      <c r="S33" s="50"/>
      <c r="T33" s="50"/>
      <c r="U33" s="50"/>
      <c r="V33" s="50"/>
      <c r="W33" s="50"/>
      <c r="X33" s="50"/>
      <c r="Y33" s="50"/>
      <c r="Z33" s="50"/>
    </row>
    <row r="34" spans="1:26" x14ac:dyDescent="0.25">
      <c r="A34" s="50"/>
      <c r="B34" s="50"/>
      <c r="C34" s="57"/>
      <c r="D34" s="57"/>
      <c r="E34" s="57"/>
      <c r="J34" s="50"/>
      <c r="K34" s="50"/>
      <c r="L34" s="56"/>
      <c r="M34" s="50"/>
      <c r="N34" s="50"/>
      <c r="O34" s="50"/>
      <c r="P34" s="56"/>
      <c r="Q34" s="50"/>
      <c r="R34" s="50"/>
      <c r="S34" s="50"/>
      <c r="T34" s="56"/>
      <c r="U34" s="50"/>
      <c r="V34" s="50"/>
      <c r="W34" s="50"/>
      <c r="X34" s="56"/>
      <c r="Y34" s="50"/>
      <c r="Z34" s="50"/>
    </row>
    <row r="35" spans="1:26" ht="51" customHeight="1" x14ac:dyDescent="0.25">
      <c r="A35" s="50"/>
      <c r="B35" s="50"/>
      <c r="C35" s="281"/>
      <c r="D35" s="281"/>
      <c r="E35" s="281"/>
      <c r="F35" s="281"/>
      <c r="G35" s="281"/>
      <c r="H35" s="54"/>
      <c r="I35" s="54"/>
      <c r="J35" s="50"/>
      <c r="K35" s="50"/>
      <c r="L35" s="56"/>
      <c r="M35" s="50"/>
      <c r="N35" s="50"/>
      <c r="O35" s="50"/>
      <c r="P35" s="56"/>
      <c r="Q35" s="50"/>
      <c r="R35" s="50"/>
      <c r="S35" s="50"/>
      <c r="T35" s="56"/>
      <c r="U35" s="50"/>
      <c r="V35" s="50"/>
      <c r="W35" s="50"/>
      <c r="X35" s="56"/>
      <c r="Y35" s="50"/>
      <c r="Z35" s="50"/>
    </row>
    <row r="36" spans="1:26" ht="32.25" customHeight="1" x14ac:dyDescent="0.25">
      <c r="A36" s="50"/>
      <c r="B36" s="50"/>
      <c r="C36" s="282"/>
      <c r="D36" s="282"/>
      <c r="E36" s="282"/>
      <c r="F36" s="282"/>
      <c r="G36" s="282"/>
      <c r="H36" s="55"/>
      <c r="I36" s="55"/>
      <c r="J36" s="50"/>
      <c r="K36" s="50"/>
      <c r="L36" s="50"/>
      <c r="M36" s="50"/>
      <c r="N36" s="50"/>
      <c r="O36" s="50"/>
      <c r="P36" s="50"/>
      <c r="Q36" s="50"/>
      <c r="R36" s="50"/>
      <c r="S36" s="50"/>
      <c r="T36" s="50"/>
      <c r="U36" s="50"/>
      <c r="V36" s="50"/>
      <c r="W36" s="50"/>
      <c r="X36" s="50"/>
      <c r="Y36" s="50"/>
      <c r="Z36" s="50"/>
    </row>
    <row r="37" spans="1:26" ht="51.75" customHeight="1" x14ac:dyDescent="0.25">
      <c r="A37" s="50"/>
      <c r="B37" s="50"/>
      <c r="C37" s="281"/>
      <c r="D37" s="281"/>
      <c r="E37" s="281"/>
      <c r="F37" s="281"/>
      <c r="G37" s="281"/>
      <c r="H37" s="54"/>
      <c r="I37" s="54"/>
      <c r="J37" s="50"/>
      <c r="K37" s="50"/>
      <c r="L37" s="50"/>
      <c r="M37" s="50"/>
      <c r="N37" s="50"/>
      <c r="O37" s="50"/>
      <c r="P37" s="50"/>
      <c r="Q37" s="50"/>
      <c r="R37" s="50"/>
      <c r="S37" s="50"/>
      <c r="T37" s="50"/>
      <c r="U37" s="50"/>
      <c r="V37" s="50"/>
      <c r="W37" s="50"/>
      <c r="X37" s="50"/>
      <c r="Y37" s="50"/>
      <c r="Z37" s="50"/>
    </row>
    <row r="38" spans="1:26" ht="21.75" customHeight="1" x14ac:dyDescent="0.25">
      <c r="A38" s="50"/>
      <c r="B38" s="50"/>
      <c r="C38" s="283"/>
      <c r="D38" s="283"/>
      <c r="E38" s="283"/>
      <c r="F38" s="283"/>
      <c r="G38" s="283"/>
      <c r="H38" s="53"/>
      <c r="I38" s="53"/>
      <c r="J38" s="52"/>
      <c r="K38" s="52"/>
      <c r="L38" s="50"/>
      <c r="M38" s="50"/>
      <c r="N38" s="52"/>
      <c r="O38" s="52"/>
      <c r="P38" s="50"/>
      <c r="Q38" s="50"/>
      <c r="R38" s="52"/>
      <c r="S38" s="52"/>
      <c r="T38" s="50"/>
      <c r="U38" s="50"/>
      <c r="V38" s="52"/>
      <c r="W38" s="52"/>
      <c r="X38" s="50"/>
      <c r="Y38" s="50"/>
      <c r="Z38" s="50"/>
    </row>
    <row r="39" spans="1:26" ht="23.25" customHeight="1" x14ac:dyDescent="0.25">
      <c r="A39" s="50"/>
      <c r="B39" s="50"/>
      <c r="C39" s="52"/>
      <c r="D39" s="52"/>
      <c r="E39" s="52"/>
      <c r="J39" s="50"/>
      <c r="K39" s="50"/>
      <c r="L39" s="50"/>
      <c r="M39" s="50"/>
      <c r="N39" s="50"/>
      <c r="O39" s="50"/>
      <c r="P39" s="50"/>
      <c r="Q39" s="50"/>
      <c r="R39" s="50"/>
      <c r="S39" s="50"/>
      <c r="T39" s="50"/>
      <c r="U39" s="50"/>
      <c r="V39" s="50"/>
      <c r="W39" s="50"/>
      <c r="X39" s="50"/>
      <c r="Y39" s="50"/>
      <c r="Z39" s="50"/>
    </row>
    <row r="40" spans="1:26" ht="18.75" customHeight="1" x14ac:dyDescent="0.25">
      <c r="A40" s="50"/>
      <c r="B40" s="50"/>
      <c r="C40" s="280"/>
      <c r="D40" s="280"/>
      <c r="E40" s="280"/>
      <c r="F40" s="280"/>
      <c r="G40" s="280"/>
      <c r="H40" s="51"/>
      <c r="I40" s="51"/>
      <c r="J40" s="50"/>
      <c r="K40" s="50"/>
      <c r="L40" s="50"/>
      <c r="M40" s="50"/>
      <c r="N40" s="50"/>
      <c r="O40" s="50"/>
      <c r="P40" s="50"/>
      <c r="Q40" s="50"/>
      <c r="R40" s="50"/>
      <c r="S40" s="50"/>
      <c r="T40" s="50"/>
      <c r="U40" s="50"/>
      <c r="V40" s="50"/>
      <c r="W40" s="50"/>
      <c r="X40" s="50"/>
      <c r="Y40" s="50"/>
      <c r="Z40" s="50"/>
    </row>
    <row r="41" spans="1:26" x14ac:dyDescent="0.25">
      <c r="A41" s="50"/>
      <c r="B41" s="50"/>
      <c r="C41" s="50"/>
      <c r="D41" s="50"/>
      <c r="E41" s="50"/>
      <c r="J41" s="50"/>
      <c r="K41" s="50"/>
      <c r="L41" s="50"/>
      <c r="M41" s="50"/>
      <c r="N41" s="50"/>
      <c r="O41" s="50"/>
      <c r="P41" s="50"/>
      <c r="Q41" s="50"/>
      <c r="R41" s="50"/>
      <c r="S41" s="50"/>
      <c r="T41" s="50"/>
      <c r="U41" s="50"/>
      <c r="V41" s="50"/>
      <c r="W41" s="50"/>
      <c r="X41" s="50"/>
      <c r="Y41" s="50"/>
      <c r="Z41" s="50"/>
    </row>
    <row r="42" spans="1:26" x14ac:dyDescent="0.25">
      <c r="A42" s="50"/>
      <c r="B42" s="50"/>
      <c r="C42" s="50"/>
      <c r="D42" s="50"/>
      <c r="E42" s="50"/>
      <c r="J42" s="50"/>
      <c r="K42" s="50"/>
      <c r="L42" s="50"/>
      <c r="M42" s="50"/>
      <c r="N42" s="50"/>
      <c r="O42" s="50"/>
      <c r="P42" s="50"/>
      <c r="Q42" s="50"/>
      <c r="R42" s="50"/>
      <c r="S42" s="50"/>
      <c r="T42" s="50"/>
      <c r="U42" s="50"/>
      <c r="V42" s="50"/>
      <c r="W42" s="50"/>
      <c r="X42" s="50"/>
      <c r="Y42" s="50"/>
      <c r="Z42" s="50"/>
    </row>
    <row r="43" spans="1:26" x14ac:dyDescent="0.25">
      <c r="F43" s="49"/>
      <c r="G43" s="49"/>
      <c r="H43" s="49"/>
      <c r="I43" s="49"/>
    </row>
    <row r="44" spans="1:26" x14ac:dyDescent="0.25">
      <c r="F44" s="49"/>
      <c r="G44" s="49"/>
      <c r="H44" s="49"/>
      <c r="I44" s="49"/>
    </row>
    <row r="45" spans="1:26" x14ac:dyDescent="0.25">
      <c r="F45" s="49"/>
      <c r="G45" s="49"/>
      <c r="H45" s="49"/>
      <c r="I45" s="49"/>
    </row>
    <row r="46" spans="1:26" x14ac:dyDescent="0.25">
      <c r="F46" s="49"/>
      <c r="G46" s="49"/>
      <c r="H46" s="49"/>
      <c r="I46" s="49"/>
    </row>
    <row r="47" spans="1:26" x14ac:dyDescent="0.25">
      <c r="F47" s="49"/>
      <c r="G47" s="49"/>
      <c r="H47" s="49"/>
      <c r="I47" s="49"/>
    </row>
    <row r="48" spans="1:26" x14ac:dyDescent="0.25">
      <c r="F48" s="49"/>
      <c r="G48" s="49"/>
      <c r="H48" s="49"/>
      <c r="I48" s="49"/>
    </row>
    <row r="49" spans="6:9" x14ac:dyDescent="0.25">
      <c r="F49" s="49"/>
      <c r="G49" s="49"/>
      <c r="H49" s="49"/>
      <c r="I49" s="49"/>
    </row>
    <row r="50" spans="6:9" x14ac:dyDescent="0.25">
      <c r="F50" s="49"/>
      <c r="G50" s="49"/>
      <c r="H50" s="49"/>
      <c r="I50" s="49"/>
    </row>
    <row r="51" spans="6:9" x14ac:dyDescent="0.25">
      <c r="F51" s="49"/>
      <c r="G51" s="49"/>
      <c r="H51" s="49"/>
      <c r="I51" s="49"/>
    </row>
    <row r="52" spans="6:9" x14ac:dyDescent="0.25">
      <c r="F52" s="49"/>
      <c r="G52" s="49"/>
      <c r="H52" s="49"/>
      <c r="I52" s="49"/>
    </row>
    <row r="53" spans="6:9" x14ac:dyDescent="0.25">
      <c r="F53" s="49"/>
      <c r="G53" s="49"/>
      <c r="H53" s="49"/>
      <c r="I53" s="49"/>
    </row>
    <row r="54" spans="6:9" x14ac:dyDescent="0.25">
      <c r="F54" s="49"/>
      <c r="G54" s="49"/>
      <c r="H54" s="49"/>
      <c r="I54" s="49"/>
    </row>
    <row r="55" spans="6:9" x14ac:dyDescent="0.25">
      <c r="F55" s="49"/>
      <c r="G55" s="49"/>
      <c r="H55" s="49"/>
      <c r="I55" s="49"/>
    </row>
  </sheetData>
  <mergeCells count="37">
    <mergeCell ref="V17:Y17"/>
    <mergeCell ref="V18:W18"/>
    <mergeCell ref="X18:Y18"/>
    <mergeCell ref="N17:Q17"/>
    <mergeCell ref="N18:O18"/>
    <mergeCell ref="P18:Q18"/>
    <mergeCell ref="R17:U17"/>
    <mergeCell ref="R18:S18"/>
    <mergeCell ref="T18:U18"/>
    <mergeCell ref="B17:B19"/>
    <mergeCell ref="B21:B27"/>
    <mergeCell ref="A4:AA4"/>
    <mergeCell ref="A9:AA9"/>
    <mergeCell ref="A8:AA8"/>
    <mergeCell ref="A6:AA6"/>
    <mergeCell ref="A11:AA11"/>
    <mergeCell ref="D17:E18"/>
    <mergeCell ref="A13:AA13"/>
    <mergeCell ref="A12:AA12"/>
    <mergeCell ref="A17:A19"/>
    <mergeCell ref="A15:AA15"/>
    <mergeCell ref="Z17:AA18"/>
    <mergeCell ref="C17:C19"/>
    <mergeCell ref="J17:M17"/>
    <mergeCell ref="J18:K18"/>
    <mergeCell ref="L18:M18"/>
    <mergeCell ref="F18:G18"/>
    <mergeCell ref="F17:I17"/>
    <mergeCell ref="H18:I18"/>
    <mergeCell ref="C40:G40"/>
    <mergeCell ref="C29:G29"/>
    <mergeCell ref="C31:G31"/>
    <mergeCell ref="C33:G33"/>
    <mergeCell ref="C35:G35"/>
    <mergeCell ref="C36:G36"/>
    <mergeCell ref="C37:G37"/>
    <mergeCell ref="C38:G38"/>
  </mergeCells>
  <pageMargins left="0.39370078740157483" right="0.39370078740157483" top="0.78740157480314965" bottom="0.39370078740157483" header="0.31496062992125984" footer="0.31496062992125984"/>
  <pageSetup paperSize="8" scale="93"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5:L20"/>
  <sheetViews>
    <sheetView view="pageBreakPreview" zoomScale="85" zoomScaleSheetLayoutView="85" workbookViewId="0">
      <selection activeCell="R20" sqref="R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3" t="s">
        <v>220</v>
      </c>
      <c r="B5" s="213"/>
      <c r="C5" s="213"/>
      <c r="D5" s="213"/>
      <c r="E5" s="213"/>
      <c r="F5" s="213"/>
      <c r="G5" s="213"/>
      <c r="H5" s="213"/>
      <c r="I5" s="213"/>
      <c r="J5" s="213"/>
      <c r="K5" s="213"/>
      <c r="L5" s="213"/>
    </row>
    <row r="7" spans="1:12" ht="18.75" x14ac:dyDescent="0.25">
      <c r="A7" s="217" t="s">
        <v>151</v>
      </c>
      <c r="B7" s="217"/>
      <c r="C7" s="217"/>
      <c r="D7" s="217"/>
      <c r="E7" s="217"/>
      <c r="F7" s="217"/>
      <c r="G7" s="217"/>
      <c r="H7" s="217"/>
      <c r="I7" s="217"/>
      <c r="J7" s="217"/>
      <c r="K7" s="217"/>
      <c r="L7" s="217"/>
    </row>
    <row r="8" spans="1:12" ht="18.75" x14ac:dyDescent="0.25">
      <c r="A8" s="217"/>
      <c r="B8" s="217"/>
      <c r="C8" s="217"/>
      <c r="D8" s="217"/>
      <c r="E8" s="217"/>
      <c r="F8" s="217"/>
      <c r="G8" s="217"/>
      <c r="H8" s="217"/>
      <c r="I8" s="217"/>
      <c r="J8" s="217"/>
      <c r="K8" s="217"/>
      <c r="L8" s="217"/>
    </row>
    <row r="9" spans="1:12" ht="18.75" x14ac:dyDescent="0.25">
      <c r="A9" s="216" t="str">
        <f>'1. паспорт описание'!A9:D9</f>
        <v>О_003000008</v>
      </c>
      <c r="B9" s="216"/>
      <c r="C9" s="216"/>
      <c r="D9" s="216"/>
      <c r="E9" s="216"/>
      <c r="F9" s="216"/>
      <c r="G9" s="216"/>
      <c r="H9" s="216"/>
      <c r="I9" s="216"/>
      <c r="J9" s="216"/>
      <c r="K9" s="216"/>
      <c r="L9" s="216"/>
    </row>
    <row r="10" spans="1:12" ht="15.75" x14ac:dyDescent="0.25">
      <c r="A10" s="214" t="s">
        <v>6</v>
      </c>
      <c r="B10" s="214"/>
      <c r="C10" s="214"/>
      <c r="D10" s="214"/>
      <c r="E10" s="214"/>
      <c r="F10" s="214"/>
      <c r="G10" s="214"/>
      <c r="H10" s="214"/>
      <c r="I10" s="214"/>
      <c r="J10" s="214"/>
      <c r="K10" s="214"/>
      <c r="L10" s="214"/>
    </row>
    <row r="11" spans="1:12" ht="18.75" x14ac:dyDescent="0.25">
      <c r="A11" s="224"/>
      <c r="B11" s="224"/>
      <c r="C11" s="224"/>
      <c r="D11" s="224"/>
      <c r="E11" s="224"/>
      <c r="F11" s="224"/>
      <c r="G11" s="224"/>
      <c r="H11" s="224"/>
      <c r="I11" s="224"/>
      <c r="J11" s="224"/>
      <c r="K11" s="224"/>
      <c r="L11" s="224"/>
    </row>
    <row r="12" spans="1:12" ht="63.75" customHeight="1" x14ac:dyDescent="0.25">
      <c r="A12" s="215" t="str">
        <f>'1. паспорт описание'!A12:D12</f>
        <v>Обеспечение средствами учета электроэнергии</v>
      </c>
      <c r="B12" s="215"/>
      <c r="C12" s="215"/>
      <c r="D12" s="215"/>
      <c r="E12" s="215"/>
      <c r="F12" s="215"/>
      <c r="G12" s="215"/>
      <c r="H12" s="215"/>
      <c r="I12" s="215"/>
      <c r="J12" s="215"/>
      <c r="K12" s="215"/>
      <c r="L12" s="215"/>
    </row>
    <row r="13" spans="1:12" ht="15.75" x14ac:dyDescent="0.25">
      <c r="A13" s="214" t="s">
        <v>5</v>
      </c>
      <c r="B13" s="214"/>
      <c r="C13" s="214"/>
      <c r="D13" s="214"/>
      <c r="E13" s="214"/>
      <c r="F13" s="214"/>
      <c r="G13" s="214"/>
      <c r="H13" s="214"/>
      <c r="I13" s="214"/>
      <c r="J13" s="214"/>
      <c r="K13" s="214"/>
      <c r="L13" s="214"/>
    </row>
    <row r="14" spans="1:12" x14ac:dyDescent="0.25">
      <c r="A14" s="256"/>
      <c r="B14" s="256"/>
      <c r="C14" s="256"/>
      <c r="D14" s="256"/>
      <c r="E14" s="256"/>
      <c r="F14" s="256"/>
      <c r="G14" s="256"/>
      <c r="H14" s="256"/>
      <c r="I14" s="256"/>
      <c r="J14" s="256"/>
      <c r="K14" s="256"/>
      <c r="L14" s="256"/>
    </row>
    <row r="15" spans="1:12" ht="14.25" customHeight="1" x14ac:dyDescent="0.25">
      <c r="A15" s="256"/>
      <c r="B15" s="256"/>
      <c r="C15" s="256"/>
      <c r="D15" s="256"/>
      <c r="E15" s="256"/>
      <c r="F15" s="256"/>
      <c r="G15" s="256"/>
      <c r="H15" s="256"/>
      <c r="I15" s="256"/>
      <c r="J15" s="256"/>
      <c r="K15" s="256"/>
      <c r="L15" s="256"/>
    </row>
    <row r="16" spans="1:12" x14ac:dyDescent="0.25">
      <c r="A16" s="256"/>
      <c r="B16" s="256"/>
      <c r="C16" s="256"/>
      <c r="D16" s="256"/>
      <c r="E16" s="256"/>
      <c r="F16" s="256"/>
      <c r="G16" s="256"/>
      <c r="H16" s="256"/>
      <c r="I16" s="256"/>
      <c r="J16" s="256"/>
      <c r="K16" s="256"/>
      <c r="L16" s="256"/>
    </row>
    <row r="17" spans="1:12" s="19" customFormat="1" x14ac:dyDescent="0.25">
      <c r="A17" s="250"/>
      <c r="B17" s="250"/>
      <c r="C17" s="250"/>
      <c r="D17" s="250"/>
      <c r="E17" s="250"/>
      <c r="F17" s="250"/>
      <c r="G17" s="250"/>
      <c r="H17" s="250"/>
      <c r="I17" s="250"/>
      <c r="J17" s="250"/>
      <c r="K17" s="250"/>
      <c r="L17" s="250"/>
    </row>
    <row r="18" spans="1:12" s="19" customFormat="1" ht="50.25" customHeight="1" x14ac:dyDescent="0.25">
      <c r="A18" s="294" t="s">
        <v>169</v>
      </c>
      <c r="B18" s="294"/>
      <c r="C18" s="294"/>
      <c r="D18" s="294"/>
      <c r="E18" s="294"/>
      <c r="F18" s="294"/>
      <c r="G18" s="294"/>
      <c r="H18" s="294"/>
      <c r="I18" s="294"/>
      <c r="J18" s="294"/>
      <c r="K18" s="294"/>
      <c r="L18" s="294"/>
    </row>
    <row r="20" spans="1:12" ht="55.5" customHeight="1" x14ac:dyDescent="0.25">
      <c r="A20" s="293" t="s">
        <v>218</v>
      </c>
      <c r="B20" s="293"/>
      <c r="C20" s="293"/>
      <c r="D20" s="293"/>
      <c r="E20" s="293"/>
      <c r="F20" s="293"/>
      <c r="G20" s="293"/>
      <c r="H20" s="293"/>
      <c r="I20" s="293"/>
      <c r="J20" s="293"/>
      <c r="K20" s="293"/>
      <c r="L20" s="293"/>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72"/>
  <sheetViews>
    <sheetView zoomScale="60" zoomScaleNormal="60" workbookViewId="0">
      <pane ySplit="27" topLeftCell="A28" activePane="bottomLeft" state="frozen"/>
      <selection activeCell="A18" sqref="A18"/>
      <selection pane="bottomLeft" activeCell="Q34" sqref="Q34"/>
    </sheetView>
  </sheetViews>
  <sheetFormatPr defaultRowHeight="15.75" outlineLevelCol="1" x14ac:dyDescent="0.25"/>
  <cols>
    <col min="1" max="1" width="10.7109375" style="298" customWidth="1"/>
    <col min="2" max="2" width="48.140625" style="297" customWidth="1"/>
    <col min="3" max="3" width="14.85546875" style="298" customWidth="1"/>
    <col min="4" max="4" width="16.28515625" style="298" customWidth="1"/>
    <col min="5" max="5" width="9.85546875" style="299" customWidth="1"/>
    <col min="6" max="10" width="7.7109375" style="300" customWidth="1"/>
    <col min="11" max="11" width="14.140625" style="300" customWidth="1"/>
    <col min="12" max="12" width="43.28515625" style="298" customWidth="1"/>
    <col min="13" max="13" width="18.140625" style="300" customWidth="1" outlineLevel="1"/>
    <col min="14" max="14" width="17.28515625" style="299" customWidth="1" outlineLevel="1"/>
    <col min="15" max="15" width="16.140625" style="300" customWidth="1" outlineLevel="1"/>
    <col min="16" max="16" width="17.7109375" style="300" customWidth="1" outlineLevel="1"/>
    <col min="17" max="17" width="14" style="300" customWidth="1" outlineLevel="1"/>
    <col min="18" max="18" width="16.140625" style="300" customWidth="1" outlineLevel="1"/>
    <col min="19" max="19" width="15" style="300" customWidth="1" outlineLevel="1"/>
    <col min="20" max="20" width="13.28515625" style="300" customWidth="1" outlineLevel="1"/>
    <col min="21" max="21" width="39.28515625" style="298" customWidth="1" outlineLevel="1"/>
    <col min="22" max="22" width="16.85546875" style="297" customWidth="1" outlineLevel="1"/>
    <col min="23" max="23" width="27.5703125" style="297" customWidth="1" outlineLevel="1"/>
    <col min="24" max="24" width="7.7109375" style="298" customWidth="1" outlineLevel="1"/>
    <col min="25" max="25" width="14.42578125" style="298" customWidth="1" outlineLevel="1"/>
    <col min="26" max="26" width="18.7109375" style="300" customWidth="1" outlineLevel="1"/>
    <col min="27" max="27" width="37.140625" style="300" customWidth="1"/>
    <col min="28" max="28" width="14.85546875" style="299" customWidth="1"/>
    <col min="29" max="29" width="19.5703125" style="299" customWidth="1"/>
    <col min="30" max="30" width="15.28515625" style="300" customWidth="1"/>
    <col min="31" max="31" width="27.42578125" style="300" customWidth="1"/>
    <col min="32" max="32" width="13" style="300" customWidth="1"/>
    <col min="33" max="34" width="13.140625" style="300" customWidth="1"/>
    <col min="35" max="35" width="17.5703125" style="300" customWidth="1"/>
    <col min="36" max="36" width="14" style="300" customWidth="1"/>
    <col min="37" max="37" width="17" style="300" customWidth="1"/>
    <col min="38" max="38" width="11.5703125" style="300" customWidth="1"/>
    <col min="39" max="39" width="11.28515625" style="300" customWidth="1"/>
    <col min="40" max="40" width="12.7109375" style="300" customWidth="1"/>
    <col min="41" max="41" width="14.28515625" style="300" customWidth="1"/>
    <col min="42" max="42" width="17" style="300" customWidth="1"/>
    <col min="43" max="43" width="16.42578125" style="300" customWidth="1"/>
    <col min="44" max="44" width="18" style="300" customWidth="1"/>
    <col min="45" max="45" width="16.42578125" style="300" customWidth="1"/>
    <col min="46" max="46" width="23.7109375" style="297" customWidth="1"/>
    <col min="47" max="16384" width="9.140625" style="298"/>
  </cols>
  <sheetData>
    <row r="1" spans="1:46" x14ac:dyDescent="0.25">
      <c r="A1" s="296"/>
      <c r="AR1" s="301" t="s">
        <v>226</v>
      </c>
      <c r="AS1" s="301"/>
      <c r="AT1" s="301"/>
    </row>
    <row r="2" spans="1:46" x14ac:dyDescent="0.25">
      <c r="A2" s="296"/>
      <c r="AR2" s="301" t="s">
        <v>227</v>
      </c>
      <c r="AS2" s="301"/>
      <c r="AT2" s="301"/>
    </row>
    <row r="3" spans="1:46" x14ac:dyDescent="0.25">
      <c r="A3" s="296"/>
      <c r="AR3" s="301" t="s">
        <v>228</v>
      </c>
      <c r="AS3" s="301"/>
      <c r="AT3" s="301"/>
    </row>
    <row r="4" spans="1:46" x14ac:dyDescent="0.25">
      <c r="A4" s="296"/>
      <c r="AT4" s="212"/>
    </row>
    <row r="5" spans="1:46" x14ac:dyDescent="0.25">
      <c r="A5" s="302" t="s">
        <v>220</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row>
    <row r="6" spans="1:46" x14ac:dyDescent="0.25">
      <c r="A6" s="296"/>
    </row>
    <row r="7" spans="1:46" s="18" customFormat="1" ht="18.75" x14ac:dyDescent="0.25">
      <c r="A7" s="217" t="s">
        <v>151</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row>
    <row r="8" spans="1:46" s="18" customFormat="1"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row>
    <row r="9" spans="1:46" s="18" customFormat="1" ht="18.75" x14ac:dyDescent="0.25">
      <c r="A9" s="216" t="str">
        <f>'1. паспорт описание'!A9:D9</f>
        <v>О_003000008</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row>
    <row r="10" spans="1:46" s="18" customFormat="1" x14ac:dyDescent="0.25">
      <c r="A10" s="214" t="s">
        <v>6</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row>
    <row r="11" spans="1:46" s="18" customFormat="1" ht="18.75" x14ac:dyDescent="0.25">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c r="AS11" s="224"/>
      <c r="AT11" s="224"/>
    </row>
    <row r="12" spans="1:46" s="18" customFormat="1" ht="33" customHeight="1" x14ac:dyDescent="0.25">
      <c r="A12" s="215" t="str">
        <f>'1. паспорт описание'!A12:D12</f>
        <v>Обеспечение средствами учета электроэнергии</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row>
    <row r="13" spans="1:46" s="18" customFormat="1" x14ac:dyDescent="0.25">
      <c r="A13" s="214" t="s">
        <v>5</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row>
    <row r="14" spans="1:46" hidden="1" x14ac:dyDescent="0.25">
      <c r="A14" s="303" t="s">
        <v>229</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row>
    <row r="15" spans="1:46" hidden="1" x14ac:dyDescent="0.25">
      <c r="A15" s="303" t="s">
        <v>230</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row>
    <row r="16" spans="1:46" hidden="1" x14ac:dyDescent="0.25">
      <c r="A16" s="304"/>
      <c r="B16" s="305"/>
      <c r="C16" s="304"/>
      <c r="D16" s="304"/>
      <c r="E16" s="306"/>
      <c r="F16" s="304"/>
      <c r="G16" s="304"/>
      <c r="H16" s="304"/>
      <c r="I16" s="304"/>
      <c r="J16" s="304"/>
      <c r="K16" s="304"/>
      <c r="L16" s="307"/>
      <c r="M16" s="304"/>
      <c r="N16" s="306"/>
      <c r="O16" s="304"/>
      <c r="P16" s="304"/>
      <c r="Q16" s="304"/>
      <c r="R16" s="304"/>
      <c r="S16" s="304"/>
      <c r="T16" s="304"/>
      <c r="U16" s="307"/>
      <c r="V16" s="305"/>
      <c r="W16" s="305"/>
      <c r="X16" s="304"/>
      <c r="Y16" s="304"/>
      <c r="Z16" s="304"/>
      <c r="AA16" s="304"/>
      <c r="AB16" s="306"/>
      <c r="AC16" s="306"/>
      <c r="AD16" s="304"/>
      <c r="AE16" s="304"/>
      <c r="AF16" s="304"/>
      <c r="AG16" s="304"/>
      <c r="AH16" s="304"/>
      <c r="AI16" s="304"/>
      <c r="AJ16" s="304"/>
      <c r="AK16" s="304"/>
      <c r="AL16" s="304"/>
      <c r="AM16" s="304"/>
      <c r="AN16" s="304"/>
      <c r="AO16" s="304"/>
      <c r="AP16" s="304"/>
      <c r="AQ16" s="304"/>
      <c r="AR16" s="304"/>
      <c r="AS16" s="304"/>
      <c r="AT16" s="305"/>
    </row>
    <row r="17" spans="1:46" hidden="1" x14ac:dyDescent="0.25">
      <c r="A17" s="308" t="s">
        <v>216</v>
      </c>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row>
    <row r="18" spans="1:46" hidden="1" x14ac:dyDescent="0.25">
      <c r="A18" s="309" t="s">
        <v>231</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row>
    <row r="19" spans="1:46" hidden="1" x14ac:dyDescent="0.25">
      <c r="A19" s="300"/>
      <c r="C19" s="300"/>
      <c r="D19" s="300"/>
    </row>
    <row r="20" spans="1:46" hidden="1" x14ac:dyDescent="0.25">
      <c r="A20" s="302" t="s">
        <v>232</v>
      </c>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row>
    <row r="21" spans="1:46" ht="15.75" hidden="1" customHeight="1" x14ac:dyDescent="0.25">
      <c r="A21" s="309" t="s">
        <v>233</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row>
    <row r="22" spans="1:46" hidden="1" x14ac:dyDescent="0.25">
      <c r="A22" s="300"/>
      <c r="C22" s="300"/>
      <c r="D22" s="300"/>
      <c r="X22" s="300"/>
      <c r="Y22" s="300"/>
    </row>
    <row r="23" spans="1:46" hidden="1" x14ac:dyDescent="0.25">
      <c r="A23" s="302" t="s">
        <v>234</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2"/>
      <c r="AM23" s="302"/>
      <c r="AN23" s="302"/>
      <c r="AO23" s="302"/>
      <c r="AP23" s="302"/>
      <c r="AQ23" s="302"/>
      <c r="AR23" s="302"/>
      <c r="AS23" s="302"/>
      <c r="AT23" s="302"/>
    </row>
    <row r="24" spans="1:46" x14ac:dyDescent="0.25">
      <c r="A24" s="310"/>
      <c r="B24" s="311"/>
      <c r="C24" s="310"/>
      <c r="D24" s="310"/>
      <c r="E24" s="312"/>
      <c r="F24" s="310"/>
      <c r="G24" s="310"/>
      <c r="H24" s="310"/>
      <c r="I24" s="310"/>
      <c r="J24" s="310"/>
      <c r="K24" s="310"/>
      <c r="L24" s="296"/>
      <c r="M24" s="310"/>
      <c r="N24" s="312"/>
      <c r="O24" s="310"/>
      <c r="P24" s="310"/>
      <c r="Q24" s="310"/>
      <c r="R24" s="310"/>
      <c r="S24" s="310"/>
      <c r="T24" s="310"/>
      <c r="U24" s="296"/>
      <c r="V24" s="311"/>
      <c r="W24" s="311"/>
      <c r="X24" s="310"/>
      <c r="Y24" s="310"/>
      <c r="Z24" s="310"/>
      <c r="AA24" s="310"/>
      <c r="AB24" s="312"/>
      <c r="AC24" s="312"/>
      <c r="AD24" s="310"/>
      <c r="AE24" s="310"/>
      <c r="AF24" s="310"/>
      <c r="AG24" s="310"/>
      <c r="AH24" s="310"/>
      <c r="AI24" s="310"/>
      <c r="AJ24" s="310"/>
      <c r="AK24" s="310"/>
      <c r="AL24" s="310"/>
      <c r="AM24" s="310"/>
      <c r="AN24" s="310"/>
      <c r="AO24" s="310"/>
      <c r="AP24" s="310"/>
      <c r="AQ24" s="310"/>
      <c r="AR24" s="310"/>
      <c r="AS24" s="310"/>
      <c r="AT24" s="311"/>
    </row>
    <row r="25" spans="1:46" s="300" customFormat="1" ht="49.5" customHeight="1" x14ac:dyDescent="0.25">
      <c r="A25" s="313" t="s">
        <v>235</v>
      </c>
      <c r="B25" s="313" t="s">
        <v>236</v>
      </c>
      <c r="C25" s="313" t="s">
        <v>237</v>
      </c>
      <c r="D25" s="313" t="s">
        <v>238</v>
      </c>
      <c r="E25" s="313" t="s">
        <v>239</v>
      </c>
      <c r="F25" s="313"/>
      <c r="G25" s="313"/>
      <c r="H25" s="313"/>
      <c r="I25" s="313"/>
      <c r="J25" s="313"/>
      <c r="K25" s="313" t="s">
        <v>240</v>
      </c>
      <c r="L25" s="313" t="s">
        <v>241</v>
      </c>
      <c r="M25" s="313" t="s">
        <v>242</v>
      </c>
      <c r="N25" s="314" t="s">
        <v>243</v>
      </c>
      <c r="O25" s="313" t="s">
        <v>244</v>
      </c>
      <c r="P25" s="313" t="s">
        <v>245</v>
      </c>
      <c r="Q25" s="313" t="s">
        <v>246</v>
      </c>
      <c r="R25" s="313"/>
      <c r="S25" s="315" t="s">
        <v>247</v>
      </c>
      <c r="T25" s="315" t="s">
        <v>248</v>
      </c>
      <c r="U25" s="313" t="s">
        <v>249</v>
      </c>
      <c r="V25" s="313" t="s">
        <v>250</v>
      </c>
      <c r="W25" s="313" t="s">
        <v>251</v>
      </c>
      <c r="X25" s="316" t="s">
        <v>252</v>
      </c>
      <c r="Y25" s="313" t="s">
        <v>253</v>
      </c>
      <c r="Z25" s="313" t="s">
        <v>254</v>
      </c>
      <c r="AA25" s="313" t="s">
        <v>255</v>
      </c>
      <c r="AB25" s="314" t="s">
        <v>256</v>
      </c>
      <c r="AC25" s="314" t="s">
        <v>257</v>
      </c>
      <c r="AD25" s="313" t="s">
        <v>258</v>
      </c>
      <c r="AE25" s="313"/>
      <c r="AF25" s="313"/>
      <c r="AG25" s="313"/>
      <c r="AH25" s="313"/>
      <c r="AI25" s="313"/>
      <c r="AJ25" s="313" t="s">
        <v>259</v>
      </c>
      <c r="AK25" s="313"/>
      <c r="AL25" s="313"/>
      <c r="AM25" s="313"/>
      <c r="AN25" s="313" t="s">
        <v>260</v>
      </c>
      <c r="AO25" s="313"/>
      <c r="AP25" s="313" t="s">
        <v>261</v>
      </c>
      <c r="AQ25" s="313" t="s">
        <v>262</v>
      </c>
      <c r="AR25" s="313" t="s">
        <v>263</v>
      </c>
      <c r="AS25" s="313" t="s">
        <v>264</v>
      </c>
      <c r="AT25" s="313" t="s">
        <v>265</v>
      </c>
    </row>
    <row r="26" spans="1:46" s="300" customFormat="1" ht="70.5" customHeight="1" x14ac:dyDescent="0.25">
      <c r="A26" s="313"/>
      <c r="B26" s="313"/>
      <c r="C26" s="313"/>
      <c r="D26" s="313"/>
      <c r="E26" s="314" t="s">
        <v>266</v>
      </c>
      <c r="F26" s="317" t="s">
        <v>267</v>
      </c>
      <c r="G26" s="317" t="s">
        <v>268</v>
      </c>
      <c r="H26" s="317" t="s">
        <v>269</v>
      </c>
      <c r="I26" s="317" t="s">
        <v>270</v>
      </c>
      <c r="J26" s="317" t="s">
        <v>27</v>
      </c>
      <c r="K26" s="313"/>
      <c r="L26" s="313"/>
      <c r="M26" s="313"/>
      <c r="N26" s="314"/>
      <c r="O26" s="313"/>
      <c r="P26" s="313"/>
      <c r="Q26" s="313" t="s">
        <v>1</v>
      </c>
      <c r="R26" s="313" t="s">
        <v>222</v>
      </c>
      <c r="S26" s="315"/>
      <c r="T26" s="315"/>
      <c r="U26" s="313"/>
      <c r="V26" s="313"/>
      <c r="W26" s="313"/>
      <c r="X26" s="313"/>
      <c r="Y26" s="313"/>
      <c r="Z26" s="313"/>
      <c r="AA26" s="313"/>
      <c r="AB26" s="314"/>
      <c r="AC26" s="314"/>
      <c r="AD26" s="313" t="s">
        <v>271</v>
      </c>
      <c r="AE26" s="313"/>
      <c r="AF26" s="313" t="s">
        <v>272</v>
      </c>
      <c r="AG26" s="313"/>
      <c r="AH26" s="313" t="s">
        <v>273</v>
      </c>
      <c r="AI26" s="313" t="s">
        <v>274</v>
      </c>
      <c r="AJ26" s="313" t="s">
        <v>275</v>
      </c>
      <c r="AK26" s="313" t="s">
        <v>276</v>
      </c>
      <c r="AL26" s="313" t="s">
        <v>277</v>
      </c>
      <c r="AM26" s="313" t="s">
        <v>278</v>
      </c>
      <c r="AN26" s="313" t="s">
        <v>279</v>
      </c>
      <c r="AO26" s="318" t="s">
        <v>222</v>
      </c>
      <c r="AP26" s="313"/>
      <c r="AQ26" s="313"/>
      <c r="AR26" s="313"/>
      <c r="AS26" s="313"/>
      <c r="AT26" s="313"/>
    </row>
    <row r="27" spans="1:46" s="300" customFormat="1" ht="54" customHeight="1" x14ac:dyDescent="0.25">
      <c r="A27" s="313"/>
      <c r="B27" s="313"/>
      <c r="C27" s="313"/>
      <c r="D27" s="313"/>
      <c r="E27" s="314"/>
      <c r="F27" s="317"/>
      <c r="G27" s="317"/>
      <c r="H27" s="317"/>
      <c r="I27" s="317"/>
      <c r="J27" s="317"/>
      <c r="K27" s="313"/>
      <c r="L27" s="313"/>
      <c r="M27" s="313"/>
      <c r="N27" s="314"/>
      <c r="O27" s="313"/>
      <c r="P27" s="313"/>
      <c r="Q27" s="313"/>
      <c r="R27" s="313"/>
      <c r="S27" s="315"/>
      <c r="T27" s="315"/>
      <c r="U27" s="313"/>
      <c r="V27" s="313"/>
      <c r="W27" s="313"/>
      <c r="X27" s="313"/>
      <c r="Y27" s="313"/>
      <c r="Z27" s="313"/>
      <c r="AA27" s="313"/>
      <c r="AB27" s="314"/>
      <c r="AC27" s="314"/>
      <c r="AD27" s="319" t="s">
        <v>280</v>
      </c>
      <c r="AE27" s="319" t="s">
        <v>281</v>
      </c>
      <c r="AF27" s="319" t="s">
        <v>1</v>
      </c>
      <c r="AG27" s="319" t="s">
        <v>222</v>
      </c>
      <c r="AH27" s="313"/>
      <c r="AI27" s="313"/>
      <c r="AJ27" s="313"/>
      <c r="AK27" s="313"/>
      <c r="AL27" s="313"/>
      <c r="AM27" s="313"/>
      <c r="AN27" s="313"/>
      <c r="AO27" s="318"/>
      <c r="AP27" s="313"/>
      <c r="AQ27" s="313"/>
      <c r="AR27" s="313"/>
      <c r="AS27" s="313"/>
      <c r="AT27" s="313"/>
    </row>
    <row r="28" spans="1:46" s="300" customFormat="1" x14ac:dyDescent="0.25">
      <c r="A28" s="320">
        <v>1</v>
      </c>
      <c r="B28" s="320">
        <v>2</v>
      </c>
      <c r="C28" s="320">
        <v>3</v>
      </c>
      <c r="D28" s="320">
        <v>4</v>
      </c>
      <c r="E28" s="321">
        <v>5</v>
      </c>
      <c r="F28" s="320">
        <v>6</v>
      </c>
      <c r="G28" s="320">
        <v>7</v>
      </c>
      <c r="H28" s="320">
        <v>8</v>
      </c>
      <c r="I28" s="320">
        <v>9</v>
      </c>
      <c r="J28" s="320">
        <v>10</v>
      </c>
      <c r="K28" s="320">
        <v>11</v>
      </c>
      <c r="L28" s="320">
        <v>12</v>
      </c>
      <c r="M28" s="320">
        <v>13</v>
      </c>
      <c r="N28" s="321">
        <v>14</v>
      </c>
      <c r="O28" s="320">
        <v>15</v>
      </c>
      <c r="P28" s="320">
        <v>16</v>
      </c>
      <c r="Q28" s="320">
        <v>17</v>
      </c>
      <c r="R28" s="320">
        <v>18</v>
      </c>
      <c r="S28" s="320">
        <v>19</v>
      </c>
      <c r="T28" s="320">
        <v>20</v>
      </c>
      <c r="U28" s="320">
        <v>21</v>
      </c>
      <c r="V28" s="320">
        <v>22</v>
      </c>
      <c r="W28" s="320">
        <v>23</v>
      </c>
      <c r="X28" s="320">
        <v>24</v>
      </c>
      <c r="Y28" s="320">
        <v>25</v>
      </c>
      <c r="Z28" s="320">
        <v>26</v>
      </c>
      <c r="AA28" s="320">
        <v>27</v>
      </c>
      <c r="AB28" s="321">
        <v>28</v>
      </c>
      <c r="AC28" s="321">
        <v>29</v>
      </c>
      <c r="AD28" s="320">
        <v>30</v>
      </c>
      <c r="AE28" s="320">
        <v>31</v>
      </c>
      <c r="AF28" s="320">
        <v>32</v>
      </c>
      <c r="AG28" s="320">
        <v>33</v>
      </c>
      <c r="AH28" s="320">
        <v>34</v>
      </c>
      <c r="AI28" s="320">
        <v>35</v>
      </c>
      <c r="AJ28" s="320">
        <v>36</v>
      </c>
      <c r="AK28" s="320">
        <v>37</v>
      </c>
      <c r="AL28" s="320">
        <v>38</v>
      </c>
      <c r="AM28" s="320">
        <v>39</v>
      </c>
      <c r="AN28" s="320">
        <v>40</v>
      </c>
      <c r="AO28" s="320">
        <v>41</v>
      </c>
      <c r="AP28" s="320">
        <v>42</v>
      </c>
      <c r="AQ28" s="320">
        <v>43</v>
      </c>
      <c r="AR28" s="320">
        <v>44</v>
      </c>
      <c r="AS28" s="320">
        <v>45</v>
      </c>
      <c r="AT28" s="320">
        <v>46</v>
      </c>
    </row>
    <row r="29" spans="1:46" ht="31.5" x14ac:dyDescent="0.25">
      <c r="A29" s="322" t="s">
        <v>282</v>
      </c>
      <c r="B29" s="323" t="s">
        <v>213</v>
      </c>
      <c r="C29" s="324" t="s">
        <v>180</v>
      </c>
      <c r="D29" s="325"/>
      <c r="E29" s="326"/>
      <c r="F29" s="327"/>
      <c r="G29" s="327"/>
      <c r="H29" s="327"/>
      <c r="I29" s="327"/>
      <c r="J29" s="327"/>
      <c r="K29" s="327"/>
      <c r="L29" s="325"/>
      <c r="M29" s="327"/>
      <c r="N29" s="326"/>
      <c r="O29" s="327"/>
      <c r="P29" s="327"/>
      <c r="Q29" s="327"/>
      <c r="R29" s="327"/>
      <c r="S29" s="327"/>
      <c r="T29" s="327"/>
      <c r="U29" s="325"/>
      <c r="V29" s="328"/>
      <c r="W29" s="328"/>
      <c r="X29" s="325"/>
      <c r="Y29" s="325"/>
      <c r="Z29" s="327"/>
      <c r="AA29" s="327"/>
      <c r="AB29" s="326"/>
      <c r="AC29" s="329">
        <v>5357.3908698594023</v>
      </c>
      <c r="AD29" s="327"/>
      <c r="AE29" s="327"/>
      <c r="AF29" s="327"/>
      <c r="AG29" s="327"/>
      <c r="AH29" s="327"/>
      <c r="AI29" s="327"/>
      <c r="AJ29" s="327"/>
      <c r="AK29" s="327"/>
      <c r="AL29" s="327"/>
      <c r="AM29" s="327"/>
      <c r="AN29" s="327"/>
      <c r="AO29" s="327"/>
      <c r="AP29" s="327"/>
      <c r="AQ29" s="327"/>
      <c r="AR29" s="327"/>
      <c r="AS29" s="327"/>
      <c r="AT29" s="328"/>
    </row>
    <row r="30" spans="1:46" ht="47.25" x14ac:dyDescent="0.25">
      <c r="A30" s="330"/>
      <c r="B30" s="331"/>
      <c r="C30" s="332"/>
      <c r="D30" s="333"/>
      <c r="E30" s="334"/>
      <c r="F30" s="320"/>
      <c r="G30" s="320"/>
      <c r="H30" s="320"/>
      <c r="I30" s="320"/>
      <c r="J30" s="320"/>
      <c r="K30" s="320"/>
      <c r="L30" s="333" t="s">
        <v>283</v>
      </c>
      <c r="M30" s="320" t="s">
        <v>284</v>
      </c>
      <c r="N30" s="336">
        <v>74999.99993333334</v>
      </c>
      <c r="O30" s="337" t="s">
        <v>285</v>
      </c>
      <c r="P30" s="336">
        <v>74999.99993333334</v>
      </c>
      <c r="Q30" s="338" t="s">
        <v>286</v>
      </c>
      <c r="R30" s="338" t="s">
        <v>286</v>
      </c>
      <c r="S30" s="337"/>
      <c r="T30" s="339" t="s">
        <v>17</v>
      </c>
      <c r="U30" s="340" t="s">
        <v>287</v>
      </c>
      <c r="V30" s="341" t="s">
        <v>288</v>
      </c>
      <c r="W30" s="342"/>
      <c r="X30" s="343"/>
      <c r="Y30" s="343"/>
      <c r="Z30" s="336">
        <v>75000</v>
      </c>
      <c r="AA30" s="320" t="s">
        <v>289</v>
      </c>
      <c r="AB30" s="334">
        <v>127999.33225000001</v>
      </c>
      <c r="AC30" s="334">
        <v>225.41553599999997</v>
      </c>
      <c r="AD30" s="338" t="s">
        <v>290</v>
      </c>
      <c r="AE30" s="344" t="s">
        <v>291</v>
      </c>
      <c r="AF30" s="345" t="s">
        <v>292</v>
      </c>
      <c r="AG30" s="346">
        <v>45383</v>
      </c>
      <c r="AH30" s="346">
        <v>45401</v>
      </c>
      <c r="AI30" s="346">
        <v>45405</v>
      </c>
      <c r="AJ30" s="337"/>
      <c r="AK30" s="337"/>
      <c r="AL30" s="337"/>
      <c r="AM30" s="337"/>
      <c r="AN30" s="337"/>
      <c r="AO30" s="346">
        <v>45418</v>
      </c>
      <c r="AP30" s="337"/>
      <c r="AQ30" s="346">
        <v>45418</v>
      </c>
      <c r="AR30" s="347">
        <v>46022</v>
      </c>
      <c r="AS30" s="337"/>
      <c r="AT30" s="342" t="s">
        <v>293</v>
      </c>
    </row>
    <row r="31" spans="1:46" ht="63" x14ac:dyDescent="0.25">
      <c r="A31" s="330"/>
      <c r="B31" s="331"/>
      <c r="C31" s="332"/>
      <c r="D31" s="334"/>
      <c r="E31" s="321">
        <v>94</v>
      </c>
      <c r="F31" s="320"/>
      <c r="G31" s="320"/>
      <c r="H31" s="320"/>
      <c r="I31" s="320"/>
      <c r="J31" s="320"/>
      <c r="K31" s="320"/>
      <c r="L31" s="333" t="s">
        <v>294</v>
      </c>
      <c r="M31" s="320" t="s">
        <v>284</v>
      </c>
      <c r="N31" s="336">
        <v>4166.666666666667</v>
      </c>
      <c r="O31" s="320" t="s">
        <v>285</v>
      </c>
      <c r="P31" s="336">
        <v>4166.666666666667</v>
      </c>
      <c r="Q31" s="338" t="s">
        <v>295</v>
      </c>
      <c r="R31" s="338" t="s">
        <v>296</v>
      </c>
      <c r="S31" s="320"/>
      <c r="T31" s="339" t="s">
        <v>17</v>
      </c>
      <c r="U31" s="340" t="s">
        <v>297</v>
      </c>
      <c r="V31" s="341" t="s">
        <v>298</v>
      </c>
      <c r="W31" s="348" t="s">
        <v>297</v>
      </c>
      <c r="X31" s="333"/>
      <c r="Y31" s="333"/>
      <c r="Z31" s="320"/>
      <c r="AA31" s="320" t="s">
        <v>299</v>
      </c>
      <c r="AB31" s="349">
        <v>5000</v>
      </c>
      <c r="AC31" s="334">
        <v>4.1136092</v>
      </c>
      <c r="AD31" s="338" t="s">
        <v>300</v>
      </c>
      <c r="AE31" s="350" t="s">
        <v>291</v>
      </c>
      <c r="AF31" s="351" t="s">
        <v>301</v>
      </c>
      <c r="AG31" s="352">
        <v>45651</v>
      </c>
      <c r="AH31" s="352">
        <v>45672</v>
      </c>
      <c r="AI31" s="352">
        <v>45672</v>
      </c>
      <c r="AJ31" s="320" t="s">
        <v>302</v>
      </c>
      <c r="AK31" s="320"/>
      <c r="AL31" s="320"/>
      <c r="AM31" s="320"/>
      <c r="AN31" s="320"/>
      <c r="AO31" s="352">
        <v>45691</v>
      </c>
      <c r="AP31" s="320"/>
      <c r="AQ31" s="352">
        <v>45691</v>
      </c>
      <c r="AR31" s="353">
        <v>46022</v>
      </c>
      <c r="AS31" s="320"/>
      <c r="AT31" s="335" t="s">
        <v>303</v>
      </c>
    </row>
    <row r="32" spans="1:46" ht="31.5" x14ac:dyDescent="0.25">
      <c r="A32" s="330"/>
      <c r="B32" s="331"/>
      <c r="C32" s="332"/>
      <c r="D32" s="334"/>
      <c r="E32" s="321">
        <v>28</v>
      </c>
      <c r="F32" s="320"/>
      <c r="G32" s="320"/>
      <c r="H32" s="320"/>
      <c r="I32" s="320"/>
      <c r="J32" s="320"/>
      <c r="K32" s="320"/>
      <c r="L32" s="333" t="s">
        <v>304</v>
      </c>
      <c r="M32" s="320" t="s">
        <v>284</v>
      </c>
      <c r="N32" s="334"/>
      <c r="O32" s="320"/>
      <c r="P32" s="320"/>
      <c r="Q32" s="320"/>
      <c r="R32" s="320"/>
      <c r="S32" s="320"/>
      <c r="T32" s="320"/>
      <c r="U32" s="333"/>
      <c r="V32" s="335"/>
      <c r="W32" s="335"/>
      <c r="X32" s="333"/>
      <c r="Y32" s="333"/>
      <c r="Z32" s="320"/>
      <c r="AA32" s="320" t="s">
        <v>305</v>
      </c>
      <c r="AB32" s="334" t="s">
        <v>306</v>
      </c>
      <c r="AC32" s="334">
        <v>699.7804000000001</v>
      </c>
      <c r="AD32" s="320"/>
      <c r="AE32" s="320"/>
      <c r="AF32" s="320"/>
      <c r="AG32" s="320"/>
      <c r="AH32" s="320"/>
      <c r="AI32" s="320"/>
      <c r="AJ32" s="320"/>
      <c r="AK32" s="320"/>
      <c r="AL32" s="320"/>
      <c r="AM32" s="320"/>
      <c r="AN32" s="320"/>
      <c r="AO32" s="320"/>
      <c r="AP32" s="320"/>
      <c r="AQ32" s="320"/>
      <c r="AR32" s="320"/>
      <c r="AS32" s="320"/>
      <c r="AT32" s="335" t="s">
        <v>307</v>
      </c>
    </row>
    <row r="33" spans="1:46" ht="110.25" x14ac:dyDescent="0.25">
      <c r="A33" s="330"/>
      <c r="B33" s="331"/>
      <c r="C33" s="332"/>
      <c r="D33" s="334"/>
      <c r="E33" s="321">
        <v>151</v>
      </c>
      <c r="F33" s="320"/>
      <c r="G33" s="320"/>
      <c r="H33" s="320"/>
      <c r="I33" s="320"/>
      <c r="J33" s="320"/>
      <c r="K33" s="320"/>
      <c r="L33" s="333" t="s">
        <v>308</v>
      </c>
      <c r="M33" s="320" t="s">
        <v>284</v>
      </c>
      <c r="N33" s="334">
        <v>5308.1376250000003</v>
      </c>
      <c r="O33" s="320" t="s">
        <v>285</v>
      </c>
      <c r="P33" s="334">
        <v>5308.1376250000003</v>
      </c>
      <c r="Q33" s="338" t="s">
        <v>295</v>
      </c>
      <c r="R33" s="338" t="s">
        <v>295</v>
      </c>
      <c r="S33" s="338"/>
      <c r="T33" s="354" t="s">
        <v>10</v>
      </c>
      <c r="U33" s="355" t="s">
        <v>309</v>
      </c>
      <c r="V33" s="356" t="s">
        <v>310</v>
      </c>
      <c r="W33" s="356" t="s">
        <v>311</v>
      </c>
      <c r="X33" s="320"/>
      <c r="Y33" s="320"/>
      <c r="Z33" s="334">
        <v>2351.2399999999998</v>
      </c>
      <c r="AA33" s="337" t="s">
        <v>312</v>
      </c>
      <c r="AB33" s="336">
        <v>2821.4863999999998</v>
      </c>
      <c r="AC33" s="334">
        <v>1.9177</v>
      </c>
      <c r="AD33" s="320" t="s">
        <v>313</v>
      </c>
      <c r="AE33" s="344" t="s">
        <v>291</v>
      </c>
      <c r="AF33" s="345" t="s">
        <v>314</v>
      </c>
      <c r="AG33" s="357">
        <v>44965</v>
      </c>
      <c r="AH33" s="346">
        <v>44977</v>
      </c>
      <c r="AI33" s="346">
        <v>43910</v>
      </c>
      <c r="AJ33" s="337"/>
      <c r="AK33" s="337"/>
      <c r="AL33" s="346"/>
      <c r="AM33" s="345"/>
      <c r="AN33" s="337"/>
      <c r="AO33" s="346">
        <v>45357</v>
      </c>
      <c r="AP33" s="337"/>
      <c r="AQ33" s="346">
        <v>45357</v>
      </c>
      <c r="AR33" s="346">
        <v>45808</v>
      </c>
      <c r="AS33" s="337"/>
      <c r="AT33" s="342" t="s">
        <v>315</v>
      </c>
    </row>
    <row r="34" spans="1:46" ht="63" x14ac:dyDescent="0.25">
      <c r="A34" s="330"/>
      <c r="B34" s="331"/>
      <c r="C34" s="332"/>
      <c r="D34" s="334"/>
      <c r="E34" s="321">
        <v>9</v>
      </c>
      <c r="F34" s="320"/>
      <c r="G34" s="320"/>
      <c r="H34" s="320"/>
      <c r="I34" s="320"/>
      <c r="J34" s="320"/>
      <c r="K34" s="320"/>
      <c r="L34" s="333" t="s">
        <v>316</v>
      </c>
      <c r="M34" s="320" t="s">
        <v>284</v>
      </c>
      <c r="N34" s="336">
        <v>4166.666666666667</v>
      </c>
      <c r="O34" s="337" t="s">
        <v>285</v>
      </c>
      <c r="P34" s="336">
        <v>4166.666666666667</v>
      </c>
      <c r="Q34" s="338" t="s">
        <v>295</v>
      </c>
      <c r="R34" s="338" t="s">
        <v>295</v>
      </c>
      <c r="S34" s="337"/>
      <c r="T34" s="339" t="s">
        <v>16</v>
      </c>
      <c r="U34" s="340" t="s">
        <v>317</v>
      </c>
      <c r="V34" s="348" t="s">
        <v>318</v>
      </c>
      <c r="W34" s="342"/>
      <c r="X34" s="343"/>
      <c r="Y34" s="343"/>
      <c r="Z34" s="336">
        <v>19564.689999999999</v>
      </c>
      <c r="AA34" s="320" t="s">
        <v>299</v>
      </c>
      <c r="AB34" s="349">
        <v>5000</v>
      </c>
      <c r="AC34" s="334">
        <v>0.44045999999999996</v>
      </c>
      <c r="AD34" s="338" t="s">
        <v>319</v>
      </c>
      <c r="AE34" s="344" t="s">
        <v>291</v>
      </c>
      <c r="AF34" s="345" t="s">
        <v>320</v>
      </c>
      <c r="AG34" s="346">
        <v>45418</v>
      </c>
      <c r="AH34" s="346">
        <v>45432</v>
      </c>
      <c r="AI34" s="346">
        <v>45432</v>
      </c>
      <c r="AJ34" s="337"/>
      <c r="AK34" s="337"/>
      <c r="AL34" s="337"/>
      <c r="AM34" s="337"/>
      <c r="AN34" s="337"/>
      <c r="AO34" s="346">
        <v>45446</v>
      </c>
      <c r="AP34" s="337"/>
      <c r="AQ34" s="346">
        <v>45446</v>
      </c>
      <c r="AR34" s="353">
        <v>46022</v>
      </c>
      <c r="AS34" s="337"/>
      <c r="AT34" s="342" t="s">
        <v>321</v>
      </c>
    </row>
    <row r="35" spans="1:46" ht="31.5" x14ac:dyDescent="0.25">
      <c r="A35" s="330"/>
      <c r="B35" s="331"/>
      <c r="C35" s="332"/>
      <c r="D35" s="334"/>
      <c r="E35" s="321">
        <v>167</v>
      </c>
      <c r="F35" s="320"/>
      <c r="G35" s="320"/>
      <c r="H35" s="320"/>
      <c r="I35" s="320"/>
      <c r="J35" s="320"/>
      <c r="K35" s="320"/>
      <c r="L35" s="333" t="s">
        <v>322</v>
      </c>
      <c r="M35" s="320" t="s">
        <v>284</v>
      </c>
      <c r="N35" s="334"/>
      <c r="O35" s="320"/>
      <c r="P35" s="320"/>
      <c r="Q35" s="320"/>
      <c r="R35" s="320"/>
      <c r="S35" s="320"/>
      <c r="T35" s="320"/>
      <c r="U35" s="333"/>
      <c r="V35" s="335"/>
      <c r="W35" s="335"/>
      <c r="X35" s="333"/>
      <c r="Y35" s="333"/>
      <c r="Z35" s="320"/>
      <c r="AA35" s="320" t="s">
        <v>305</v>
      </c>
      <c r="AB35" s="334" t="s">
        <v>306</v>
      </c>
      <c r="AC35" s="334">
        <v>2818.1451081632654</v>
      </c>
      <c r="AD35" s="320"/>
      <c r="AE35" s="320"/>
      <c r="AF35" s="320"/>
      <c r="AG35" s="320"/>
      <c r="AH35" s="320"/>
      <c r="AI35" s="320"/>
      <c r="AJ35" s="320"/>
      <c r="AK35" s="320"/>
      <c r="AL35" s="320"/>
      <c r="AM35" s="320"/>
      <c r="AN35" s="320"/>
      <c r="AO35" s="320"/>
      <c r="AP35" s="320"/>
      <c r="AQ35" s="320"/>
      <c r="AR35" s="320"/>
      <c r="AS35" s="320"/>
      <c r="AT35" s="335" t="s">
        <v>307</v>
      </c>
    </row>
    <row r="36" spans="1:46" ht="63" x14ac:dyDescent="0.25">
      <c r="A36" s="330"/>
      <c r="B36" s="331"/>
      <c r="C36" s="332"/>
      <c r="D36" s="334"/>
      <c r="E36" s="321">
        <v>10</v>
      </c>
      <c r="F36" s="320"/>
      <c r="G36" s="320"/>
      <c r="H36" s="320"/>
      <c r="I36" s="320"/>
      <c r="J36" s="320"/>
      <c r="K36" s="320"/>
      <c r="L36" s="333" t="s">
        <v>323</v>
      </c>
      <c r="M36" s="320" t="s">
        <v>284</v>
      </c>
      <c r="N36" s="336">
        <v>4166.666666666667</v>
      </c>
      <c r="O36" s="337" t="s">
        <v>285</v>
      </c>
      <c r="P36" s="336">
        <v>4166.666666666667</v>
      </c>
      <c r="Q36" s="338" t="s">
        <v>295</v>
      </c>
      <c r="R36" s="338" t="s">
        <v>295</v>
      </c>
      <c r="S36" s="337"/>
      <c r="T36" s="339" t="s">
        <v>16</v>
      </c>
      <c r="U36" s="340" t="s">
        <v>317</v>
      </c>
      <c r="V36" s="348" t="s">
        <v>318</v>
      </c>
      <c r="W36" s="342"/>
      <c r="X36" s="343"/>
      <c r="Y36" s="343"/>
      <c r="Z36" s="336">
        <v>19564.689999999999</v>
      </c>
      <c r="AA36" s="320" t="s">
        <v>299</v>
      </c>
      <c r="AB36" s="349">
        <v>5000</v>
      </c>
      <c r="AC36" s="334">
        <v>0.48939999999999995</v>
      </c>
      <c r="AD36" s="338" t="s">
        <v>319</v>
      </c>
      <c r="AE36" s="344" t="s">
        <v>291</v>
      </c>
      <c r="AF36" s="345" t="s">
        <v>320</v>
      </c>
      <c r="AG36" s="346">
        <v>45418</v>
      </c>
      <c r="AH36" s="346">
        <v>45432</v>
      </c>
      <c r="AI36" s="346">
        <v>45432</v>
      </c>
      <c r="AJ36" s="337"/>
      <c r="AK36" s="337"/>
      <c r="AL36" s="337"/>
      <c r="AM36" s="337"/>
      <c r="AN36" s="337"/>
      <c r="AO36" s="346">
        <v>45446</v>
      </c>
      <c r="AP36" s="337"/>
      <c r="AQ36" s="346">
        <v>45446</v>
      </c>
      <c r="AR36" s="353">
        <v>46022</v>
      </c>
      <c r="AS36" s="337"/>
      <c r="AT36" s="342" t="s">
        <v>321</v>
      </c>
    </row>
    <row r="37" spans="1:46" ht="31.5" x14ac:dyDescent="0.25">
      <c r="A37" s="330"/>
      <c r="B37" s="331"/>
      <c r="C37" s="332"/>
      <c r="D37" s="334"/>
      <c r="E37" s="321">
        <v>213</v>
      </c>
      <c r="F37" s="320"/>
      <c r="G37" s="320"/>
      <c r="H37" s="320"/>
      <c r="I37" s="320"/>
      <c r="J37" s="320"/>
      <c r="K37" s="320"/>
      <c r="L37" s="333" t="s">
        <v>324</v>
      </c>
      <c r="M37" s="320" t="s">
        <v>284</v>
      </c>
      <c r="N37" s="334"/>
      <c r="O37" s="320"/>
      <c r="P37" s="320"/>
      <c r="Q37" s="320"/>
      <c r="R37" s="320"/>
      <c r="S37" s="320"/>
      <c r="T37" s="320"/>
      <c r="U37" s="333"/>
      <c r="V37" s="335"/>
      <c r="W37" s="335"/>
      <c r="X37" s="333"/>
      <c r="Y37" s="333"/>
      <c r="Z37" s="320"/>
      <c r="AA37" s="320"/>
      <c r="AB37" s="334" t="s">
        <v>306</v>
      </c>
      <c r="AC37" s="334">
        <v>21.929532000000002</v>
      </c>
      <c r="AD37" s="320"/>
      <c r="AE37" s="320"/>
      <c r="AF37" s="320"/>
      <c r="AG37" s="320"/>
      <c r="AH37" s="320"/>
      <c r="AI37" s="320"/>
      <c r="AJ37" s="320"/>
      <c r="AK37" s="320"/>
      <c r="AL37" s="320"/>
      <c r="AM37" s="320"/>
      <c r="AN37" s="320"/>
      <c r="AO37" s="320"/>
      <c r="AP37" s="320"/>
      <c r="AQ37" s="320"/>
      <c r="AR37" s="320"/>
      <c r="AS37" s="320"/>
      <c r="AT37" s="335"/>
    </row>
    <row r="38" spans="1:46" ht="31.5" x14ac:dyDescent="0.25">
      <c r="A38" s="330"/>
      <c r="B38" s="331"/>
      <c r="C38" s="332"/>
      <c r="D38" s="334"/>
      <c r="E38" s="321">
        <v>133</v>
      </c>
      <c r="F38" s="320"/>
      <c r="G38" s="320"/>
      <c r="H38" s="320"/>
      <c r="I38" s="320"/>
      <c r="J38" s="320"/>
      <c r="K38" s="320"/>
      <c r="L38" s="333" t="s">
        <v>325</v>
      </c>
      <c r="M38" s="320" t="s">
        <v>284</v>
      </c>
      <c r="N38" s="336"/>
      <c r="O38" s="337"/>
      <c r="P38" s="336"/>
      <c r="Q38" s="358"/>
      <c r="R38" s="358"/>
      <c r="S38" s="337"/>
      <c r="T38" s="339"/>
      <c r="U38" s="340"/>
      <c r="V38" s="348"/>
      <c r="W38" s="342"/>
      <c r="X38" s="337"/>
      <c r="Y38" s="337"/>
      <c r="Z38" s="336"/>
      <c r="AA38" s="337" t="s">
        <v>326</v>
      </c>
      <c r="AB38" s="336" t="s">
        <v>306</v>
      </c>
      <c r="AC38" s="334">
        <v>12.53606669780892</v>
      </c>
      <c r="AD38" s="338"/>
      <c r="AE38" s="344"/>
      <c r="AF38" s="345"/>
      <c r="AG38" s="346"/>
      <c r="AH38" s="346"/>
      <c r="AI38" s="346"/>
      <c r="AJ38" s="337"/>
      <c r="AK38" s="337"/>
      <c r="AL38" s="346"/>
      <c r="AM38" s="337"/>
      <c r="AN38" s="337"/>
      <c r="AO38" s="346"/>
      <c r="AP38" s="337"/>
      <c r="AQ38" s="346"/>
      <c r="AR38" s="346"/>
      <c r="AS38" s="337"/>
      <c r="AT38" s="342" t="s">
        <v>327</v>
      </c>
    </row>
    <row r="39" spans="1:46" ht="63" x14ac:dyDescent="0.25">
      <c r="A39" s="330"/>
      <c r="B39" s="331"/>
      <c r="C39" s="332"/>
      <c r="D39" s="334"/>
      <c r="E39" s="321">
        <v>8</v>
      </c>
      <c r="F39" s="320"/>
      <c r="G39" s="320"/>
      <c r="H39" s="320"/>
      <c r="I39" s="320"/>
      <c r="J39" s="320"/>
      <c r="K39" s="320"/>
      <c r="L39" s="333" t="s">
        <v>328</v>
      </c>
      <c r="M39" s="320" t="s">
        <v>284</v>
      </c>
      <c r="N39" s="336">
        <v>4166.666666666667</v>
      </c>
      <c r="O39" s="337" t="s">
        <v>285</v>
      </c>
      <c r="P39" s="336">
        <v>4166.666666666667</v>
      </c>
      <c r="Q39" s="338" t="s">
        <v>295</v>
      </c>
      <c r="R39" s="338" t="s">
        <v>295</v>
      </c>
      <c r="S39" s="337"/>
      <c r="T39" s="339" t="s">
        <v>16</v>
      </c>
      <c r="U39" s="340" t="s">
        <v>317</v>
      </c>
      <c r="V39" s="348" t="s">
        <v>318</v>
      </c>
      <c r="W39" s="342"/>
      <c r="X39" s="343"/>
      <c r="Y39" s="343"/>
      <c r="Z39" s="336">
        <v>19564.689999999999</v>
      </c>
      <c r="AA39" s="320" t="s">
        <v>299</v>
      </c>
      <c r="AB39" s="349">
        <v>5000</v>
      </c>
      <c r="AC39" s="334">
        <v>0.26568000000000003</v>
      </c>
      <c r="AD39" s="338" t="s">
        <v>319</v>
      </c>
      <c r="AE39" s="344" t="s">
        <v>291</v>
      </c>
      <c r="AF39" s="345" t="s">
        <v>320</v>
      </c>
      <c r="AG39" s="346">
        <v>45418</v>
      </c>
      <c r="AH39" s="346">
        <v>45432</v>
      </c>
      <c r="AI39" s="346">
        <v>45432</v>
      </c>
      <c r="AJ39" s="337"/>
      <c r="AK39" s="337"/>
      <c r="AL39" s="337"/>
      <c r="AM39" s="337"/>
      <c r="AN39" s="337"/>
      <c r="AO39" s="346">
        <v>45446</v>
      </c>
      <c r="AP39" s="337"/>
      <c r="AQ39" s="346">
        <v>45446</v>
      </c>
      <c r="AR39" s="353">
        <v>46022</v>
      </c>
      <c r="AS39" s="337"/>
      <c r="AT39" s="342" t="s">
        <v>321</v>
      </c>
    </row>
    <row r="40" spans="1:46" ht="63" x14ac:dyDescent="0.25">
      <c r="A40" s="330"/>
      <c r="B40" s="331"/>
      <c r="C40" s="332"/>
      <c r="D40" s="334"/>
      <c r="E40" s="321">
        <v>10</v>
      </c>
      <c r="F40" s="320"/>
      <c r="G40" s="320"/>
      <c r="H40" s="320"/>
      <c r="I40" s="320"/>
      <c r="J40" s="320"/>
      <c r="K40" s="320"/>
      <c r="L40" s="333" t="s">
        <v>329</v>
      </c>
      <c r="M40" s="320" t="s">
        <v>284</v>
      </c>
      <c r="N40" s="334"/>
      <c r="O40" s="320" t="s">
        <v>330</v>
      </c>
      <c r="P40" s="320"/>
      <c r="Q40" s="320" t="s">
        <v>296</v>
      </c>
      <c r="R40" s="320" t="s">
        <v>296</v>
      </c>
      <c r="S40" s="320"/>
      <c r="T40" s="320"/>
      <c r="U40" s="333"/>
      <c r="V40" s="335"/>
      <c r="W40" s="335"/>
      <c r="X40" s="333"/>
      <c r="Y40" s="333"/>
      <c r="Z40" s="320"/>
      <c r="AA40" s="320" t="s">
        <v>331</v>
      </c>
      <c r="AB40" s="334" t="s">
        <v>306</v>
      </c>
      <c r="AC40" s="334">
        <v>0.1477</v>
      </c>
      <c r="AD40" s="320"/>
      <c r="AE40" s="320"/>
      <c r="AF40" s="320"/>
      <c r="AG40" s="320"/>
      <c r="AH40" s="320"/>
      <c r="AI40" s="320"/>
      <c r="AJ40" s="320" t="s">
        <v>332</v>
      </c>
      <c r="AK40" s="320"/>
      <c r="AL40" s="320"/>
      <c r="AM40" s="320"/>
      <c r="AN40" s="320"/>
      <c r="AO40" s="352"/>
      <c r="AP40" s="320"/>
      <c r="AQ40" s="352"/>
      <c r="AR40" s="352"/>
      <c r="AS40" s="320"/>
      <c r="AT40" s="335" t="s">
        <v>333</v>
      </c>
    </row>
    <row r="41" spans="1:46" ht="31.5" x14ac:dyDescent="0.25">
      <c r="A41" s="330"/>
      <c r="B41" s="331"/>
      <c r="C41" s="332"/>
      <c r="D41" s="334"/>
      <c r="E41" s="321">
        <v>3</v>
      </c>
      <c r="F41" s="320"/>
      <c r="G41" s="320"/>
      <c r="H41" s="320"/>
      <c r="I41" s="320"/>
      <c r="J41" s="320"/>
      <c r="K41" s="320"/>
      <c r="L41" s="333" t="s">
        <v>334</v>
      </c>
      <c r="M41" s="320" t="s">
        <v>284</v>
      </c>
      <c r="N41" s="334"/>
      <c r="O41" s="320"/>
      <c r="P41" s="320"/>
      <c r="Q41" s="320"/>
      <c r="R41" s="320"/>
      <c r="S41" s="320"/>
      <c r="T41" s="320"/>
      <c r="U41" s="333"/>
      <c r="V41" s="335"/>
      <c r="W41" s="335"/>
      <c r="X41" s="333"/>
      <c r="Y41" s="333"/>
      <c r="Z41" s="320"/>
      <c r="AA41" s="320" t="s">
        <v>305</v>
      </c>
      <c r="AB41" s="334" t="s">
        <v>306</v>
      </c>
      <c r="AC41" s="334">
        <v>297.71249999999998</v>
      </c>
      <c r="AD41" s="320"/>
      <c r="AE41" s="320"/>
      <c r="AF41" s="320"/>
      <c r="AG41" s="320"/>
      <c r="AH41" s="320"/>
      <c r="AI41" s="320"/>
      <c r="AJ41" s="320"/>
      <c r="AK41" s="320"/>
      <c r="AL41" s="320"/>
      <c r="AM41" s="320"/>
      <c r="AN41" s="320"/>
      <c r="AO41" s="320"/>
      <c r="AP41" s="320"/>
      <c r="AQ41" s="320"/>
      <c r="AR41" s="320"/>
      <c r="AS41" s="320"/>
      <c r="AT41" s="335" t="s">
        <v>307</v>
      </c>
    </row>
    <row r="42" spans="1:46" ht="63" x14ac:dyDescent="0.25">
      <c r="A42" s="330"/>
      <c r="B42" s="331"/>
      <c r="C42" s="332"/>
      <c r="D42" s="334"/>
      <c r="E42" s="321">
        <v>4</v>
      </c>
      <c r="F42" s="320"/>
      <c r="G42" s="320"/>
      <c r="H42" s="320"/>
      <c r="I42" s="320"/>
      <c r="J42" s="320"/>
      <c r="K42" s="320"/>
      <c r="L42" s="333" t="s">
        <v>335</v>
      </c>
      <c r="M42" s="320" t="s">
        <v>284</v>
      </c>
      <c r="N42" s="336">
        <v>4166.666666666667</v>
      </c>
      <c r="O42" s="337" t="s">
        <v>285</v>
      </c>
      <c r="P42" s="336">
        <v>4166.666666666667</v>
      </c>
      <c r="Q42" s="338" t="s">
        <v>295</v>
      </c>
      <c r="R42" s="338" t="s">
        <v>295</v>
      </c>
      <c r="S42" s="337"/>
      <c r="T42" s="339" t="s">
        <v>16</v>
      </c>
      <c r="U42" s="340" t="s">
        <v>317</v>
      </c>
      <c r="V42" s="348" t="s">
        <v>318</v>
      </c>
      <c r="W42" s="342"/>
      <c r="X42" s="343"/>
      <c r="Y42" s="343"/>
      <c r="Z42" s="336">
        <v>19564.689999999999</v>
      </c>
      <c r="AA42" s="320" t="s">
        <v>299</v>
      </c>
      <c r="AB42" s="349">
        <v>5000</v>
      </c>
      <c r="AC42" s="334">
        <v>0.12664</v>
      </c>
      <c r="AD42" s="338" t="s">
        <v>319</v>
      </c>
      <c r="AE42" s="344" t="s">
        <v>291</v>
      </c>
      <c r="AF42" s="345" t="s">
        <v>320</v>
      </c>
      <c r="AG42" s="346">
        <v>45418</v>
      </c>
      <c r="AH42" s="346">
        <v>45432</v>
      </c>
      <c r="AI42" s="346">
        <v>45432</v>
      </c>
      <c r="AJ42" s="337"/>
      <c r="AK42" s="337"/>
      <c r="AL42" s="337"/>
      <c r="AM42" s="337"/>
      <c r="AN42" s="337"/>
      <c r="AO42" s="346">
        <v>45446</v>
      </c>
      <c r="AP42" s="337"/>
      <c r="AQ42" s="346">
        <v>45446</v>
      </c>
      <c r="AR42" s="353">
        <v>46022</v>
      </c>
      <c r="AS42" s="337"/>
      <c r="AT42" s="342" t="s">
        <v>321</v>
      </c>
    </row>
    <row r="43" spans="1:46" ht="63" x14ac:dyDescent="0.25">
      <c r="A43" s="330"/>
      <c r="B43" s="331"/>
      <c r="C43" s="332"/>
      <c r="D43" s="334"/>
      <c r="E43" s="321">
        <v>6</v>
      </c>
      <c r="F43" s="320"/>
      <c r="G43" s="320"/>
      <c r="H43" s="320"/>
      <c r="I43" s="320"/>
      <c r="J43" s="320"/>
      <c r="K43" s="320"/>
      <c r="L43" s="333" t="s">
        <v>336</v>
      </c>
      <c r="M43" s="320" t="s">
        <v>284</v>
      </c>
      <c r="N43" s="336">
        <v>4166.666666666667</v>
      </c>
      <c r="O43" s="337" t="s">
        <v>285</v>
      </c>
      <c r="P43" s="336">
        <v>4166.666666666667</v>
      </c>
      <c r="Q43" s="338" t="s">
        <v>295</v>
      </c>
      <c r="R43" s="338" t="s">
        <v>295</v>
      </c>
      <c r="S43" s="337"/>
      <c r="T43" s="339" t="s">
        <v>16</v>
      </c>
      <c r="U43" s="340" t="s">
        <v>317</v>
      </c>
      <c r="V43" s="348" t="s">
        <v>318</v>
      </c>
      <c r="W43" s="342"/>
      <c r="X43" s="343"/>
      <c r="Y43" s="343"/>
      <c r="Z43" s="336">
        <v>19564.689999999999</v>
      </c>
      <c r="AA43" s="320" t="s">
        <v>299</v>
      </c>
      <c r="AB43" s="349">
        <v>5000</v>
      </c>
      <c r="AC43" s="334">
        <v>0.17412</v>
      </c>
      <c r="AD43" s="338" t="s">
        <v>319</v>
      </c>
      <c r="AE43" s="344" t="s">
        <v>291</v>
      </c>
      <c r="AF43" s="345" t="s">
        <v>320</v>
      </c>
      <c r="AG43" s="346">
        <v>45418</v>
      </c>
      <c r="AH43" s="346">
        <v>45432</v>
      </c>
      <c r="AI43" s="346">
        <v>45432</v>
      </c>
      <c r="AJ43" s="337"/>
      <c r="AK43" s="337"/>
      <c r="AL43" s="337"/>
      <c r="AM43" s="337"/>
      <c r="AN43" s="337"/>
      <c r="AO43" s="346">
        <v>45446</v>
      </c>
      <c r="AP43" s="337"/>
      <c r="AQ43" s="346">
        <v>45446</v>
      </c>
      <c r="AR43" s="353">
        <v>46022</v>
      </c>
      <c r="AS43" s="337"/>
      <c r="AT43" s="342" t="s">
        <v>321</v>
      </c>
    </row>
    <row r="44" spans="1:46" ht="63" x14ac:dyDescent="0.25">
      <c r="A44" s="330"/>
      <c r="B44" s="331"/>
      <c r="C44" s="332"/>
      <c r="D44" s="334"/>
      <c r="E44" s="321">
        <v>4</v>
      </c>
      <c r="F44" s="320"/>
      <c r="G44" s="320"/>
      <c r="H44" s="320"/>
      <c r="I44" s="320"/>
      <c r="J44" s="320"/>
      <c r="K44" s="320"/>
      <c r="L44" s="333" t="s">
        <v>337</v>
      </c>
      <c r="M44" s="320" t="s">
        <v>284</v>
      </c>
      <c r="N44" s="336">
        <v>4166.666666666667</v>
      </c>
      <c r="O44" s="337" t="s">
        <v>285</v>
      </c>
      <c r="P44" s="336">
        <v>4166.666666666667</v>
      </c>
      <c r="Q44" s="338" t="s">
        <v>295</v>
      </c>
      <c r="R44" s="338" t="s">
        <v>295</v>
      </c>
      <c r="S44" s="337"/>
      <c r="T44" s="339" t="s">
        <v>16</v>
      </c>
      <c r="U44" s="340" t="s">
        <v>317</v>
      </c>
      <c r="V44" s="348" t="s">
        <v>318</v>
      </c>
      <c r="W44" s="342"/>
      <c r="X44" s="343"/>
      <c r="Y44" s="343"/>
      <c r="Z44" s="336">
        <v>19564.689999999999</v>
      </c>
      <c r="AA44" s="320" t="s">
        <v>299</v>
      </c>
      <c r="AB44" s="349">
        <v>5000</v>
      </c>
      <c r="AC44" s="334">
        <v>0.64316758620689651</v>
      </c>
      <c r="AD44" s="338" t="s">
        <v>319</v>
      </c>
      <c r="AE44" s="344" t="s">
        <v>291</v>
      </c>
      <c r="AF44" s="345" t="s">
        <v>320</v>
      </c>
      <c r="AG44" s="346">
        <v>45418</v>
      </c>
      <c r="AH44" s="346">
        <v>45432</v>
      </c>
      <c r="AI44" s="346">
        <v>45432</v>
      </c>
      <c r="AJ44" s="337"/>
      <c r="AK44" s="337"/>
      <c r="AL44" s="337"/>
      <c r="AM44" s="337"/>
      <c r="AN44" s="337"/>
      <c r="AO44" s="346">
        <v>45446</v>
      </c>
      <c r="AP44" s="337"/>
      <c r="AQ44" s="346">
        <v>45446</v>
      </c>
      <c r="AR44" s="353">
        <v>46022</v>
      </c>
      <c r="AS44" s="337"/>
      <c r="AT44" s="342" t="s">
        <v>321</v>
      </c>
    </row>
    <row r="45" spans="1:46" ht="78.75" x14ac:dyDescent="0.25">
      <c r="A45" s="330"/>
      <c r="B45" s="331"/>
      <c r="C45" s="332"/>
      <c r="D45" s="334"/>
      <c r="E45" s="321">
        <v>18</v>
      </c>
      <c r="F45" s="320"/>
      <c r="G45" s="320"/>
      <c r="H45" s="320"/>
      <c r="I45" s="320"/>
      <c r="J45" s="320"/>
      <c r="K45" s="320"/>
      <c r="L45" s="333" t="s">
        <v>338</v>
      </c>
      <c r="M45" s="320" t="s">
        <v>284</v>
      </c>
      <c r="N45" s="334">
        <v>25000</v>
      </c>
      <c r="O45" s="320" t="s">
        <v>285</v>
      </c>
      <c r="P45" s="334">
        <v>25000</v>
      </c>
      <c r="Q45" s="338" t="s">
        <v>339</v>
      </c>
      <c r="R45" s="338" t="s">
        <v>339</v>
      </c>
      <c r="S45" s="320"/>
      <c r="T45" s="339" t="s">
        <v>17</v>
      </c>
      <c r="U45" s="340" t="s">
        <v>340</v>
      </c>
      <c r="V45" s="341" t="s">
        <v>341</v>
      </c>
      <c r="W45" s="335"/>
      <c r="X45" s="333"/>
      <c r="Y45" s="333"/>
      <c r="Z45" s="334">
        <v>25000</v>
      </c>
      <c r="AA45" s="320" t="s">
        <v>305</v>
      </c>
      <c r="AB45" s="334">
        <v>30000</v>
      </c>
      <c r="AC45" s="334">
        <v>620.55000000000007</v>
      </c>
      <c r="AD45" s="338" t="s">
        <v>342</v>
      </c>
      <c r="AE45" s="344" t="s">
        <v>291</v>
      </c>
      <c r="AF45" s="351" t="s">
        <v>320</v>
      </c>
      <c r="AG45" s="352">
        <v>45434</v>
      </c>
      <c r="AH45" s="352">
        <v>45446</v>
      </c>
      <c r="AI45" s="352">
        <v>45446</v>
      </c>
      <c r="AJ45" s="320"/>
      <c r="AK45" s="320"/>
      <c r="AL45" s="320"/>
      <c r="AM45" s="320"/>
      <c r="AN45" s="320"/>
      <c r="AO45" s="352">
        <v>45460</v>
      </c>
      <c r="AP45" s="320"/>
      <c r="AQ45" s="352">
        <v>45460</v>
      </c>
      <c r="AR45" s="352">
        <v>46022</v>
      </c>
      <c r="AS45" s="320"/>
      <c r="AT45" s="335" t="s">
        <v>343</v>
      </c>
    </row>
    <row r="46" spans="1:46" ht="63" x14ac:dyDescent="0.25">
      <c r="A46" s="330"/>
      <c r="B46" s="331"/>
      <c r="C46" s="332"/>
      <c r="D46" s="334"/>
      <c r="E46" s="321">
        <v>4</v>
      </c>
      <c r="F46" s="320"/>
      <c r="G46" s="320"/>
      <c r="H46" s="320"/>
      <c r="I46" s="320"/>
      <c r="J46" s="320"/>
      <c r="K46" s="320"/>
      <c r="L46" s="333" t="s">
        <v>344</v>
      </c>
      <c r="M46" s="320" t="s">
        <v>284</v>
      </c>
      <c r="N46" s="334">
        <v>666.66666666666674</v>
      </c>
      <c r="O46" s="320" t="s">
        <v>285</v>
      </c>
      <c r="P46" s="334">
        <v>666.67</v>
      </c>
      <c r="Q46" s="338" t="s">
        <v>295</v>
      </c>
      <c r="R46" s="338" t="s">
        <v>295</v>
      </c>
      <c r="S46" s="320"/>
      <c r="T46" s="339" t="s">
        <v>16</v>
      </c>
      <c r="U46" s="340" t="s">
        <v>345</v>
      </c>
      <c r="V46" s="348" t="s">
        <v>346</v>
      </c>
      <c r="W46" s="335"/>
      <c r="X46" s="333"/>
      <c r="Y46" s="333"/>
      <c r="Z46" s="334">
        <v>70.3</v>
      </c>
      <c r="AA46" s="320" t="s">
        <v>347</v>
      </c>
      <c r="AB46" s="359">
        <v>800</v>
      </c>
      <c r="AC46" s="334">
        <v>3.9159999999999993E-2</v>
      </c>
      <c r="AD46" s="338" t="s">
        <v>348</v>
      </c>
      <c r="AE46" s="344" t="s">
        <v>291</v>
      </c>
      <c r="AF46" s="351" t="s">
        <v>349</v>
      </c>
      <c r="AG46" s="352">
        <v>45352</v>
      </c>
      <c r="AH46" s="352">
        <v>45366</v>
      </c>
      <c r="AI46" s="352">
        <v>45366</v>
      </c>
      <c r="AJ46" s="320"/>
      <c r="AK46" s="320"/>
      <c r="AL46" s="320"/>
      <c r="AM46" s="320"/>
      <c r="AN46" s="320"/>
      <c r="AO46" s="352">
        <v>45380</v>
      </c>
      <c r="AP46" s="320"/>
      <c r="AQ46" s="352">
        <v>45380</v>
      </c>
      <c r="AR46" s="352">
        <v>45657</v>
      </c>
      <c r="AS46" s="320"/>
      <c r="AT46" s="335" t="s">
        <v>350</v>
      </c>
    </row>
    <row r="47" spans="1:46" ht="31.5" x14ac:dyDescent="0.25">
      <c r="A47" s="330"/>
      <c r="B47" s="331"/>
      <c r="C47" s="332"/>
      <c r="D47" s="334"/>
      <c r="E47" s="321">
        <v>4</v>
      </c>
      <c r="F47" s="320"/>
      <c r="G47" s="320"/>
      <c r="H47" s="320"/>
      <c r="I47" s="320"/>
      <c r="J47" s="320"/>
      <c r="K47" s="320"/>
      <c r="L47" s="333" t="s">
        <v>351</v>
      </c>
      <c r="M47" s="320" t="s">
        <v>284</v>
      </c>
      <c r="N47" s="334"/>
      <c r="O47" s="320"/>
      <c r="P47" s="320"/>
      <c r="Q47" s="320"/>
      <c r="R47" s="320"/>
      <c r="S47" s="320"/>
      <c r="T47" s="320"/>
      <c r="U47" s="333"/>
      <c r="V47" s="335"/>
      <c r="W47" s="335"/>
      <c r="X47" s="333"/>
      <c r="Y47" s="333"/>
      <c r="Z47" s="320"/>
      <c r="AA47" s="320"/>
      <c r="AB47" s="334" t="s">
        <v>306</v>
      </c>
      <c r="AC47" s="334">
        <v>7.1028799999999999</v>
      </c>
      <c r="AD47" s="320"/>
      <c r="AE47" s="320"/>
      <c r="AF47" s="320"/>
      <c r="AG47" s="320"/>
      <c r="AH47" s="320"/>
      <c r="AI47" s="320"/>
      <c r="AJ47" s="320"/>
      <c r="AK47" s="320"/>
      <c r="AL47" s="320"/>
      <c r="AM47" s="320"/>
      <c r="AN47" s="320"/>
      <c r="AO47" s="320"/>
      <c r="AP47" s="320"/>
      <c r="AQ47" s="320"/>
      <c r="AR47" s="320"/>
      <c r="AS47" s="320"/>
      <c r="AT47" s="335"/>
    </row>
    <row r="48" spans="1:46" ht="63" x14ac:dyDescent="0.25">
      <c r="A48" s="330"/>
      <c r="B48" s="331"/>
      <c r="C48" s="332"/>
      <c r="D48" s="334"/>
      <c r="E48" s="321">
        <v>1</v>
      </c>
      <c r="F48" s="320"/>
      <c r="G48" s="320"/>
      <c r="H48" s="320"/>
      <c r="I48" s="320"/>
      <c r="J48" s="320"/>
      <c r="K48" s="320"/>
      <c r="L48" s="333" t="s">
        <v>352</v>
      </c>
      <c r="M48" s="320" t="s">
        <v>284</v>
      </c>
      <c r="N48" s="336">
        <v>4166.666666666667</v>
      </c>
      <c r="O48" s="337" t="s">
        <v>285</v>
      </c>
      <c r="P48" s="336">
        <v>4166.666666666667</v>
      </c>
      <c r="Q48" s="338" t="s">
        <v>295</v>
      </c>
      <c r="R48" s="338" t="s">
        <v>295</v>
      </c>
      <c r="S48" s="337"/>
      <c r="T48" s="339" t="s">
        <v>16</v>
      </c>
      <c r="U48" s="340" t="s">
        <v>317</v>
      </c>
      <c r="V48" s="348" t="s">
        <v>318</v>
      </c>
      <c r="W48" s="342"/>
      <c r="X48" s="343"/>
      <c r="Y48" s="343"/>
      <c r="Z48" s="336">
        <v>19564.689999999999</v>
      </c>
      <c r="AA48" s="320" t="s">
        <v>299</v>
      </c>
      <c r="AB48" s="349">
        <v>5000</v>
      </c>
      <c r="AC48" s="334">
        <v>0.21633666666666665</v>
      </c>
      <c r="AD48" s="338" t="s">
        <v>319</v>
      </c>
      <c r="AE48" s="344" t="s">
        <v>291</v>
      </c>
      <c r="AF48" s="345" t="s">
        <v>320</v>
      </c>
      <c r="AG48" s="346">
        <v>45418</v>
      </c>
      <c r="AH48" s="346">
        <v>45432</v>
      </c>
      <c r="AI48" s="346">
        <v>45432</v>
      </c>
      <c r="AJ48" s="337"/>
      <c r="AK48" s="337"/>
      <c r="AL48" s="337"/>
      <c r="AM48" s="337"/>
      <c r="AN48" s="337"/>
      <c r="AO48" s="346">
        <v>45446</v>
      </c>
      <c r="AP48" s="337"/>
      <c r="AQ48" s="346">
        <v>45446</v>
      </c>
      <c r="AR48" s="353">
        <v>46022</v>
      </c>
      <c r="AS48" s="337"/>
      <c r="AT48" s="342" t="s">
        <v>321</v>
      </c>
    </row>
    <row r="49" spans="1:46" ht="63" x14ac:dyDescent="0.25">
      <c r="A49" s="330"/>
      <c r="B49" s="331"/>
      <c r="C49" s="332"/>
      <c r="D49" s="334"/>
      <c r="E49" s="321">
        <v>1</v>
      </c>
      <c r="F49" s="320"/>
      <c r="G49" s="320"/>
      <c r="H49" s="320"/>
      <c r="I49" s="320"/>
      <c r="J49" s="320"/>
      <c r="K49" s="320"/>
      <c r="L49" s="333" t="s">
        <v>353</v>
      </c>
      <c r="M49" s="320" t="s">
        <v>284</v>
      </c>
      <c r="N49" s="336">
        <v>4166.666666666667</v>
      </c>
      <c r="O49" s="337" t="s">
        <v>285</v>
      </c>
      <c r="P49" s="336">
        <v>4166.666666666667</v>
      </c>
      <c r="Q49" s="338" t="s">
        <v>295</v>
      </c>
      <c r="R49" s="338" t="s">
        <v>295</v>
      </c>
      <c r="S49" s="337"/>
      <c r="T49" s="339" t="s">
        <v>16</v>
      </c>
      <c r="U49" s="340" t="s">
        <v>317</v>
      </c>
      <c r="V49" s="348" t="s">
        <v>318</v>
      </c>
      <c r="W49" s="342"/>
      <c r="X49" s="343"/>
      <c r="Y49" s="343"/>
      <c r="Z49" s="336">
        <v>19564.689999999999</v>
      </c>
      <c r="AA49" s="320" t="s">
        <v>299</v>
      </c>
      <c r="AB49" s="349">
        <v>5000</v>
      </c>
      <c r="AC49" s="334">
        <v>0.45634954545454542</v>
      </c>
      <c r="AD49" s="338" t="s">
        <v>319</v>
      </c>
      <c r="AE49" s="344" t="s">
        <v>291</v>
      </c>
      <c r="AF49" s="345" t="s">
        <v>320</v>
      </c>
      <c r="AG49" s="346">
        <v>45418</v>
      </c>
      <c r="AH49" s="346">
        <v>45432</v>
      </c>
      <c r="AI49" s="346">
        <v>45432</v>
      </c>
      <c r="AJ49" s="337"/>
      <c r="AK49" s="337"/>
      <c r="AL49" s="337"/>
      <c r="AM49" s="337"/>
      <c r="AN49" s="337"/>
      <c r="AO49" s="346">
        <v>45446</v>
      </c>
      <c r="AP49" s="337"/>
      <c r="AQ49" s="346">
        <v>45446</v>
      </c>
      <c r="AR49" s="353">
        <v>46022</v>
      </c>
      <c r="AS49" s="337"/>
      <c r="AT49" s="342" t="s">
        <v>321</v>
      </c>
    </row>
    <row r="50" spans="1:46" ht="63" x14ac:dyDescent="0.25">
      <c r="A50" s="330"/>
      <c r="B50" s="331"/>
      <c r="C50" s="332"/>
      <c r="D50" s="334"/>
      <c r="E50" s="321">
        <v>16</v>
      </c>
      <c r="F50" s="320"/>
      <c r="G50" s="320"/>
      <c r="H50" s="320"/>
      <c r="I50" s="320"/>
      <c r="J50" s="320"/>
      <c r="K50" s="320"/>
      <c r="L50" s="333" t="s">
        <v>354</v>
      </c>
      <c r="M50" s="320" t="s">
        <v>284</v>
      </c>
      <c r="N50" s="336">
        <v>4166.666666666667</v>
      </c>
      <c r="O50" s="337" t="s">
        <v>285</v>
      </c>
      <c r="P50" s="336">
        <v>4166.666666666667</v>
      </c>
      <c r="Q50" s="338" t="s">
        <v>295</v>
      </c>
      <c r="R50" s="338" t="s">
        <v>295</v>
      </c>
      <c r="S50" s="337"/>
      <c r="T50" s="339" t="s">
        <v>16</v>
      </c>
      <c r="U50" s="340" t="s">
        <v>317</v>
      </c>
      <c r="V50" s="348" t="s">
        <v>318</v>
      </c>
      <c r="W50" s="342"/>
      <c r="X50" s="343"/>
      <c r="Y50" s="343"/>
      <c r="Z50" s="336">
        <v>19564.689999999999</v>
      </c>
      <c r="AA50" s="320" t="s">
        <v>299</v>
      </c>
      <c r="AB50" s="349">
        <v>5000</v>
      </c>
      <c r="AC50" s="334">
        <v>0.53136000000000005</v>
      </c>
      <c r="AD50" s="338" t="s">
        <v>319</v>
      </c>
      <c r="AE50" s="344" t="s">
        <v>291</v>
      </c>
      <c r="AF50" s="345" t="s">
        <v>320</v>
      </c>
      <c r="AG50" s="346">
        <v>45418</v>
      </c>
      <c r="AH50" s="346">
        <v>45432</v>
      </c>
      <c r="AI50" s="346">
        <v>45432</v>
      </c>
      <c r="AJ50" s="337"/>
      <c r="AK50" s="337"/>
      <c r="AL50" s="337"/>
      <c r="AM50" s="337"/>
      <c r="AN50" s="337"/>
      <c r="AO50" s="346">
        <v>45446</v>
      </c>
      <c r="AP50" s="337"/>
      <c r="AQ50" s="346">
        <v>45446</v>
      </c>
      <c r="AR50" s="353">
        <v>46022</v>
      </c>
      <c r="AS50" s="337"/>
      <c r="AT50" s="342" t="s">
        <v>321</v>
      </c>
    </row>
    <row r="51" spans="1:46" ht="63" x14ac:dyDescent="0.25">
      <c r="A51" s="330"/>
      <c r="B51" s="331"/>
      <c r="C51" s="332"/>
      <c r="D51" s="334"/>
      <c r="E51" s="321">
        <v>1</v>
      </c>
      <c r="F51" s="320"/>
      <c r="G51" s="320"/>
      <c r="H51" s="320"/>
      <c r="I51" s="320"/>
      <c r="J51" s="320"/>
      <c r="K51" s="320"/>
      <c r="L51" s="333" t="s">
        <v>355</v>
      </c>
      <c r="M51" s="320" t="s">
        <v>284</v>
      </c>
      <c r="N51" s="334">
        <v>3333.3333333333335</v>
      </c>
      <c r="O51" s="320" t="s">
        <v>285</v>
      </c>
      <c r="P51" s="334">
        <v>3333.3333333333335</v>
      </c>
      <c r="Q51" s="338" t="s">
        <v>295</v>
      </c>
      <c r="R51" s="338" t="s">
        <v>295</v>
      </c>
      <c r="S51" s="320"/>
      <c r="T51" s="339" t="s">
        <v>17</v>
      </c>
      <c r="U51" s="340" t="s">
        <v>356</v>
      </c>
      <c r="V51" s="341" t="s">
        <v>357</v>
      </c>
      <c r="W51" s="335"/>
      <c r="X51" s="333"/>
      <c r="Y51" s="333"/>
      <c r="Z51" s="334">
        <v>5798.7</v>
      </c>
      <c r="AA51" s="320" t="s">
        <v>358</v>
      </c>
      <c r="AB51" s="334">
        <v>4000</v>
      </c>
      <c r="AC51" s="334">
        <v>0.47027999999999992</v>
      </c>
      <c r="AD51" s="338" t="s">
        <v>359</v>
      </c>
      <c r="AE51" s="344" t="s">
        <v>291</v>
      </c>
      <c r="AF51" s="351" t="s">
        <v>360</v>
      </c>
      <c r="AG51" s="352">
        <v>45243</v>
      </c>
      <c r="AH51" s="352">
        <v>45257</v>
      </c>
      <c r="AI51" s="352">
        <v>45257</v>
      </c>
      <c r="AJ51" s="320"/>
      <c r="AK51" s="320"/>
      <c r="AL51" s="320"/>
      <c r="AM51" s="320"/>
      <c r="AN51" s="320"/>
      <c r="AO51" s="352">
        <v>45271</v>
      </c>
      <c r="AP51" s="320"/>
      <c r="AQ51" s="352">
        <v>45271</v>
      </c>
      <c r="AR51" s="352">
        <v>45807</v>
      </c>
      <c r="AS51" s="320"/>
      <c r="AT51" s="342" t="s">
        <v>361</v>
      </c>
    </row>
    <row r="52" spans="1:46" ht="47.25" x14ac:dyDescent="0.25">
      <c r="A52" s="330"/>
      <c r="B52" s="331"/>
      <c r="C52" s="332"/>
      <c r="D52" s="334"/>
      <c r="E52" s="321">
        <v>1</v>
      </c>
      <c r="F52" s="320"/>
      <c r="G52" s="320"/>
      <c r="H52" s="320"/>
      <c r="I52" s="320"/>
      <c r="J52" s="320"/>
      <c r="K52" s="320"/>
      <c r="L52" s="333" t="s">
        <v>362</v>
      </c>
      <c r="M52" s="320" t="s">
        <v>284</v>
      </c>
      <c r="N52" s="334"/>
      <c r="O52" s="320"/>
      <c r="P52" s="320"/>
      <c r="Q52" s="320"/>
      <c r="R52" s="320"/>
      <c r="S52" s="320"/>
      <c r="T52" s="320"/>
      <c r="U52" s="333"/>
      <c r="V52" s="335"/>
      <c r="W52" s="335"/>
      <c r="X52" s="333"/>
      <c r="Y52" s="333"/>
      <c r="Z52" s="320"/>
      <c r="AA52" s="320" t="s">
        <v>363</v>
      </c>
      <c r="AB52" s="334" t="s">
        <v>306</v>
      </c>
      <c r="AC52" s="334">
        <v>9.81</v>
      </c>
      <c r="AD52" s="320"/>
      <c r="AE52" s="320"/>
      <c r="AF52" s="320"/>
      <c r="AG52" s="320"/>
      <c r="AH52" s="320"/>
      <c r="AI52" s="320"/>
      <c r="AJ52" s="320"/>
      <c r="AK52" s="320"/>
      <c r="AL52" s="320"/>
      <c r="AM52" s="320"/>
      <c r="AN52" s="320"/>
      <c r="AO52" s="320"/>
      <c r="AP52" s="320"/>
      <c r="AQ52" s="320"/>
      <c r="AR52" s="320"/>
      <c r="AS52" s="320"/>
      <c r="AT52" s="335" t="s">
        <v>364</v>
      </c>
    </row>
    <row r="53" spans="1:46" ht="78.75" x14ac:dyDescent="0.25">
      <c r="A53" s="330"/>
      <c r="B53" s="331"/>
      <c r="C53" s="332"/>
      <c r="D53" s="334"/>
      <c r="E53" s="321">
        <v>1</v>
      </c>
      <c r="F53" s="320"/>
      <c r="G53" s="320"/>
      <c r="H53" s="320"/>
      <c r="I53" s="320"/>
      <c r="J53" s="320"/>
      <c r="K53" s="320"/>
      <c r="L53" s="333" t="s">
        <v>365</v>
      </c>
      <c r="M53" s="320" t="s">
        <v>284</v>
      </c>
      <c r="N53" s="334">
        <v>25000</v>
      </c>
      <c r="O53" s="320" t="s">
        <v>285</v>
      </c>
      <c r="P53" s="334">
        <v>25000</v>
      </c>
      <c r="Q53" s="338" t="s">
        <v>339</v>
      </c>
      <c r="R53" s="338" t="s">
        <v>339</v>
      </c>
      <c r="S53" s="320"/>
      <c r="T53" s="339" t="s">
        <v>17</v>
      </c>
      <c r="U53" s="340" t="s">
        <v>340</v>
      </c>
      <c r="V53" s="341" t="s">
        <v>341</v>
      </c>
      <c r="W53" s="335"/>
      <c r="X53" s="333"/>
      <c r="Y53" s="333"/>
      <c r="Z53" s="334">
        <v>25000</v>
      </c>
      <c r="AA53" s="320" t="s">
        <v>305</v>
      </c>
      <c r="AB53" s="334">
        <v>30000</v>
      </c>
      <c r="AC53" s="334">
        <v>20.637499999999999</v>
      </c>
      <c r="AD53" s="338" t="s">
        <v>342</v>
      </c>
      <c r="AE53" s="344" t="s">
        <v>291</v>
      </c>
      <c r="AF53" s="351" t="s">
        <v>320</v>
      </c>
      <c r="AG53" s="352">
        <v>45434</v>
      </c>
      <c r="AH53" s="352">
        <v>45446</v>
      </c>
      <c r="AI53" s="352">
        <v>45446</v>
      </c>
      <c r="AJ53" s="320"/>
      <c r="AK53" s="320"/>
      <c r="AL53" s="320"/>
      <c r="AM53" s="320"/>
      <c r="AN53" s="320"/>
      <c r="AO53" s="352">
        <v>45460</v>
      </c>
      <c r="AP53" s="320"/>
      <c r="AQ53" s="352">
        <v>45460</v>
      </c>
      <c r="AR53" s="352">
        <v>46022</v>
      </c>
      <c r="AS53" s="320"/>
      <c r="AT53" s="335" t="s">
        <v>343</v>
      </c>
    </row>
    <row r="54" spans="1:46" ht="31.5" x14ac:dyDescent="0.25">
      <c r="A54" s="330"/>
      <c r="B54" s="331"/>
      <c r="C54" s="332"/>
      <c r="D54" s="334"/>
      <c r="E54" s="321">
        <v>26</v>
      </c>
      <c r="F54" s="320"/>
      <c r="G54" s="320"/>
      <c r="H54" s="320"/>
      <c r="I54" s="320"/>
      <c r="J54" s="320"/>
      <c r="K54" s="320"/>
      <c r="L54" s="333" t="s">
        <v>366</v>
      </c>
      <c r="M54" s="320" t="s">
        <v>284</v>
      </c>
      <c r="N54" s="334"/>
      <c r="O54" s="320"/>
      <c r="P54" s="320"/>
      <c r="Q54" s="320"/>
      <c r="R54" s="320" t="s">
        <v>367</v>
      </c>
      <c r="S54" s="320"/>
      <c r="T54" s="320"/>
      <c r="U54" s="333"/>
      <c r="V54" s="335"/>
      <c r="W54" s="335"/>
      <c r="X54" s="333"/>
      <c r="Y54" s="333"/>
      <c r="Z54" s="320"/>
      <c r="AA54" s="320"/>
      <c r="AB54" s="334" t="s">
        <v>306</v>
      </c>
      <c r="AC54" s="334">
        <v>468</v>
      </c>
      <c r="AD54" s="320"/>
      <c r="AE54" s="320"/>
      <c r="AF54" s="320"/>
      <c r="AG54" s="320"/>
      <c r="AH54" s="320"/>
      <c r="AI54" s="320"/>
      <c r="AJ54" s="320"/>
      <c r="AK54" s="320"/>
      <c r="AL54" s="320"/>
      <c r="AM54" s="320"/>
      <c r="AN54" s="320"/>
      <c r="AO54" s="320"/>
      <c r="AP54" s="320"/>
      <c r="AQ54" s="320"/>
      <c r="AR54" s="320"/>
      <c r="AS54" s="320"/>
      <c r="AT54" s="335"/>
    </row>
    <row r="55" spans="1:46" ht="63" x14ac:dyDescent="0.25">
      <c r="A55" s="330"/>
      <c r="B55" s="331"/>
      <c r="C55" s="332"/>
      <c r="D55" s="334"/>
      <c r="E55" s="321">
        <v>10</v>
      </c>
      <c r="F55" s="320"/>
      <c r="G55" s="320"/>
      <c r="H55" s="320"/>
      <c r="I55" s="320"/>
      <c r="J55" s="320"/>
      <c r="K55" s="320"/>
      <c r="L55" s="333" t="s">
        <v>368</v>
      </c>
      <c r="M55" s="320" t="s">
        <v>284</v>
      </c>
      <c r="N55" s="336">
        <v>4166.666666666667</v>
      </c>
      <c r="O55" s="337" t="s">
        <v>285</v>
      </c>
      <c r="P55" s="336">
        <v>4166.666666666667</v>
      </c>
      <c r="Q55" s="338" t="s">
        <v>295</v>
      </c>
      <c r="R55" s="338" t="s">
        <v>295</v>
      </c>
      <c r="S55" s="337"/>
      <c r="T55" s="339" t="s">
        <v>16</v>
      </c>
      <c r="U55" s="340" t="s">
        <v>317</v>
      </c>
      <c r="V55" s="348" t="s">
        <v>318</v>
      </c>
      <c r="W55" s="342"/>
      <c r="X55" s="343"/>
      <c r="Y55" s="343"/>
      <c r="Z55" s="336">
        <v>19564.689999999999</v>
      </c>
      <c r="AA55" s="320" t="s">
        <v>299</v>
      </c>
      <c r="AB55" s="349">
        <v>5000</v>
      </c>
      <c r="AC55" s="334">
        <v>3.4294117647058822E-2</v>
      </c>
      <c r="AD55" s="338" t="s">
        <v>319</v>
      </c>
      <c r="AE55" s="344" t="s">
        <v>291</v>
      </c>
      <c r="AF55" s="345" t="s">
        <v>320</v>
      </c>
      <c r="AG55" s="346">
        <v>45418</v>
      </c>
      <c r="AH55" s="346">
        <v>45432</v>
      </c>
      <c r="AI55" s="346">
        <v>45432</v>
      </c>
      <c r="AJ55" s="337"/>
      <c r="AK55" s="337"/>
      <c r="AL55" s="337"/>
      <c r="AM55" s="337"/>
      <c r="AN55" s="337"/>
      <c r="AO55" s="346">
        <v>45446</v>
      </c>
      <c r="AP55" s="337"/>
      <c r="AQ55" s="346">
        <v>45446</v>
      </c>
      <c r="AR55" s="353">
        <v>46022</v>
      </c>
      <c r="AS55" s="337"/>
      <c r="AT55" s="342" t="s">
        <v>321</v>
      </c>
    </row>
    <row r="56" spans="1:46" ht="47.25" x14ac:dyDescent="0.25">
      <c r="A56" s="330"/>
      <c r="B56" s="331"/>
      <c r="C56" s="332"/>
      <c r="D56" s="334"/>
      <c r="E56" s="321">
        <v>6</v>
      </c>
      <c r="F56" s="320"/>
      <c r="G56" s="320"/>
      <c r="H56" s="320"/>
      <c r="I56" s="320"/>
      <c r="J56" s="320"/>
      <c r="K56" s="320"/>
      <c r="L56" s="333" t="s">
        <v>369</v>
      </c>
      <c r="M56" s="320" t="s">
        <v>284</v>
      </c>
      <c r="N56" s="334"/>
      <c r="O56" s="320"/>
      <c r="P56" s="320"/>
      <c r="Q56" s="320"/>
      <c r="R56" s="320"/>
      <c r="S56" s="320"/>
      <c r="T56" s="320"/>
      <c r="U56" s="333"/>
      <c r="V56" s="335"/>
      <c r="W56" s="335"/>
      <c r="X56" s="333"/>
      <c r="Y56" s="333"/>
      <c r="Z56" s="320"/>
      <c r="AA56" s="320" t="s">
        <v>370</v>
      </c>
      <c r="AB56" s="334" t="s">
        <v>306</v>
      </c>
      <c r="AC56" s="334">
        <v>1.3113990000000002</v>
      </c>
      <c r="AD56" s="320"/>
      <c r="AE56" s="320"/>
      <c r="AF56" s="320"/>
      <c r="AG56" s="320"/>
      <c r="AH56" s="320"/>
      <c r="AI56" s="320"/>
      <c r="AJ56" s="320"/>
      <c r="AK56" s="320"/>
      <c r="AL56" s="320"/>
      <c r="AM56" s="320"/>
      <c r="AN56" s="320"/>
      <c r="AO56" s="320"/>
      <c r="AP56" s="320"/>
      <c r="AQ56" s="320"/>
      <c r="AR56" s="320"/>
      <c r="AS56" s="320"/>
      <c r="AT56" s="335" t="s">
        <v>371</v>
      </c>
    </row>
    <row r="57" spans="1:46" ht="31.5" x14ac:dyDescent="0.25">
      <c r="A57" s="330"/>
      <c r="B57" s="331"/>
      <c r="C57" s="332"/>
      <c r="D57" s="334"/>
      <c r="E57" s="321">
        <v>1</v>
      </c>
      <c r="F57" s="320"/>
      <c r="G57" s="320"/>
      <c r="H57" s="320"/>
      <c r="I57" s="320"/>
      <c r="J57" s="320"/>
      <c r="K57" s="320"/>
      <c r="L57" s="333" t="s">
        <v>372</v>
      </c>
      <c r="M57" s="320" t="s">
        <v>284</v>
      </c>
      <c r="N57" s="334"/>
      <c r="O57" s="320"/>
      <c r="P57" s="320"/>
      <c r="Q57" s="320"/>
      <c r="R57" s="320" t="s">
        <v>373</v>
      </c>
      <c r="S57" s="320"/>
      <c r="T57" s="320"/>
      <c r="U57" s="333"/>
      <c r="V57" s="335"/>
      <c r="W57" s="335"/>
      <c r="X57" s="333"/>
      <c r="Y57" s="333"/>
      <c r="Z57" s="320"/>
      <c r="AA57" s="320"/>
      <c r="AB57" s="334" t="s">
        <v>306</v>
      </c>
      <c r="AC57" s="334">
        <v>9.255983999999998</v>
      </c>
      <c r="AD57" s="320"/>
      <c r="AE57" s="320"/>
      <c r="AF57" s="320"/>
      <c r="AG57" s="320"/>
      <c r="AH57" s="320"/>
      <c r="AI57" s="320"/>
      <c r="AJ57" s="320"/>
      <c r="AK57" s="320"/>
      <c r="AL57" s="320"/>
      <c r="AM57" s="320"/>
      <c r="AN57" s="320"/>
      <c r="AO57" s="320"/>
      <c r="AP57" s="320"/>
      <c r="AQ57" s="320"/>
      <c r="AR57" s="320"/>
      <c r="AS57" s="320"/>
      <c r="AT57" s="335"/>
    </row>
    <row r="58" spans="1:46" ht="31.5" x14ac:dyDescent="0.25">
      <c r="A58" s="330"/>
      <c r="B58" s="331"/>
      <c r="C58" s="332"/>
      <c r="D58" s="334"/>
      <c r="E58" s="321">
        <v>1</v>
      </c>
      <c r="F58" s="320"/>
      <c r="G58" s="320"/>
      <c r="H58" s="320"/>
      <c r="I58" s="320"/>
      <c r="J58" s="320"/>
      <c r="K58" s="320"/>
      <c r="L58" s="333" t="s">
        <v>374</v>
      </c>
      <c r="M58" s="320" t="s">
        <v>284</v>
      </c>
      <c r="N58" s="334"/>
      <c r="O58" s="320"/>
      <c r="P58" s="320"/>
      <c r="Q58" s="320"/>
      <c r="R58" s="320" t="s">
        <v>367</v>
      </c>
      <c r="S58" s="320"/>
      <c r="T58" s="320"/>
      <c r="U58" s="333"/>
      <c r="V58" s="335"/>
      <c r="W58" s="335"/>
      <c r="X58" s="333"/>
      <c r="Y58" s="333"/>
      <c r="Z58" s="320"/>
      <c r="AA58" s="320"/>
      <c r="AB58" s="334" t="s">
        <v>306</v>
      </c>
      <c r="AC58" s="334">
        <v>18</v>
      </c>
      <c r="AD58" s="320"/>
      <c r="AE58" s="320"/>
      <c r="AF58" s="320"/>
      <c r="AG58" s="320"/>
      <c r="AH58" s="320"/>
      <c r="AI58" s="320"/>
      <c r="AJ58" s="320"/>
      <c r="AK58" s="320"/>
      <c r="AL58" s="320"/>
      <c r="AM58" s="320"/>
      <c r="AN58" s="320"/>
      <c r="AO58" s="320"/>
      <c r="AP58" s="320"/>
      <c r="AQ58" s="320"/>
      <c r="AR58" s="320"/>
      <c r="AS58" s="320"/>
      <c r="AT58" s="335"/>
    </row>
    <row r="59" spans="1:46" ht="31.5" x14ac:dyDescent="0.25">
      <c r="A59" s="330"/>
      <c r="B59" s="331"/>
      <c r="C59" s="332"/>
      <c r="D59" s="334"/>
      <c r="E59" s="321">
        <v>1</v>
      </c>
      <c r="F59" s="320"/>
      <c r="G59" s="320"/>
      <c r="H59" s="320"/>
      <c r="I59" s="320"/>
      <c r="J59" s="320"/>
      <c r="K59" s="320"/>
      <c r="L59" s="333" t="s">
        <v>375</v>
      </c>
      <c r="M59" s="320" t="s">
        <v>284</v>
      </c>
      <c r="N59" s="334"/>
      <c r="O59" s="320"/>
      <c r="P59" s="320"/>
      <c r="Q59" s="320"/>
      <c r="R59" s="320" t="s">
        <v>373</v>
      </c>
      <c r="S59" s="320"/>
      <c r="T59" s="320"/>
      <c r="U59" s="333"/>
      <c r="V59" s="335"/>
      <c r="W59" s="335"/>
      <c r="X59" s="333"/>
      <c r="Y59" s="333"/>
      <c r="Z59" s="320"/>
      <c r="AA59" s="320"/>
      <c r="AB59" s="334" t="s">
        <v>306</v>
      </c>
      <c r="AC59" s="334">
        <v>13.841051999999998</v>
      </c>
      <c r="AD59" s="320"/>
      <c r="AE59" s="320"/>
      <c r="AF59" s="320"/>
      <c r="AG59" s="320"/>
      <c r="AH59" s="320"/>
      <c r="AI59" s="320"/>
      <c r="AJ59" s="320"/>
      <c r="AK59" s="320"/>
      <c r="AL59" s="320"/>
      <c r="AM59" s="320"/>
      <c r="AN59" s="320"/>
      <c r="AO59" s="320"/>
      <c r="AP59" s="320"/>
      <c r="AQ59" s="320"/>
      <c r="AR59" s="320"/>
      <c r="AS59" s="320"/>
      <c r="AT59" s="335"/>
    </row>
    <row r="60" spans="1:46" ht="31.5" x14ac:dyDescent="0.25">
      <c r="A60" s="330"/>
      <c r="B60" s="331"/>
      <c r="C60" s="332"/>
      <c r="D60" s="334"/>
      <c r="E60" s="321">
        <v>1</v>
      </c>
      <c r="F60" s="320"/>
      <c r="G60" s="320"/>
      <c r="H60" s="320"/>
      <c r="I60" s="320"/>
      <c r="J60" s="320"/>
      <c r="K60" s="320"/>
      <c r="L60" s="333" t="s">
        <v>376</v>
      </c>
      <c r="M60" s="320" t="s">
        <v>284</v>
      </c>
      <c r="N60" s="334"/>
      <c r="O60" s="320"/>
      <c r="P60" s="320"/>
      <c r="Q60" s="320"/>
      <c r="R60" s="320"/>
      <c r="S60" s="320"/>
      <c r="T60" s="320"/>
      <c r="U60" s="333"/>
      <c r="V60" s="335"/>
      <c r="W60" s="335"/>
      <c r="X60" s="333"/>
      <c r="Y60" s="333"/>
      <c r="Z60" s="320"/>
      <c r="AA60" s="320" t="s">
        <v>305</v>
      </c>
      <c r="AB60" s="334" t="s">
        <v>306</v>
      </c>
      <c r="AC60" s="334">
        <v>30.146205882352941</v>
      </c>
      <c r="AD60" s="320"/>
      <c r="AE60" s="320"/>
      <c r="AF60" s="320"/>
      <c r="AG60" s="320"/>
      <c r="AH60" s="320"/>
      <c r="AI60" s="320"/>
      <c r="AJ60" s="320"/>
      <c r="AK60" s="320"/>
      <c r="AL60" s="320"/>
      <c r="AM60" s="320"/>
      <c r="AN60" s="320"/>
      <c r="AO60" s="320"/>
      <c r="AP60" s="320"/>
      <c r="AQ60" s="320"/>
      <c r="AR60" s="320"/>
      <c r="AS60" s="320"/>
      <c r="AT60" s="335" t="s">
        <v>307</v>
      </c>
    </row>
    <row r="61" spans="1:46" ht="31.5" x14ac:dyDescent="0.25">
      <c r="A61" s="330"/>
      <c r="B61" s="331"/>
      <c r="C61" s="332"/>
      <c r="D61" s="334"/>
      <c r="E61" s="321">
        <v>4</v>
      </c>
      <c r="F61" s="320"/>
      <c r="G61" s="320"/>
      <c r="H61" s="320"/>
      <c r="I61" s="320"/>
      <c r="J61" s="320"/>
      <c r="K61" s="320"/>
      <c r="L61" s="333" t="s">
        <v>377</v>
      </c>
      <c r="M61" s="320" t="s">
        <v>284</v>
      </c>
      <c r="N61" s="334"/>
      <c r="O61" s="320"/>
      <c r="P61" s="320"/>
      <c r="Q61" s="320"/>
      <c r="R61" s="320" t="s">
        <v>373</v>
      </c>
      <c r="S61" s="320"/>
      <c r="T61" s="320"/>
      <c r="U61" s="333"/>
      <c r="V61" s="335"/>
      <c r="W61" s="335"/>
      <c r="X61" s="333"/>
      <c r="Y61" s="333"/>
      <c r="Z61" s="320"/>
      <c r="AA61" s="320"/>
      <c r="AB61" s="334" t="s">
        <v>306</v>
      </c>
      <c r="AC61" s="334">
        <v>3.676968</v>
      </c>
      <c r="AD61" s="320"/>
      <c r="AE61" s="320"/>
      <c r="AF61" s="320"/>
      <c r="AG61" s="320"/>
      <c r="AH61" s="320"/>
      <c r="AI61" s="320"/>
      <c r="AJ61" s="320"/>
      <c r="AK61" s="320"/>
      <c r="AL61" s="320"/>
      <c r="AM61" s="320"/>
      <c r="AN61" s="320"/>
      <c r="AO61" s="320"/>
      <c r="AP61" s="320"/>
      <c r="AQ61" s="320"/>
      <c r="AR61" s="320"/>
      <c r="AS61" s="320"/>
      <c r="AT61" s="335"/>
    </row>
    <row r="62" spans="1:46" ht="31.5" x14ac:dyDescent="0.25">
      <c r="A62" s="330"/>
      <c r="B62" s="331"/>
      <c r="C62" s="332"/>
      <c r="D62" s="334"/>
      <c r="E62" s="321">
        <v>16</v>
      </c>
      <c r="F62" s="320"/>
      <c r="G62" s="320"/>
      <c r="H62" s="320"/>
      <c r="I62" s="320"/>
      <c r="J62" s="320"/>
      <c r="K62" s="320"/>
      <c r="L62" s="333" t="s">
        <v>378</v>
      </c>
      <c r="M62" s="320" t="s">
        <v>284</v>
      </c>
      <c r="N62" s="334"/>
      <c r="O62" s="320"/>
      <c r="P62" s="320"/>
      <c r="Q62" s="320"/>
      <c r="R62" s="320" t="s">
        <v>373</v>
      </c>
      <c r="S62" s="320"/>
      <c r="T62" s="320"/>
      <c r="U62" s="333"/>
      <c r="V62" s="335"/>
      <c r="W62" s="335"/>
      <c r="X62" s="333"/>
      <c r="Y62" s="333"/>
      <c r="Z62" s="320"/>
      <c r="AA62" s="320"/>
      <c r="AB62" s="334" t="s">
        <v>306</v>
      </c>
      <c r="AC62" s="334">
        <v>13.048620000000001</v>
      </c>
      <c r="AD62" s="320"/>
      <c r="AE62" s="320"/>
      <c r="AF62" s="320"/>
      <c r="AG62" s="320"/>
      <c r="AH62" s="320"/>
      <c r="AI62" s="320"/>
      <c r="AJ62" s="320"/>
      <c r="AK62" s="320"/>
      <c r="AL62" s="320"/>
      <c r="AM62" s="320"/>
      <c r="AN62" s="320"/>
      <c r="AO62" s="320"/>
      <c r="AP62" s="320"/>
      <c r="AQ62" s="320"/>
      <c r="AR62" s="320"/>
      <c r="AS62" s="320"/>
      <c r="AT62" s="335"/>
    </row>
    <row r="63" spans="1:46" ht="31.5" x14ac:dyDescent="0.25">
      <c r="A63" s="330"/>
      <c r="B63" s="331"/>
      <c r="C63" s="332"/>
      <c r="D63" s="334"/>
      <c r="E63" s="321">
        <v>3</v>
      </c>
      <c r="F63" s="320"/>
      <c r="G63" s="320"/>
      <c r="H63" s="320"/>
      <c r="I63" s="320"/>
      <c r="J63" s="320"/>
      <c r="K63" s="320"/>
      <c r="L63" s="333" t="s">
        <v>379</v>
      </c>
      <c r="M63" s="320" t="s">
        <v>284</v>
      </c>
      <c r="N63" s="334"/>
      <c r="O63" s="320"/>
      <c r="P63" s="320"/>
      <c r="Q63" s="320"/>
      <c r="R63" s="320" t="s">
        <v>373</v>
      </c>
      <c r="S63" s="320"/>
      <c r="T63" s="320"/>
      <c r="U63" s="333"/>
      <c r="V63" s="335"/>
      <c r="W63" s="335"/>
      <c r="X63" s="333"/>
      <c r="Y63" s="333"/>
      <c r="Z63" s="320"/>
      <c r="AA63" s="320"/>
      <c r="AB63" s="334" t="s">
        <v>306</v>
      </c>
      <c r="AC63" s="334">
        <v>4.6730399999999994</v>
      </c>
      <c r="AD63" s="320"/>
      <c r="AE63" s="320"/>
      <c r="AF63" s="320"/>
      <c r="AG63" s="320"/>
      <c r="AH63" s="320"/>
      <c r="AI63" s="320"/>
      <c r="AJ63" s="320"/>
      <c r="AK63" s="320"/>
      <c r="AL63" s="320"/>
      <c r="AM63" s="320"/>
      <c r="AN63" s="320"/>
      <c r="AO63" s="320"/>
      <c r="AP63" s="320"/>
      <c r="AQ63" s="320"/>
      <c r="AR63" s="320"/>
      <c r="AS63" s="320"/>
      <c r="AT63" s="335"/>
    </row>
    <row r="64" spans="1:46" ht="31.5" x14ac:dyDescent="0.25">
      <c r="A64" s="330"/>
      <c r="B64" s="331"/>
      <c r="C64" s="332"/>
      <c r="D64" s="334"/>
      <c r="E64" s="321">
        <v>1</v>
      </c>
      <c r="F64" s="320"/>
      <c r="G64" s="320"/>
      <c r="H64" s="320"/>
      <c r="I64" s="320"/>
      <c r="J64" s="320"/>
      <c r="K64" s="320"/>
      <c r="L64" s="333" t="s">
        <v>380</v>
      </c>
      <c r="M64" s="320" t="s">
        <v>284</v>
      </c>
      <c r="N64" s="334"/>
      <c r="O64" s="320"/>
      <c r="P64" s="320"/>
      <c r="Q64" s="320"/>
      <c r="R64" s="320" t="s">
        <v>373</v>
      </c>
      <c r="S64" s="320"/>
      <c r="T64" s="320"/>
      <c r="U64" s="333"/>
      <c r="V64" s="335"/>
      <c r="W64" s="335"/>
      <c r="X64" s="333"/>
      <c r="Y64" s="333"/>
      <c r="Z64" s="320"/>
      <c r="AA64" s="320"/>
      <c r="AB64" s="334" t="s">
        <v>306</v>
      </c>
      <c r="AC64" s="334">
        <v>12.108000000000001</v>
      </c>
      <c r="AD64" s="320"/>
      <c r="AE64" s="320"/>
      <c r="AF64" s="320"/>
      <c r="AG64" s="320"/>
      <c r="AH64" s="320"/>
      <c r="AI64" s="320"/>
      <c r="AJ64" s="320"/>
      <c r="AK64" s="320"/>
      <c r="AL64" s="320"/>
      <c r="AM64" s="320"/>
      <c r="AN64" s="320"/>
      <c r="AO64" s="320"/>
      <c r="AP64" s="320"/>
      <c r="AQ64" s="320"/>
      <c r="AR64" s="320"/>
      <c r="AS64" s="320"/>
      <c r="AT64" s="335"/>
    </row>
    <row r="65" spans="1:46" ht="31.5" x14ac:dyDescent="0.25">
      <c r="A65" s="330"/>
      <c r="B65" s="331"/>
      <c r="C65" s="332"/>
      <c r="D65" s="334"/>
      <c r="E65" s="321">
        <v>1</v>
      </c>
      <c r="F65" s="320"/>
      <c r="G65" s="320"/>
      <c r="H65" s="320"/>
      <c r="I65" s="320"/>
      <c r="J65" s="320"/>
      <c r="K65" s="320"/>
      <c r="L65" s="333" t="s">
        <v>381</v>
      </c>
      <c r="M65" s="320" t="s">
        <v>284</v>
      </c>
      <c r="N65" s="334"/>
      <c r="O65" s="320"/>
      <c r="P65" s="320"/>
      <c r="Q65" s="320"/>
      <c r="R65" s="320" t="s">
        <v>373</v>
      </c>
      <c r="S65" s="320"/>
      <c r="T65" s="320"/>
      <c r="U65" s="333"/>
      <c r="V65" s="335"/>
      <c r="W65" s="335"/>
      <c r="X65" s="333"/>
      <c r="Y65" s="333"/>
      <c r="Z65" s="320"/>
      <c r="AA65" s="320"/>
      <c r="AB65" s="334" t="s">
        <v>306</v>
      </c>
      <c r="AC65" s="334">
        <v>11.124779999999999</v>
      </c>
      <c r="AD65" s="320"/>
      <c r="AE65" s="320"/>
      <c r="AF65" s="320"/>
      <c r="AG65" s="320"/>
      <c r="AH65" s="320"/>
      <c r="AI65" s="320"/>
      <c r="AJ65" s="320"/>
      <c r="AK65" s="320"/>
      <c r="AL65" s="320"/>
      <c r="AM65" s="320"/>
      <c r="AN65" s="320"/>
      <c r="AO65" s="320"/>
      <c r="AP65" s="320"/>
      <c r="AQ65" s="320"/>
      <c r="AR65" s="320"/>
      <c r="AS65" s="320"/>
      <c r="AT65" s="335"/>
    </row>
    <row r="66" spans="1:46" ht="31.5" x14ac:dyDescent="0.25">
      <c r="A66" s="330"/>
      <c r="B66" s="331"/>
      <c r="C66" s="332"/>
      <c r="D66" s="334"/>
      <c r="E66" s="321">
        <v>1</v>
      </c>
      <c r="F66" s="320"/>
      <c r="G66" s="320"/>
      <c r="H66" s="320"/>
      <c r="I66" s="320"/>
      <c r="J66" s="320"/>
      <c r="K66" s="320"/>
      <c r="L66" s="333" t="s">
        <v>382</v>
      </c>
      <c r="M66" s="320" t="s">
        <v>284</v>
      </c>
      <c r="N66" s="334"/>
      <c r="O66" s="320"/>
      <c r="P66" s="320"/>
      <c r="Q66" s="320"/>
      <c r="R66" s="320" t="s">
        <v>373</v>
      </c>
      <c r="S66" s="320"/>
      <c r="T66" s="320"/>
      <c r="U66" s="333"/>
      <c r="V66" s="335"/>
      <c r="W66" s="335"/>
      <c r="X66" s="333"/>
      <c r="Y66" s="333"/>
      <c r="Z66" s="320"/>
      <c r="AA66" s="320"/>
      <c r="AB66" s="334" t="s">
        <v>306</v>
      </c>
      <c r="AC66" s="334">
        <v>10.648787999999998</v>
      </c>
      <c r="AD66" s="320"/>
      <c r="AE66" s="320"/>
      <c r="AF66" s="320"/>
      <c r="AG66" s="320"/>
      <c r="AH66" s="320"/>
      <c r="AI66" s="320"/>
      <c r="AJ66" s="320"/>
      <c r="AK66" s="320"/>
      <c r="AL66" s="320"/>
      <c r="AM66" s="320"/>
      <c r="AN66" s="320"/>
      <c r="AO66" s="320"/>
      <c r="AP66" s="320"/>
      <c r="AQ66" s="320"/>
      <c r="AR66" s="320"/>
      <c r="AS66" s="320"/>
      <c r="AT66" s="335"/>
    </row>
    <row r="67" spans="1:46" ht="63" x14ac:dyDescent="0.25">
      <c r="A67" s="330"/>
      <c r="B67" s="331"/>
      <c r="C67" s="332"/>
      <c r="D67" s="334"/>
      <c r="E67" s="321">
        <v>10</v>
      </c>
      <c r="F67" s="320"/>
      <c r="G67" s="320"/>
      <c r="H67" s="320"/>
      <c r="I67" s="320"/>
      <c r="J67" s="320"/>
      <c r="K67" s="320"/>
      <c r="L67" s="333" t="s">
        <v>383</v>
      </c>
      <c r="M67" s="320" t="s">
        <v>284</v>
      </c>
      <c r="N67" s="336">
        <v>4166.666666666667</v>
      </c>
      <c r="O67" s="337" t="s">
        <v>285</v>
      </c>
      <c r="P67" s="336">
        <v>4166.666666666667</v>
      </c>
      <c r="Q67" s="338" t="s">
        <v>295</v>
      </c>
      <c r="R67" s="338" t="s">
        <v>295</v>
      </c>
      <c r="S67" s="337"/>
      <c r="T67" s="339" t="s">
        <v>16</v>
      </c>
      <c r="U67" s="340" t="s">
        <v>317</v>
      </c>
      <c r="V67" s="348" t="s">
        <v>318</v>
      </c>
      <c r="W67" s="342"/>
      <c r="X67" s="343"/>
      <c r="Y67" s="343"/>
      <c r="Z67" s="336">
        <v>19564.689999999999</v>
      </c>
      <c r="AA67" s="320" t="s">
        <v>299</v>
      </c>
      <c r="AB67" s="349">
        <v>5000</v>
      </c>
      <c r="AC67" s="334">
        <v>2.9493450000000001</v>
      </c>
      <c r="AD67" s="338" t="s">
        <v>319</v>
      </c>
      <c r="AE67" s="344" t="s">
        <v>291</v>
      </c>
      <c r="AF67" s="345" t="s">
        <v>320</v>
      </c>
      <c r="AG67" s="346">
        <v>45418</v>
      </c>
      <c r="AH67" s="346">
        <v>45432</v>
      </c>
      <c r="AI67" s="346">
        <v>45432</v>
      </c>
      <c r="AJ67" s="337"/>
      <c r="AK67" s="337"/>
      <c r="AL67" s="337"/>
      <c r="AM67" s="337"/>
      <c r="AN67" s="337"/>
      <c r="AO67" s="346">
        <v>45446</v>
      </c>
      <c r="AP67" s="337"/>
      <c r="AQ67" s="346">
        <v>45446</v>
      </c>
      <c r="AR67" s="353">
        <v>46022</v>
      </c>
      <c r="AS67" s="337"/>
      <c r="AT67" s="342" t="s">
        <v>321</v>
      </c>
    </row>
    <row r="68" spans="1:46" ht="63" x14ac:dyDescent="0.25">
      <c r="A68" s="330"/>
      <c r="B68" s="331"/>
      <c r="C68" s="332"/>
      <c r="D68" s="334"/>
      <c r="E68" s="321">
        <v>2</v>
      </c>
      <c r="F68" s="320"/>
      <c r="G68" s="320"/>
      <c r="H68" s="320"/>
      <c r="I68" s="320"/>
      <c r="J68" s="320"/>
      <c r="K68" s="320"/>
      <c r="L68" s="333" t="s">
        <v>384</v>
      </c>
      <c r="M68" s="320" t="s">
        <v>284</v>
      </c>
      <c r="N68" s="334"/>
      <c r="O68" s="320" t="s">
        <v>330</v>
      </c>
      <c r="P68" s="320"/>
      <c r="Q68" s="320" t="s">
        <v>296</v>
      </c>
      <c r="R68" s="320" t="s">
        <v>296</v>
      </c>
      <c r="S68" s="320"/>
      <c r="T68" s="320"/>
      <c r="U68" s="333"/>
      <c r="V68" s="335"/>
      <c r="W68" s="335"/>
      <c r="X68" s="333"/>
      <c r="Y68" s="333"/>
      <c r="Z68" s="320"/>
      <c r="AA68" s="320" t="s">
        <v>385</v>
      </c>
      <c r="AB68" s="334">
        <v>6000</v>
      </c>
      <c r="AC68" s="334">
        <v>5.0232000000000001</v>
      </c>
      <c r="AD68" s="320"/>
      <c r="AE68" s="320"/>
      <c r="AF68" s="320"/>
      <c r="AG68" s="320"/>
      <c r="AH68" s="320"/>
      <c r="AI68" s="320"/>
      <c r="AJ68" s="320" t="s">
        <v>386</v>
      </c>
      <c r="AK68" s="320"/>
      <c r="AL68" s="320"/>
      <c r="AM68" s="320"/>
      <c r="AN68" s="320"/>
      <c r="AO68" s="352">
        <v>45672</v>
      </c>
      <c r="AP68" s="320"/>
      <c r="AQ68" s="352">
        <v>45672</v>
      </c>
      <c r="AR68" s="352">
        <v>46022</v>
      </c>
      <c r="AS68" s="320"/>
      <c r="AT68" s="335" t="s">
        <v>387</v>
      </c>
    </row>
    <row r="69" spans="1:46" ht="31.5" x14ac:dyDescent="0.25">
      <c r="A69" s="330"/>
      <c r="B69" s="331"/>
      <c r="C69" s="332"/>
      <c r="D69" s="334"/>
      <c r="E69" s="321">
        <v>1</v>
      </c>
      <c r="F69" s="320"/>
      <c r="G69" s="320"/>
      <c r="H69" s="320"/>
      <c r="I69" s="320"/>
      <c r="J69" s="320"/>
      <c r="K69" s="320"/>
      <c r="L69" s="333" t="s">
        <v>388</v>
      </c>
      <c r="M69" s="320" t="s">
        <v>284</v>
      </c>
      <c r="N69" s="334"/>
      <c r="O69" s="320"/>
      <c r="P69" s="320"/>
      <c r="Q69" s="320"/>
      <c r="R69" s="320" t="s">
        <v>373</v>
      </c>
      <c r="S69" s="320"/>
      <c r="T69" s="320"/>
      <c r="U69" s="333"/>
      <c r="V69" s="335"/>
      <c r="W69" s="335"/>
      <c r="X69" s="333"/>
      <c r="Y69" s="333"/>
      <c r="Z69" s="320"/>
      <c r="AA69" s="320"/>
      <c r="AB69" s="334" t="s">
        <v>306</v>
      </c>
      <c r="AC69" s="334">
        <v>9.8977079999999997</v>
      </c>
      <c r="AD69" s="320"/>
      <c r="AE69" s="320"/>
      <c r="AF69" s="320"/>
      <c r="AG69" s="320"/>
      <c r="AH69" s="320"/>
      <c r="AI69" s="320"/>
      <c r="AJ69" s="320"/>
      <c r="AK69" s="320"/>
      <c r="AL69" s="320"/>
      <c r="AM69" s="320"/>
      <c r="AN69" s="320"/>
      <c r="AO69" s="320"/>
      <c r="AP69" s="320"/>
      <c r="AQ69" s="320"/>
      <c r="AR69" s="320"/>
      <c r="AS69" s="320"/>
      <c r="AT69" s="335"/>
    </row>
    <row r="72" spans="1:46" ht="18.75" x14ac:dyDescent="0.25">
      <c r="A72" s="360" t="s">
        <v>389</v>
      </c>
      <c r="B72" s="360"/>
      <c r="C72" s="360"/>
      <c r="D72" s="360"/>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c r="AN72" s="360"/>
      <c r="AO72" s="360"/>
      <c r="AP72" s="360"/>
      <c r="AQ72" s="360"/>
      <c r="AR72" s="360"/>
      <c r="AS72" s="360"/>
      <c r="AT72" s="360"/>
    </row>
  </sheetData>
  <autoFilter ref="A27:AT69"/>
  <mergeCells count="69">
    <mergeCell ref="A72:AT72"/>
    <mergeCell ref="A7:AT7"/>
    <mergeCell ref="A8:L8"/>
    <mergeCell ref="M8:X8"/>
    <mergeCell ref="A9:AT9"/>
    <mergeCell ref="A10:AT10"/>
    <mergeCell ref="A11:AT11"/>
    <mergeCell ref="A12:AT12"/>
    <mergeCell ref="A13:AT13"/>
    <mergeCell ref="AJ26:AJ27"/>
    <mergeCell ref="AK26:AK27"/>
    <mergeCell ref="AL26:AL27"/>
    <mergeCell ref="AM26:AM27"/>
    <mergeCell ref="AN26:AN27"/>
    <mergeCell ref="AO26:AO27"/>
    <mergeCell ref="AS25:AS27"/>
    <mergeCell ref="AT25:AT27"/>
    <mergeCell ref="E26:E27"/>
    <mergeCell ref="F26:F27"/>
    <mergeCell ref="G26:G27"/>
    <mergeCell ref="H26:H27"/>
    <mergeCell ref="I26:I27"/>
    <mergeCell ref="J26:J27"/>
    <mergeCell ref="Q26:Q27"/>
    <mergeCell ref="R26:R27"/>
    <mergeCell ref="AD25:AI25"/>
    <mergeCell ref="AJ25:AM25"/>
    <mergeCell ref="AN25:AO25"/>
    <mergeCell ref="AP25:AP27"/>
    <mergeCell ref="AQ25:AQ27"/>
    <mergeCell ref="AR25:AR27"/>
    <mergeCell ref="AD26:AE26"/>
    <mergeCell ref="AF26:AG26"/>
    <mergeCell ref="AH26:AH27"/>
    <mergeCell ref="AI26:AI27"/>
    <mergeCell ref="X25:X27"/>
    <mergeCell ref="Y25:Y27"/>
    <mergeCell ref="Z25:Z27"/>
    <mergeCell ref="AA25:AA27"/>
    <mergeCell ref="AB25:AB27"/>
    <mergeCell ref="AC25:AC27"/>
    <mergeCell ref="Q25:R25"/>
    <mergeCell ref="S25:S27"/>
    <mergeCell ref="T25:T27"/>
    <mergeCell ref="U25:U27"/>
    <mergeCell ref="V25:V27"/>
    <mergeCell ref="W25:W27"/>
    <mergeCell ref="K25:K27"/>
    <mergeCell ref="L25:L27"/>
    <mergeCell ref="M25:M27"/>
    <mergeCell ref="N25:N27"/>
    <mergeCell ref="O25:O27"/>
    <mergeCell ref="P25:P27"/>
    <mergeCell ref="A17:AT17"/>
    <mergeCell ref="A18:AT18"/>
    <mergeCell ref="A20:AT20"/>
    <mergeCell ref="A21:AT21"/>
    <mergeCell ref="A23:AT23"/>
    <mergeCell ref="A25:A27"/>
    <mergeCell ref="B25:B27"/>
    <mergeCell ref="C25:C27"/>
    <mergeCell ref="D25:D27"/>
    <mergeCell ref="E25:J25"/>
    <mergeCell ref="AR1:AT1"/>
    <mergeCell ref="AR2:AT2"/>
    <mergeCell ref="AR3:AT3"/>
    <mergeCell ref="A5:AT5"/>
    <mergeCell ref="A14:AT14"/>
    <mergeCell ref="A15:AT15"/>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N30" sqref="N3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3" t="s">
        <v>220</v>
      </c>
      <c r="B5" s="213"/>
      <c r="C5" s="213"/>
      <c r="D5" s="213"/>
      <c r="E5" s="213"/>
      <c r="F5" s="213"/>
      <c r="G5" s="213"/>
      <c r="H5" s="213"/>
      <c r="I5" s="213"/>
      <c r="J5" s="213"/>
      <c r="K5" s="213"/>
      <c r="L5" s="213"/>
    </row>
    <row r="7" spans="1:12" ht="18.75" x14ac:dyDescent="0.25">
      <c r="A7" s="217" t="s">
        <v>151</v>
      </c>
      <c r="B7" s="217"/>
      <c r="C7" s="217"/>
      <c r="D7" s="217"/>
      <c r="E7" s="217"/>
      <c r="F7" s="217"/>
      <c r="G7" s="217"/>
      <c r="H7" s="217"/>
      <c r="I7" s="217"/>
      <c r="J7" s="217"/>
      <c r="K7" s="217"/>
      <c r="L7" s="217"/>
    </row>
    <row r="8" spans="1:12" ht="18.75" x14ac:dyDescent="0.25">
      <c r="A8" s="217"/>
      <c r="B8" s="217"/>
      <c r="C8" s="217"/>
      <c r="D8" s="217"/>
      <c r="E8" s="217"/>
      <c r="F8" s="217"/>
      <c r="G8" s="217"/>
      <c r="H8" s="217"/>
      <c r="I8" s="217"/>
      <c r="J8" s="217"/>
      <c r="K8" s="217"/>
      <c r="L8" s="217"/>
    </row>
    <row r="9" spans="1:12" ht="18.75" x14ac:dyDescent="0.25">
      <c r="A9" s="216" t="str">
        <f>'1. паспорт описание'!A9:D9</f>
        <v>О_003000008</v>
      </c>
      <c r="B9" s="216"/>
      <c r="C9" s="216"/>
      <c r="D9" s="216"/>
      <c r="E9" s="216"/>
      <c r="F9" s="216"/>
      <c r="G9" s="216"/>
      <c r="H9" s="216"/>
      <c r="I9" s="216"/>
      <c r="J9" s="216"/>
      <c r="K9" s="216"/>
      <c r="L9" s="216"/>
    </row>
    <row r="10" spans="1:12" ht="15.75" x14ac:dyDescent="0.25">
      <c r="A10" s="214" t="s">
        <v>6</v>
      </c>
      <c r="B10" s="214"/>
      <c r="C10" s="214"/>
      <c r="D10" s="214"/>
      <c r="E10" s="214"/>
      <c r="F10" s="214"/>
      <c r="G10" s="214"/>
      <c r="H10" s="214"/>
      <c r="I10" s="214"/>
      <c r="J10" s="214"/>
      <c r="K10" s="214"/>
      <c r="L10" s="214"/>
    </row>
    <row r="11" spans="1:12" ht="18.75" x14ac:dyDescent="0.25">
      <c r="A11" s="224"/>
      <c r="B11" s="224"/>
      <c r="C11" s="224"/>
      <c r="D11" s="224"/>
      <c r="E11" s="224"/>
      <c r="F11" s="224"/>
      <c r="G11" s="224"/>
      <c r="H11" s="224"/>
      <c r="I11" s="224"/>
      <c r="J11" s="224"/>
      <c r="K11" s="224"/>
      <c r="L11" s="224"/>
    </row>
    <row r="12" spans="1:12" ht="64.5" customHeight="1" x14ac:dyDescent="0.25">
      <c r="A12" s="215" t="str">
        <f>'1. паспорт описание'!A12:D12</f>
        <v>Обеспечение средствами учета электроэнергии</v>
      </c>
      <c r="B12" s="215"/>
      <c r="C12" s="215"/>
      <c r="D12" s="215"/>
      <c r="E12" s="215"/>
      <c r="F12" s="215"/>
      <c r="G12" s="215"/>
      <c r="H12" s="215"/>
      <c r="I12" s="215"/>
      <c r="J12" s="215"/>
      <c r="K12" s="215"/>
      <c r="L12" s="215"/>
    </row>
    <row r="13" spans="1:12" ht="15.75" x14ac:dyDescent="0.25">
      <c r="A13" s="214" t="s">
        <v>5</v>
      </c>
      <c r="B13" s="214"/>
      <c r="C13" s="214"/>
      <c r="D13" s="214"/>
      <c r="E13" s="214"/>
      <c r="F13" s="214"/>
      <c r="G13" s="214"/>
      <c r="H13" s="214"/>
      <c r="I13" s="214"/>
      <c r="J13" s="214"/>
      <c r="K13" s="214"/>
      <c r="L13" s="214"/>
    </row>
    <row r="14" spans="1:12" x14ac:dyDescent="0.25">
      <c r="A14" s="256"/>
      <c r="B14" s="256"/>
      <c r="C14" s="256"/>
      <c r="D14" s="256"/>
      <c r="E14" s="256"/>
      <c r="F14" s="256"/>
      <c r="G14" s="256"/>
      <c r="H14" s="256"/>
      <c r="I14" s="256"/>
      <c r="J14" s="256"/>
      <c r="K14" s="256"/>
      <c r="L14" s="256"/>
    </row>
    <row r="15" spans="1:12" ht="14.25" customHeight="1" x14ac:dyDescent="0.25">
      <c r="A15" s="256"/>
      <c r="B15" s="256"/>
      <c r="C15" s="256"/>
      <c r="D15" s="256"/>
      <c r="E15" s="256"/>
      <c r="F15" s="256"/>
      <c r="G15" s="256"/>
      <c r="H15" s="256"/>
      <c r="I15" s="256"/>
      <c r="J15" s="256"/>
      <c r="K15" s="256"/>
      <c r="L15" s="256"/>
    </row>
    <row r="16" spans="1:12" x14ac:dyDescent="0.25">
      <c r="A16" s="256"/>
      <c r="B16" s="256"/>
      <c r="C16" s="256"/>
      <c r="D16" s="256"/>
      <c r="E16" s="256"/>
      <c r="F16" s="256"/>
      <c r="G16" s="256"/>
      <c r="H16" s="256"/>
      <c r="I16" s="256"/>
      <c r="J16" s="256"/>
      <c r="K16" s="256"/>
      <c r="L16" s="256"/>
    </row>
    <row r="17" spans="1:12" s="19" customFormat="1" x14ac:dyDescent="0.25">
      <c r="A17" s="250"/>
      <c r="B17" s="250"/>
      <c r="C17" s="250"/>
      <c r="D17" s="250"/>
      <c r="E17" s="250"/>
      <c r="F17" s="250"/>
      <c r="G17" s="250"/>
      <c r="H17" s="250"/>
      <c r="I17" s="250"/>
      <c r="J17" s="250"/>
      <c r="K17" s="250"/>
      <c r="L17" s="250"/>
    </row>
    <row r="18" spans="1:12" s="19" customFormat="1" ht="50.25" customHeight="1" x14ac:dyDescent="0.25">
      <c r="A18" s="294" t="s">
        <v>168</v>
      </c>
      <c r="B18" s="294"/>
      <c r="C18" s="294"/>
      <c r="D18" s="294"/>
      <c r="E18" s="294"/>
      <c r="F18" s="294"/>
      <c r="G18" s="294"/>
      <c r="H18" s="294"/>
      <c r="I18" s="294"/>
      <c r="J18" s="294"/>
      <c r="K18" s="294"/>
      <c r="L18" s="294"/>
    </row>
    <row r="20" spans="1:12" ht="55.5" customHeight="1" x14ac:dyDescent="0.25">
      <c r="A20" s="293" t="s">
        <v>156</v>
      </c>
      <c r="B20" s="293"/>
      <c r="C20" s="293"/>
      <c r="D20" s="293"/>
      <c r="E20" s="293"/>
      <c r="F20" s="293"/>
      <c r="G20" s="293"/>
      <c r="H20" s="293"/>
      <c r="I20" s="293"/>
      <c r="J20" s="293"/>
      <c r="K20" s="293"/>
      <c r="L20" s="293"/>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A5" sqref="A5:L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13" t="s">
        <v>220</v>
      </c>
      <c r="B5" s="213"/>
      <c r="C5" s="213"/>
      <c r="D5" s="213"/>
      <c r="E5" s="213"/>
      <c r="F5" s="213"/>
      <c r="G5" s="213"/>
      <c r="H5" s="213"/>
      <c r="I5" s="213"/>
      <c r="J5" s="213"/>
      <c r="K5" s="213"/>
      <c r="L5" s="213"/>
    </row>
    <row r="7" spans="1:12" ht="18.75" x14ac:dyDescent="0.25">
      <c r="A7" s="217" t="s">
        <v>162</v>
      </c>
      <c r="B7" s="217"/>
      <c r="C7" s="217"/>
      <c r="D7" s="217"/>
      <c r="E7" s="217"/>
      <c r="F7" s="217"/>
      <c r="G7" s="217"/>
      <c r="H7" s="217"/>
      <c r="I7" s="217"/>
      <c r="J7" s="217"/>
      <c r="K7" s="217"/>
      <c r="L7" s="217"/>
    </row>
    <row r="8" spans="1:12" ht="18.75" x14ac:dyDescent="0.25">
      <c r="A8" s="217"/>
      <c r="B8" s="217"/>
      <c r="C8" s="217"/>
      <c r="D8" s="217"/>
      <c r="E8" s="217"/>
      <c r="F8" s="217"/>
      <c r="G8" s="217"/>
      <c r="H8" s="217"/>
      <c r="I8" s="217"/>
      <c r="J8" s="217"/>
      <c r="K8" s="217"/>
      <c r="L8" s="217"/>
    </row>
    <row r="9" spans="1:12" ht="18.75" x14ac:dyDescent="0.25">
      <c r="A9" s="216" t="str">
        <f>'1. паспорт описание'!A9:D9</f>
        <v>О_003000008</v>
      </c>
      <c r="B9" s="216"/>
      <c r="C9" s="216"/>
      <c r="D9" s="216"/>
      <c r="E9" s="216"/>
      <c r="F9" s="216"/>
      <c r="G9" s="216"/>
      <c r="H9" s="216"/>
      <c r="I9" s="216"/>
      <c r="J9" s="216"/>
      <c r="K9" s="216"/>
      <c r="L9" s="216"/>
    </row>
    <row r="10" spans="1:12" ht="15.75" x14ac:dyDescent="0.25">
      <c r="A10" s="214" t="s">
        <v>6</v>
      </c>
      <c r="B10" s="214"/>
      <c r="C10" s="214"/>
      <c r="D10" s="214"/>
      <c r="E10" s="214"/>
      <c r="F10" s="214"/>
      <c r="G10" s="214"/>
      <c r="H10" s="214"/>
      <c r="I10" s="214"/>
      <c r="J10" s="214"/>
      <c r="K10" s="214"/>
      <c r="L10" s="214"/>
    </row>
    <row r="11" spans="1:12" ht="18.75" x14ac:dyDescent="0.25">
      <c r="A11" s="224"/>
      <c r="B11" s="224"/>
      <c r="C11" s="224"/>
      <c r="D11" s="224"/>
      <c r="E11" s="224"/>
      <c r="F11" s="224"/>
      <c r="G11" s="224"/>
      <c r="H11" s="224"/>
      <c r="I11" s="224"/>
      <c r="J11" s="224"/>
      <c r="K11" s="224"/>
      <c r="L11" s="224"/>
    </row>
    <row r="12" spans="1:12" ht="42.75" customHeight="1" x14ac:dyDescent="0.25">
      <c r="A12" s="215" t="str">
        <f>'1. паспорт описание'!A12:D12</f>
        <v>Обеспечение средствами учета электроэнергии</v>
      </c>
      <c r="B12" s="215"/>
      <c r="C12" s="215"/>
      <c r="D12" s="215"/>
      <c r="E12" s="215"/>
      <c r="F12" s="215"/>
      <c r="G12" s="215"/>
      <c r="H12" s="215"/>
      <c r="I12" s="215"/>
      <c r="J12" s="215"/>
      <c r="K12" s="215"/>
      <c r="L12" s="215"/>
    </row>
    <row r="13" spans="1:12" ht="15.75" x14ac:dyDescent="0.25">
      <c r="A13" s="214" t="s">
        <v>5</v>
      </c>
      <c r="B13" s="214"/>
      <c r="C13" s="214"/>
      <c r="D13" s="214"/>
      <c r="E13" s="214"/>
      <c r="F13" s="214"/>
      <c r="G13" s="214"/>
      <c r="H13" s="214"/>
      <c r="I13" s="214"/>
      <c r="J13" s="214"/>
      <c r="K13" s="214"/>
      <c r="L13" s="214"/>
    </row>
    <row r="14" spans="1:12" x14ac:dyDescent="0.25">
      <c r="A14" s="256"/>
      <c r="B14" s="256"/>
      <c r="C14" s="256"/>
      <c r="D14" s="256"/>
      <c r="E14" s="256"/>
      <c r="F14" s="256"/>
      <c r="G14" s="256"/>
      <c r="H14" s="256"/>
      <c r="I14" s="256"/>
      <c r="J14" s="256"/>
      <c r="K14" s="256"/>
      <c r="L14" s="256"/>
    </row>
    <row r="15" spans="1:12" ht="14.25" customHeight="1" x14ac:dyDescent="0.25">
      <c r="A15" s="256"/>
      <c r="B15" s="256"/>
      <c r="C15" s="256"/>
      <c r="D15" s="256"/>
      <c r="E15" s="256"/>
      <c r="F15" s="256"/>
      <c r="G15" s="256"/>
      <c r="H15" s="256"/>
      <c r="I15" s="256"/>
      <c r="J15" s="256"/>
      <c r="K15" s="256"/>
      <c r="L15" s="256"/>
    </row>
    <row r="16" spans="1:12" x14ac:dyDescent="0.25">
      <c r="A16" s="256"/>
      <c r="B16" s="256"/>
      <c r="C16" s="256"/>
      <c r="D16" s="256"/>
      <c r="E16" s="256"/>
      <c r="F16" s="256"/>
      <c r="G16" s="256"/>
      <c r="H16" s="256"/>
      <c r="I16" s="256"/>
      <c r="J16" s="256"/>
      <c r="K16" s="256"/>
      <c r="L16" s="256"/>
    </row>
    <row r="17" spans="1:12" s="19" customFormat="1" x14ac:dyDescent="0.25">
      <c r="A17" s="250"/>
      <c r="B17" s="250"/>
      <c r="C17" s="250"/>
      <c r="D17" s="250"/>
      <c r="E17" s="250"/>
      <c r="F17" s="250"/>
      <c r="G17" s="250"/>
      <c r="H17" s="250"/>
      <c r="I17" s="250"/>
      <c r="J17" s="250"/>
      <c r="K17" s="250"/>
      <c r="L17" s="250"/>
    </row>
    <row r="18" spans="1:12" s="19" customFormat="1" ht="68.25" customHeight="1" x14ac:dyDescent="0.25">
      <c r="A18" s="294" t="s">
        <v>170</v>
      </c>
      <c r="B18" s="294"/>
      <c r="C18" s="294"/>
      <c r="D18" s="294"/>
      <c r="E18" s="294"/>
      <c r="F18" s="294"/>
      <c r="G18" s="294"/>
      <c r="H18" s="294"/>
      <c r="I18" s="294"/>
      <c r="J18" s="294"/>
      <c r="K18" s="294"/>
      <c r="L18" s="294"/>
    </row>
    <row r="19" spans="1:12" ht="33.75" customHeight="1" x14ac:dyDescent="0.25">
      <c r="A19" s="295"/>
      <c r="B19" s="295"/>
      <c r="C19" s="295"/>
      <c r="D19" s="295"/>
      <c r="E19" s="295"/>
      <c r="F19" s="295"/>
      <c r="G19" s="295"/>
      <c r="H19" s="295"/>
      <c r="I19" s="295"/>
      <c r="J19" s="295"/>
      <c r="K19" s="295"/>
      <c r="L19" s="295"/>
    </row>
    <row r="20" spans="1:12" ht="45.75" customHeight="1" x14ac:dyDescent="0.25">
      <c r="A20" s="293" t="s">
        <v>179</v>
      </c>
      <c r="B20" s="293"/>
      <c r="C20" s="293"/>
      <c r="D20" s="293"/>
      <c r="E20" s="293"/>
      <c r="F20" s="293"/>
      <c r="G20" s="293"/>
      <c r="H20" s="293"/>
      <c r="I20" s="293"/>
      <c r="J20" s="293"/>
      <c r="K20" s="293"/>
      <c r="L20" s="293"/>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60" workbookViewId="0">
      <selection activeCell="D22" sqref="D22"/>
    </sheetView>
  </sheetViews>
  <sheetFormatPr defaultRowHeight="15" x14ac:dyDescent="0.25"/>
  <cols>
    <col min="1" max="1" width="7.42578125" style="1" customWidth="1"/>
    <col min="2" max="2" width="79.5703125" style="1" hidden="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13" t="s">
        <v>220</v>
      </c>
      <c r="B4" s="213"/>
      <c r="C4" s="213"/>
      <c r="D4" s="213"/>
      <c r="E4" s="213"/>
      <c r="F4" s="213"/>
      <c r="G4" s="213"/>
      <c r="H4" s="213"/>
      <c r="I4" s="213"/>
      <c r="J4" s="213"/>
      <c r="K4" s="213"/>
    </row>
    <row r="5" spans="1:20" s="11" customFormat="1" ht="15.75" x14ac:dyDescent="0.2">
      <c r="A5" s="16"/>
      <c r="B5" s="16"/>
    </row>
    <row r="6" spans="1:20" s="11" customFormat="1" ht="18.75" x14ac:dyDescent="0.2">
      <c r="A6" s="217" t="s">
        <v>151</v>
      </c>
      <c r="B6" s="217"/>
      <c r="C6" s="217"/>
      <c r="D6" s="217"/>
      <c r="E6" s="217"/>
      <c r="F6" s="217"/>
      <c r="G6" s="217"/>
      <c r="H6" s="217"/>
      <c r="I6" s="217"/>
      <c r="J6" s="217"/>
      <c r="K6" s="217"/>
      <c r="L6" s="12"/>
      <c r="M6" s="12"/>
      <c r="N6" s="12"/>
      <c r="O6" s="12"/>
      <c r="P6" s="12"/>
      <c r="Q6" s="12"/>
      <c r="R6" s="12"/>
      <c r="S6" s="12"/>
      <c r="T6" s="12"/>
    </row>
    <row r="7" spans="1:20" s="11" customFormat="1" ht="18.75" x14ac:dyDescent="0.2">
      <c r="A7" s="217"/>
      <c r="B7" s="217"/>
      <c r="C7" s="217"/>
      <c r="D7" s="217"/>
      <c r="E7" s="217"/>
      <c r="F7" s="217"/>
      <c r="G7" s="217"/>
      <c r="H7" s="217"/>
      <c r="I7" s="217"/>
      <c r="J7" s="217"/>
      <c r="K7" s="217"/>
      <c r="L7" s="12"/>
      <c r="M7" s="12"/>
      <c r="N7" s="12"/>
      <c r="O7" s="12"/>
      <c r="P7" s="12"/>
      <c r="Q7" s="12"/>
      <c r="R7" s="12"/>
      <c r="S7" s="12"/>
      <c r="T7" s="12"/>
    </row>
    <row r="8" spans="1:20" s="11" customFormat="1" ht="18.75" x14ac:dyDescent="0.2">
      <c r="A8" s="216" t="str">
        <f>'1. паспорт описание'!A9:D9</f>
        <v>О_003000008</v>
      </c>
      <c r="B8" s="216"/>
      <c r="C8" s="216"/>
      <c r="D8" s="216"/>
      <c r="E8" s="216"/>
      <c r="F8" s="216"/>
      <c r="G8" s="216"/>
      <c r="H8" s="216"/>
      <c r="I8" s="216"/>
      <c r="J8" s="216"/>
      <c r="K8" s="216"/>
      <c r="L8" s="12"/>
      <c r="M8" s="12"/>
      <c r="N8" s="12"/>
      <c r="O8" s="12"/>
      <c r="P8" s="12"/>
      <c r="Q8" s="12"/>
      <c r="R8" s="12"/>
      <c r="S8" s="12"/>
      <c r="T8" s="12"/>
    </row>
    <row r="9" spans="1:20" s="11" customFormat="1" ht="18.75" x14ac:dyDescent="0.2">
      <c r="A9" s="214" t="s">
        <v>6</v>
      </c>
      <c r="B9" s="214"/>
      <c r="C9" s="214"/>
      <c r="D9" s="214"/>
      <c r="E9" s="214"/>
      <c r="F9" s="214"/>
      <c r="G9" s="214"/>
      <c r="H9" s="214"/>
      <c r="I9" s="214"/>
      <c r="J9" s="214"/>
      <c r="K9" s="214"/>
      <c r="L9" s="12"/>
      <c r="M9" s="12"/>
      <c r="N9" s="12"/>
      <c r="O9" s="12"/>
      <c r="P9" s="12"/>
      <c r="Q9" s="12"/>
      <c r="R9" s="12"/>
      <c r="S9" s="12"/>
      <c r="T9" s="12"/>
    </row>
    <row r="10" spans="1:20" s="8" customFormat="1" ht="15.75" customHeight="1" x14ac:dyDescent="0.2">
      <c r="A10" s="224"/>
      <c r="B10" s="224"/>
      <c r="C10" s="224"/>
      <c r="D10" s="224"/>
      <c r="E10" s="224"/>
      <c r="F10" s="224"/>
      <c r="G10" s="224"/>
      <c r="H10" s="224"/>
      <c r="I10" s="224"/>
      <c r="J10" s="224"/>
      <c r="K10" s="224"/>
      <c r="L10" s="9"/>
      <c r="M10" s="9"/>
      <c r="N10" s="9"/>
      <c r="O10" s="9"/>
      <c r="P10" s="9"/>
      <c r="Q10" s="9"/>
      <c r="R10" s="9"/>
      <c r="S10" s="9"/>
      <c r="T10" s="9"/>
    </row>
    <row r="11" spans="1:20" s="2" customFormat="1" ht="18.75" x14ac:dyDescent="0.2">
      <c r="A11" s="216" t="str">
        <f>'1. паспорт описание'!A12:D12</f>
        <v>Обеспечение средствами учета электроэнергии</v>
      </c>
      <c r="B11" s="216"/>
      <c r="C11" s="216"/>
      <c r="D11" s="216"/>
      <c r="E11" s="216"/>
      <c r="F11" s="216"/>
      <c r="G11" s="216"/>
      <c r="H11" s="216"/>
      <c r="I11" s="216"/>
      <c r="J11" s="216"/>
      <c r="K11" s="216"/>
      <c r="L11" s="7"/>
      <c r="M11" s="7"/>
      <c r="N11" s="7"/>
      <c r="O11" s="7"/>
      <c r="P11" s="7"/>
      <c r="Q11" s="7"/>
      <c r="R11" s="7"/>
      <c r="S11" s="7"/>
      <c r="T11" s="7"/>
    </row>
    <row r="12" spans="1:20" s="2" customFormat="1" ht="15" customHeight="1" x14ac:dyDescent="0.2">
      <c r="A12" s="214" t="s">
        <v>5</v>
      </c>
      <c r="B12" s="214"/>
      <c r="C12" s="214"/>
      <c r="D12" s="214"/>
      <c r="E12" s="214"/>
      <c r="F12" s="214"/>
      <c r="G12" s="214"/>
      <c r="H12" s="214"/>
      <c r="I12" s="214"/>
      <c r="J12" s="214"/>
      <c r="K12" s="214"/>
      <c r="L12" s="5"/>
      <c r="M12" s="5"/>
      <c r="N12" s="5"/>
      <c r="O12" s="5"/>
      <c r="P12" s="5"/>
      <c r="Q12" s="5"/>
      <c r="R12" s="5"/>
      <c r="S12" s="5"/>
      <c r="T12" s="5"/>
    </row>
    <row r="13" spans="1:20" s="2" customFormat="1" ht="15" customHeight="1" x14ac:dyDescent="0.2">
      <c r="A13" s="222"/>
      <c r="B13" s="222"/>
      <c r="C13" s="222"/>
      <c r="D13" s="222"/>
      <c r="E13" s="222"/>
      <c r="F13" s="222"/>
      <c r="G13" s="222"/>
      <c r="H13" s="222"/>
      <c r="I13" s="222"/>
      <c r="J13" s="222"/>
      <c r="K13" s="222"/>
      <c r="L13" s="3"/>
      <c r="M13" s="3"/>
      <c r="N13" s="3"/>
      <c r="O13" s="3"/>
      <c r="P13" s="3"/>
      <c r="Q13" s="3"/>
    </row>
    <row r="14" spans="1:20" s="2" customFormat="1" ht="45.75" customHeight="1" x14ac:dyDescent="0.2">
      <c r="A14" s="215" t="s">
        <v>115</v>
      </c>
      <c r="B14" s="215"/>
      <c r="C14" s="215"/>
      <c r="D14" s="215"/>
      <c r="E14" s="215"/>
      <c r="F14" s="215"/>
      <c r="G14" s="215"/>
      <c r="H14" s="215"/>
      <c r="I14" s="215"/>
      <c r="J14" s="215"/>
      <c r="K14" s="215"/>
      <c r="L14" s="6"/>
      <c r="M14" s="6"/>
      <c r="N14" s="6"/>
      <c r="O14" s="6"/>
      <c r="P14" s="6"/>
      <c r="Q14" s="6"/>
      <c r="R14" s="6"/>
      <c r="S14" s="6"/>
      <c r="T14" s="6"/>
    </row>
    <row r="15" spans="1:20" s="2" customFormat="1" ht="15" customHeight="1" x14ac:dyDescent="0.2">
      <c r="A15" s="223"/>
      <c r="B15" s="223"/>
      <c r="C15" s="223"/>
      <c r="D15" s="223"/>
      <c r="E15" s="223"/>
      <c r="F15" s="223"/>
      <c r="G15" s="223"/>
      <c r="H15" s="223"/>
      <c r="I15" s="223"/>
      <c r="J15" s="223"/>
      <c r="K15" s="223"/>
      <c r="L15" s="3"/>
      <c r="M15" s="3"/>
      <c r="N15" s="3"/>
      <c r="O15" s="3"/>
      <c r="P15" s="3"/>
      <c r="Q15" s="3"/>
    </row>
    <row r="16" spans="1:20" s="2" customFormat="1" ht="54" customHeight="1" x14ac:dyDescent="0.2">
      <c r="A16" s="221" t="s">
        <v>4</v>
      </c>
      <c r="B16" s="219" t="s">
        <v>136</v>
      </c>
      <c r="C16" s="221" t="s">
        <v>41</v>
      </c>
      <c r="D16" s="221" t="s">
        <v>40</v>
      </c>
      <c r="E16" s="221" t="s">
        <v>39</v>
      </c>
      <c r="F16" s="221" t="s">
        <v>105</v>
      </c>
      <c r="G16" s="221" t="s">
        <v>38</v>
      </c>
      <c r="H16" s="221" t="s">
        <v>37</v>
      </c>
      <c r="I16" s="221" t="s">
        <v>36</v>
      </c>
      <c r="J16" s="221" t="s">
        <v>108</v>
      </c>
      <c r="K16" s="221"/>
      <c r="L16" s="3"/>
      <c r="M16" s="3"/>
      <c r="N16" s="3"/>
      <c r="O16" s="3"/>
      <c r="P16" s="3"/>
      <c r="Q16" s="3"/>
    </row>
    <row r="17" spans="1:20" s="2" customFormat="1" ht="180.75" customHeight="1" x14ac:dyDescent="0.2">
      <c r="A17" s="221"/>
      <c r="B17" s="220"/>
      <c r="C17" s="221"/>
      <c r="D17" s="221"/>
      <c r="E17" s="221"/>
      <c r="F17" s="221"/>
      <c r="G17" s="221"/>
      <c r="H17" s="221"/>
      <c r="I17" s="221"/>
      <c r="J17" s="32" t="s">
        <v>106</v>
      </c>
      <c r="K17" s="33" t="s">
        <v>107</v>
      </c>
      <c r="L17" s="25"/>
      <c r="M17" s="25"/>
      <c r="N17" s="25"/>
      <c r="O17" s="25"/>
      <c r="P17" s="25"/>
      <c r="Q17" s="25"/>
      <c r="R17" s="24"/>
      <c r="S17" s="24"/>
      <c r="T17" s="24"/>
    </row>
    <row r="18" spans="1:20" s="2" customFormat="1" ht="18.75" x14ac:dyDescent="0.2">
      <c r="A18" s="32">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2"/>
      <c r="B19" s="125" t="s">
        <v>171</v>
      </c>
      <c r="C19" s="34" t="s">
        <v>104</v>
      </c>
      <c r="D19" s="34" t="s">
        <v>104</v>
      </c>
      <c r="E19" s="34" t="s">
        <v>104</v>
      </c>
      <c r="F19" s="34" t="s">
        <v>104</v>
      </c>
      <c r="G19" s="34" t="s">
        <v>104</v>
      </c>
      <c r="H19" s="34" t="s">
        <v>104</v>
      </c>
      <c r="I19" s="34" t="s">
        <v>104</v>
      </c>
      <c r="J19" s="29" t="s">
        <v>104</v>
      </c>
      <c r="K19" s="4" t="s">
        <v>104</v>
      </c>
      <c r="L19" s="25"/>
      <c r="M19" s="25"/>
      <c r="N19" s="25"/>
      <c r="O19" s="25"/>
      <c r="P19" s="25"/>
      <c r="Q19" s="25"/>
      <c r="R19" s="24"/>
      <c r="S19" s="24"/>
      <c r="T19" s="24"/>
    </row>
    <row r="20" spans="1:20" s="2" customFormat="1" ht="72" customHeight="1" x14ac:dyDescent="0.2">
      <c r="A20" s="32"/>
      <c r="B20" s="125" t="s">
        <v>172</v>
      </c>
      <c r="C20" s="34" t="s">
        <v>104</v>
      </c>
      <c r="D20" s="34" t="s">
        <v>104</v>
      </c>
      <c r="E20" s="34" t="s">
        <v>104</v>
      </c>
      <c r="F20" s="34" t="s">
        <v>104</v>
      </c>
      <c r="G20" s="124" t="s">
        <v>104</v>
      </c>
      <c r="H20" s="124" t="s">
        <v>104</v>
      </c>
      <c r="I20" s="124" t="s">
        <v>104</v>
      </c>
      <c r="J20" s="124" t="s">
        <v>104</v>
      </c>
      <c r="K20" s="4" t="s">
        <v>104</v>
      </c>
      <c r="L20" s="25"/>
      <c r="M20" s="25"/>
      <c r="N20" s="25"/>
      <c r="O20" s="25"/>
      <c r="P20" s="24"/>
      <c r="Q20" s="24"/>
      <c r="R20" s="24"/>
      <c r="S20" s="24"/>
      <c r="T20" s="24"/>
    </row>
    <row r="21" spans="1:20" s="2" customFormat="1" ht="84" customHeight="1" x14ac:dyDescent="0.2">
      <c r="A21" s="32"/>
      <c r="B21" s="125" t="s">
        <v>173</v>
      </c>
      <c r="C21" s="34" t="s">
        <v>104</v>
      </c>
      <c r="D21" s="34" t="s">
        <v>104</v>
      </c>
      <c r="E21" s="34" t="s">
        <v>104</v>
      </c>
      <c r="F21" s="34" t="s">
        <v>104</v>
      </c>
      <c r="G21" s="124" t="s">
        <v>104</v>
      </c>
      <c r="H21" s="124" t="s">
        <v>104</v>
      </c>
      <c r="I21" s="124" t="s">
        <v>104</v>
      </c>
      <c r="J21" s="124" t="s">
        <v>104</v>
      </c>
      <c r="K21" s="4" t="s">
        <v>104</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18" t="s">
        <v>155</v>
      </c>
      <c r="B23" s="218"/>
      <c r="C23" s="218"/>
      <c r="D23" s="218"/>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70" zoomScaleNormal="60" zoomScaleSheetLayoutView="70" workbookViewId="0">
      <selection activeCell="G23" sqref="G23"/>
    </sheetView>
  </sheetViews>
  <sheetFormatPr defaultColWidth="10.7109375" defaultRowHeight="15.75" x14ac:dyDescent="0.25"/>
  <cols>
    <col min="1" max="1" width="9.5703125" style="37" customWidth="1"/>
    <col min="2" max="2" width="36.28515625" style="37" hidden="1" customWidth="1"/>
    <col min="3" max="3" width="8.7109375" style="37" customWidth="1"/>
    <col min="4" max="4" width="12.7109375" style="37" customWidth="1"/>
    <col min="5" max="5" width="16.140625" style="37" customWidth="1"/>
    <col min="6" max="6" width="16.5703125" style="37" customWidth="1"/>
    <col min="7" max="7" width="18.42578125" style="37" customWidth="1"/>
    <col min="8" max="8" width="14.5703125" style="37" customWidth="1"/>
    <col min="9" max="9" width="12.42578125" style="37" customWidth="1"/>
    <col min="10" max="10" width="16" style="37" customWidth="1"/>
    <col min="11" max="14" width="8.7109375" style="37" customWidth="1"/>
    <col min="15" max="231" width="10.7109375" style="37"/>
    <col min="232" max="236" width="15.7109375" style="37" customWidth="1"/>
    <col min="237" max="240" width="12.7109375" style="37" customWidth="1"/>
    <col min="241" max="244" width="15.7109375" style="37" customWidth="1"/>
    <col min="245" max="245" width="22.85546875" style="37" customWidth="1"/>
    <col min="246" max="246" width="20.7109375" style="37" customWidth="1"/>
    <col min="247" max="247" width="16.7109375" style="37" customWidth="1"/>
    <col min="248" max="487" width="10.7109375" style="37"/>
    <col min="488" max="492" width="15.7109375" style="37" customWidth="1"/>
    <col min="493" max="496" width="12.7109375" style="37" customWidth="1"/>
    <col min="497" max="500" width="15.7109375" style="37" customWidth="1"/>
    <col min="501" max="501" width="22.85546875" style="37" customWidth="1"/>
    <col min="502" max="502" width="20.7109375" style="37" customWidth="1"/>
    <col min="503" max="503" width="16.7109375" style="37" customWidth="1"/>
    <col min="504" max="743" width="10.7109375" style="37"/>
    <col min="744" max="748" width="15.7109375" style="37" customWidth="1"/>
    <col min="749" max="752" width="12.7109375" style="37" customWidth="1"/>
    <col min="753" max="756" width="15.7109375" style="37" customWidth="1"/>
    <col min="757" max="757" width="22.85546875" style="37" customWidth="1"/>
    <col min="758" max="758" width="20.7109375" style="37" customWidth="1"/>
    <col min="759" max="759" width="16.7109375" style="37" customWidth="1"/>
    <col min="760" max="999" width="10.7109375" style="37"/>
    <col min="1000" max="1004" width="15.7109375" style="37" customWidth="1"/>
    <col min="1005" max="1008" width="12.7109375" style="37" customWidth="1"/>
    <col min="1009" max="1012" width="15.7109375" style="37" customWidth="1"/>
    <col min="1013" max="1013" width="22.85546875" style="37" customWidth="1"/>
    <col min="1014" max="1014" width="20.7109375" style="37" customWidth="1"/>
    <col min="1015" max="1015" width="16.7109375" style="37" customWidth="1"/>
    <col min="1016" max="1255" width="10.7109375" style="37"/>
    <col min="1256" max="1260" width="15.7109375" style="37" customWidth="1"/>
    <col min="1261" max="1264" width="12.7109375" style="37" customWidth="1"/>
    <col min="1265" max="1268" width="15.7109375" style="37" customWidth="1"/>
    <col min="1269" max="1269" width="22.85546875" style="37" customWidth="1"/>
    <col min="1270" max="1270" width="20.7109375" style="37" customWidth="1"/>
    <col min="1271" max="1271" width="16.7109375" style="37" customWidth="1"/>
    <col min="1272" max="1511" width="10.7109375" style="37"/>
    <col min="1512" max="1516" width="15.7109375" style="37" customWidth="1"/>
    <col min="1517" max="1520" width="12.7109375" style="37" customWidth="1"/>
    <col min="1521" max="1524" width="15.7109375" style="37" customWidth="1"/>
    <col min="1525" max="1525" width="22.85546875" style="37" customWidth="1"/>
    <col min="1526" max="1526" width="20.7109375" style="37" customWidth="1"/>
    <col min="1527" max="1527" width="16.7109375" style="37" customWidth="1"/>
    <col min="1528" max="1767" width="10.7109375" style="37"/>
    <col min="1768" max="1772" width="15.7109375" style="37" customWidth="1"/>
    <col min="1773" max="1776" width="12.7109375" style="37" customWidth="1"/>
    <col min="1777" max="1780" width="15.7109375" style="37" customWidth="1"/>
    <col min="1781" max="1781" width="22.85546875" style="37" customWidth="1"/>
    <col min="1782" max="1782" width="20.7109375" style="37" customWidth="1"/>
    <col min="1783" max="1783" width="16.7109375" style="37" customWidth="1"/>
    <col min="1784" max="2023" width="10.7109375" style="37"/>
    <col min="2024" max="2028" width="15.7109375" style="37" customWidth="1"/>
    <col min="2029" max="2032" width="12.7109375" style="37" customWidth="1"/>
    <col min="2033" max="2036" width="15.7109375" style="37" customWidth="1"/>
    <col min="2037" max="2037" width="22.85546875" style="37" customWidth="1"/>
    <col min="2038" max="2038" width="20.7109375" style="37" customWidth="1"/>
    <col min="2039" max="2039" width="16.7109375" style="37" customWidth="1"/>
    <col min="2040" max="2279" width="10.7109375" style="37"/>
    <col min="2280" max="2284" width="15.7109375" style="37" customWidth="1"/>
    <col min="2285" max="2288" width="12.7109375" style="37" customWidth="1"/>
    <col min="2289" max="2292" width="15.7109375" style="37" customWidth="1"/>
    <col min="2293" max="2293" width="22.85546875" style="37" customWidth="1"/>
    <col min="2294" max="2294" width="20.7109375" style="37" customWidth="1"/>
    <col min="2295" max="2295" width="16.7109375" style="37" customWidth="1"/>
    <col min="2296" max="2535" width="10.7109375" style="37"/>
    <col min="2536" max="2540" width="15.7109375" style="37" customWidth="1"/>
    <col min="2541" max="2544" width="12.7109375" style="37" customWidth="1"/>
    <col min="2545" max="2548" width="15.7109375" style="37" customWidth="1"/>
    <col min="2549" max="2549" width="22.85546875" style="37" customWidth="1"/>
    <col min="2550" max="2550" width="20.7109375" style="37" customWidth="1"/>
    <col min="2551" max="2551" width="16.7109375" style="37" customWidth="1"/>
    <col min="2552" max="2791" width="10.7109375" style="37"/>
    <col min="2792" max="2796" width="15.7109375" style="37" customWidth="1"/>
    <col min="2797" max="2800" width="12.7109375" style="37" customWidth="1"/>
    <col min="2801" max="2804" width="15.7109375" style="37" customWidth="1"/>
    <col min="2805" max="2805" width="22.85546875" style="37" customWidth="1"/>
    <col min="2806" max="2806" width="20.7109375" style="37" customWidth="1"/>
    <col min="2807" max="2807" width="16.7109375" style="37" customWidth="1"/>
    <col min="2808" max="3047" width="10.7109375" style="37"/>
    <col min="3048" max="3052" width="15.7109375" style="37" customWidth="1"/>
    <col min="3053" max="3056" width="12.7109375" style="37" customWidth="1"/>
    <col min="3057" max="3060" width="15.7109375" style="37" customWidth="1"/>
    <col min="3061" max="3061" width="22.85546875" style="37" customWidth="1"/>
    <col min="3062" max="3062" width="20.7109375" style="37" customWidth="1"/>
    <col min="3063" max="3063" width="16.7109375" style="37" customWidth="1"/>
    <col min="3064" max="3303" width="10.7109375" style="37"/>
    <col min="3304" max="3308" width="15.7109375" style="37" customWidth="1"/>
    <col min="3309" max="3312" width="12.7109375" style="37" customWidth="1"/>
    <col min="3313" max="3316" width="15.7109375" style="37" customWidth="1"/>
    <col min="3317" max="3317" width="22.85546875" style="37" customWidth="1"/>
    <col min="3318" max="3318" width="20.7109375" style="37" customWidth="1"/>
    <col min="3319" max="3319" width="16.7109375" style="37" customWidth="1"/>
    <col min="3320" max="3559" width="10.7109375" style="37"/>
    <col min="3560" max="3564" width="15.7109375" style="37" customWidth="1"/>
    <col min="3565" max="3568" width="12.7109375" style="37" customWidth="1"/>
    <col min="3569" max="3572" width="15.7109375" style="37" customWidth="1"/>
    <col min="3573" max="3573" width="22.85546875" style="37" customWidth="1"/>
    <col min="3574" max="3574" width="20.7109375" style="37" customWidth="1"/>
    <col min="3575" max="3575" width="16.7109375" style="37" customWidth="1"/>
    <col min="3576" max="3815" width="10.7109375" style="37"/>
    <col min="3816" max="3820" width="15.7109375" style="37" customWidth="1"/>
    <col min="3821" max="3824" width="12.7109375" style="37" customWidth="1"/>
    <col min="3825" max="3828" width="15.7109375" style="37" customWidth="1"/>
    <col min="3829" max="3829" width="22.85546875" style="37" customWidth="1"/>
    <col min="3830" max="3830" width="20.7109375" style="37" customWidth="1"/>
    <col min="3831" max="3831" width="16.7109375" style="37" customWidth="1"/>
    <col min="3832" max="4071" width="10.7109375" style="37"/>
    <col min="4072" max="4076" width="15.7109375" style="37" customWidth="1"/>
    <col min="4077" max="4080" width="12.7109375" style="37" customWidth="1"/>
    <col min="4081" max="4084" width="15.7109375" style="37" customWidth="1"/>
    <col min="4085" max="4085" width="22.85546875" style="37" customWidth="1"/>
    <col min="4086" max="4086" width="20.7109375" style="37" customWidth="1"/>
    <col min="4087" max="4087" width="16.7109375" style="37" customWidth="1"/>
    <col min="4088" max="4327" width="10.7109375" style="37"/>
    <col min="4328" max="4332" width="15.7109375" style="37" customWidth="1"/>
    <col min="4333" max="4336" width="12.7109375" style="37" customWidth="1"/>
    <col min="4337" max="4340" width="15.7109375" style="37" customWidth="1"/>
    <col min="4341" max="4341" width="22.85546875" style="37" customWidth="1"/>
    <col min="4342" max="4342" width="20.7109375" style="37" customWidth="1"/>
    <col min="4343" max="4343" width="16.7109375" style="37" customWidth="1"/>
    <col min="4344" max="4583" width="10.7109375" style="37"/>
    <col min="4584" max="4588" width="15.7109375" style="37" customWidth="1"/>
    <col min="4589" max="4592" width="12.7109375" style="37" customWidth="1"/>
    <col min="4593" max="4596" width="15.7109375" style="37" customWidth="1"/>
    <col min="4597" max="4597" width="22.85546875" style="37" customWidth="1"/>
    <col min="4598" max="4598" width="20.7109375" style="37" customWidth="1"/>
    <col min="4599" max="4599" width="16.7109375" style="37" customWidth="1"/>
    <col min="4600" max="4839" width="10.7109375" style="37"/>
    <col min="4840" max="4844" width="15.7109375" style="37" customWidth="1"/>
    <col min="4845" max="4848" width="12.7109375" style="37" customWidth="1"/>
    <col min="4849" max="4852" width="15.7109375" style="37" customWidth="1"/>
    <col min="4853" max="4853" width="22.85546875" style="37" customWidth="1"/>
    <col min="4854" max="4854" width="20.7109375" style="37" customWidth="1"/>
    <col min="4855" max="4855" width="16.7109375" style="37" customWidth="1"/>
    <col min="4856" max="5095" width="10.7109375" style="37"/>
    <col min="5096" max="5100" width="15.7109375" style="37" customWidth="1"/>
    <col min="5101" max="5104" width="12.7109375" style="37" customWidth="1"/>
    <col min="5105" max="5108" width="15.7109375" style="37" customWidth="1"/>
    <col min="5109" max="5109" width="22.85546875" style="37" customWidth="1"/>
    <col min="5110" max="5110" width="20.7109375" style="37" customWidth="1"/>
    <col min="5111" max="5111" width="16.7109375" style="37" customWidth="1"/>
    <col min="5112" max="5351" width="10.7109375" style="37"/>
    <col min="5352" max="5356" width="15.7109375" style="37" customWidth="1"/>
    <col min="5357" max="5360" width="12.7109375" style="37" customWidth="1"/>
    <col min="5361" max="5364" width="15.7109375" style="37" customWidth="1"/>
    <col min="5365" max="5365" width="22.85546875" style="37" customWidth="1"/>
    <col min="5366" max="5366" width="20.7109375" style="37" customWidth="1"/>
    <col min="5367" max="5367" width="16.7109375" style="37" customWidth="1"/>
    <col min="5368" max="5607" width="10.7109375" style="37"/>
    <col min="5608" max="5612" width="15.7109375" style="37" customWidth="1"/>
    <col min="5613" max="5616" width="12.7109375" style="37" customWidth="1"/>
    <col min="5617" max="5620" width="15.7109375" style="37" customWidth="1"/>
    <col min="5621" max="5621" width="22.85546875" style="37" customWidth="1"/>
    <col min="5622" max="5622" width="20.7109375" style="37" customWidth="1"/>
    <col min="5623" max="5623" width="16.7109375" style="37" customWidth="1"/>
    <col min="5624" max="5863" width="10.7109375" style="37"/>
    <col min="5864" max="5868" width="15.7109375" style="37" customWidth="1"/>
    <col min="5869" max="5872" width="12.7109375" style="37" customWidth="1"/>
    <col min="5873" max="5876" width="15.7109375" style="37" customWidth="1"/>
    <col min="5877" max="5877" width="22.85546875" style="37" customWidth="1"/>
    <col min="5878" max="5878" width="20.7109375" style="37" customWidth="1"/>
    <col min="5879" max="5879" width="16.7109375" style="37" customWidth="1"/>
    <col min="5880" max="6119" width="10.7109375" style="37"/>
    <col min="6120" max="6124" width="15.7109375" style="37" customWidth="1"/>
    <col min="6125" max="6128" width="12.7109375" style="37" customWidth="1"/>
    <col min="6129" max="6132" width="15.7109375" style="37" customWidth="1"/>
    <col min="6133" max="6133" width="22.85546875" style="37" customWidth="1"/>
    <col min="6134" max="6134" width="20.7109375" style="37" customWidth="1"/>
    <col min="6135" max="6135" width="16.7109375" style="37" customWidth="1"/>
    <col min="6136" max="6375" width="10.7109375" style="37"/>
    <col min="6376" max="6380" width="15.7109375" style="37" customWidth="1"/>
    <col min="6381" max="6384" width="12.7109375" style="37" customWidth="1"/>
    <col min="6385" max="6388" width="15.7109375" style="37" customWidth="1"/>
    <col min="6389" max="6389" width="22.85546875" style="37" customWidth="1"/>
    <col min="6390" max="6390" width="20.7109375" style="37" customWidth="1"/>
    <col min="6391" max="6391" width="16.7109375" style="37" customWidth="1"/>
    <col min="6392" max="6631" width="10.7109375" style="37"/>
    <col min="6632" max="6636" width="15.7109375" style="37" customWidth="1"/>
    <col min="6637" max="6640" width="12.7109375" style="37" customWidth="1"/>
    <col min="6641" max="6644" width="15.7109375" style="37" customWidth="1"/>
    <col min="6645" max="6645" width="22.85546875" style="37" customWidth="1"/>
    <col min="6646" max="6646" width="20.7109375" style="37" customWidth="1"/>
    <col min="6647" max="6647" width="16.7109375" style="37" customWidth="1"/>
    <col min="6648" max="6887" width="10.7109375" style="37"/>
    <col min="6888" max="6892" width="15.7109375" style="37" customWidth="1"/>
    <col min="6893" max="6896" width="12.7109375" style="37" customWidth="1"/>
    <col min="6897" max="6900" width="15.7109375" style="37" customWidth="1"/>
    <col min="6901" max="6901" width="22.85546875" style="37" customWidth="1"/>
    <col min="6902" max="6902" width="20.7109375" style="37" customWidth="1"/>
    <col min="6903" max="6903" width="16.7109375" style="37" customWidth="1"/>
    <col min="6904" max="7143" width="10.7109375" style="37"/>
    <col min="7144" max="7148" width="15.7109375" style="37" customWidth="1"/>
    <col min="7149" max="7152" width="12.7109375" style="37" customWidth="1"/>
    <col min="7153" max="7156" width="15.7109375" style="37" customWidth="1"/>
    <col min="7157" max="7157" width="22.85546875" style="37" customWidth="1"/>
    <col min="7158" max="7158" width="20.7109375" style="37" customWidth="1"/>
    <col min="7159" max="7159" width="16.7109375" style="37" customWidth="1"/>
    <col min="7160" max="7399" width="10.7109375" style="37"/>
    <col min="7400" max="7404" width="15.7109375" style="37" customWidth="1"/>
    <col min="7405" max="7408" width="12.7109375" style="37" customWidth="1"/>
    <col min="7409" max="7412" width="15.7109375" style="37" customWidth="1"/>
    <col min="7413" max="7413" width="22.85546875" style="37" customWidth="1"/>
    <col min="7414" max="7414" width="20.7109375" style="37" customWidth="1"/>
    <col min="7415" max="7415" width="16.7109375" style="37" customWidth="1"/>
    <col min="7416" max="7655" width="10.7109375" style="37"/>
    <col min="7656" max="7660" width="15.7109375" style="37" customWidth="1"/>
    <col min="7661" max="7664" width="12.7109375" style="37" customWidth="1"/>
    <col min="7665" max="7668" width="15.7109375" style="37" customWidth="1"/>
    <col min="7669" max="7669" width="22.85546875" style="37" customWidth="1"/>
    <col min="7670" max="7670" width="20.7109375" style="37" customWidth="1"/>
    <col min="7671" max="7671" width="16.7109375" style="37" customWidth="1"/>
    <col min="7672" max="7911" width="10.7109375" style="37"/>
    <col min="7912" max="7916" width="15.7109375" style="37" customWidth="1"/>
    <col min="7917" max="7920" width="12.7109375" style="37" customWidth="1"/>
    <col min="7921" max="7924" width="15.7109375" style="37" customWidth="1"/>
    <col min="7925" max="7925" width="22.85546875" style="37" customWidth="1"/>
    <col min="7926" max="7926" width="20.7109375" style="37" customWidth="1"/>
    <col min="7927" max="7927" width="16.7109375" style="37" customWidth="1"/>
    <col min="7928" max="8167" width="10.7109375" style="37"/>
    <col min="8168" max="8172" width="15.7109375" style="37" customWidth="1"/>
    <col min="8173" max="8176" width="12.7109375" style="37" customWidth="1"/>
    <col min="8177" max="8180" width="15.7109375" style="37" customWidth="1"/>
    <col min="8181" max="8181" width="22.85546875" style="37" customWidth="1"/>
    <col min="8182" max="8182" width="20.7109375" style="37" customWidth="1"/>
    <col min="8183" max="8183" width="16.7109375" style="37" customWidth="1"/>
    <col min="8184" max="8423" width="10.7109375" style="37"/>
    <col min="8424" max="8428" width="15.7109375" style="37" customWidth="1"/>
    <col min="8429" max="8432" width="12.7109375" style="37" customWidth="1"/>
    <col min="8433" max="8436" width="15.7109375" style="37" customWidth="1"/>
    <col min="8437" max="8437" width="22.85546875" style="37" customWidth="1"/>
    <col min="8438" max="8438" width="20.7109375" style="37" customWidth="1"/>
    <col min="8439" max="8439" width="16.7109375" style="37" customWidth="1"/>
    <col min="8440" max="8679" width="10.7109375" style="37"/>
    <col min="8680" max="8684" width="15.7109375" style="37" customWidth="1"/>
    <col min="8685" max="8688" width="12.7109375" style="37" customWidth="1"/>
    <col min="8689" max="8692" width="15.7109375" style="37" customWidth="1"/>
    <col min="8693" max="8693" width="22.85546875" style="37" customWidth="1"/>
    <col min="8694" max="8694" width="20.7109375" style="37" customWidth="1"/>
    <col min="8695" max="8695" width="16.7109375" style="37" customWidth="1"/>
    <col min="8696" max="8935" width="10.7109375" style="37"/>
    <col min="8936" max="8940" width="15.7109375" style="37" customWidth="1"/>
    <col min="8941" max="8944" width="12.7109375" style="37" customWidth="1"/>
    <col min="8945" max="8948" width="15.7109375" style="37" customWidth="1"/>
    <col min="8949" max="8949" width="22.85546875" style="37" customWidth="1"/>
    <col min="8950" max="8950" width="20.7109375" style="37" customWidth="1"/>
    <col min="8951" max="8951" width="16.7109375" style="37" customWidth="1"/>
    <col min="8952" max="9191" width="10.7109375" style="37"/>
    <col min="9192" max="9196" width="15.7109375" style="37" customWidth="1"/>
    <col min="9197" max="9200" width="12.7109375" style="37" customWidth="1"/>
    <col min="9201" max="9204" width="15.7109375" style="37" customWidth="1"/>
    <col min="9205" max="9205" width="22.85546875" style="37" customWidth="1"/>
    <col min="9206" max="9206" width="20.7109375" style="37" customWidth="1"/>
    <col min="9207" max="9207" width="16.7109375" style="37" customWidth="1"/>
    <col min="9208" max="9447" width="10.7109375" style="37"/>
    <col min="9448" max="9452" width="15.7109375" style="37" customWidth="1"/>
    <col min="9453" max="9456" width="12.7109375" style="37" customWidth="1"/>
    <col min="9457" max="9460" width="15.7109375" style="37" customWidth="1"/>
    <col min="9461" max="9461" width="22.85546875" style="37" customWidth="1"/>
    <col min="9462" max="9462" width="20.7109375" style="37" customWidth="1"/>
    <col min="9463" max="9463" width="16.7109375" style="37" customWidth="1"/>
    <col min="9464" max="9703" width="10.7109375" style="37"/>
    <col min="9704" max="9708" width="15.7109375" style="37" customWidth="1"/>
    <col min="9709" max="9712" width="12.7109375" style="37" customWidth="1"/>
    <col min="9713" max="9716" width="15.7109375" style="37" customWidth="1"/>
    <col min="9717" max="9717" width="22.85546875" style="37" customWidth="1"/>
    <col min="9718" max="9718" width="20.7109375" style="37" customWidth="1"/>
    <col min="9719" max="9719" width="16.7109375" style="37" customWidth="1"/>
    <col min="9720" max="9959" width="10.7109375" style="37"/>
    <col min="9960" max="9964" width="15.7109375" style="37" customWidth="1"/>
    <col min="9965" max="9968" width="12.7109375" style="37" customWidth="1"/>
    <col min="9969" max="9972" width="15.7109375" style="37" customWidth="1"/>
    <col min="9973" max="9973" width="22.85546875" style="37" customWidth="1"/>
    <col min="9974" max="9974" width="20.7109375" style="37" customWidth="1"/>
    <col min="9975" max="9975" width="16.7109375" style="37" customWidth="1"/>
    <col min="9976" max="10215" width="10.7109375" style="37"/>
    <col min="10216" max="10220" width="15.7109375" style="37" customWidth="1"/>
    <col min="10221" max="10224" width="12.7109375" style="37" customWidth="1"/>
    <col min="10225" max="10228" width="15.7109375" style="37" customWidth="1"/>
    <col min="10229" max="10229" width="22.85546875" style="37" customWidth="1"/>
    <col min="10230" max="10230" width="20.7109375" style="37" customWidth="1"/>
    <col min="10231" max="10231" width="16.7109375" style="37" customWidth="1"/>
    <col min="10232" max="10471" width="10.7109375" style="37"/>
    <col min="10472" max="10476" width="15.7109375" style="37" customWidth="1"/>
    <col min="10477" max="10480" width="12.7109375" style="37" customWidth="1"/>
    <col min="10481" max="10484" width="15.7109375" style="37" customWidth="1"/>
    <col min="10485" max="10485" width="22.85546875" style="37" customWidth="1"/>
    <col min="10486" max="10486" width="20.7109375" style="37" customWidth="1"/>
    <col min="10487" max="10487" width="16.7109375" style="37" customWidth="1"/>
    <col min="10488" max="10727" width="10.7109375" style="37"/>
    <col min="10728" max="10732" width="15.7109375" style="37" customWidth="1"/>
    <col min="10733" max="10736" width="12.7109375" style="37" customWidth="1"/>
    <col min="10737" max="10740" width="15.7109375" style="37" customWidth="1"/>
    <col min="10741" max="10741" width="22.85546875" style="37" customWidth="1"/>
    <col min="10742" max="10742" width="20.7109375" style="37" customWidth="1"/>
    <col min="10743" max="10743" width="16.7109375" style="37" customWidth="1"/>
    <col min="10744" max="10983" width="10.7109375" style="37"/>
    <col min="10984" max="10988" width="15.7109375" style="37" customWidth="1"/>
    <col min="10989" max="10992" width="12.7109375" style="37" customWidth="1"/>
    <col min="10993" max="10996" width="15.7109375" style="37" customWidth="1"/>
    <col min="10997" max="10997" width="22.85546875" style="37" customWidth="1"/>
    <col min="10998" max="10998" width="20.7109375" style="37" customWidth="1"/>
    <col min="10999" max="10999" width="16.7109375" style="37" customWidth="1"/>
    <col min="11000" max="11239" width="10.7109375" style="37"/>
    <col min="11240" max="11244" width="15.7109375" style="37" customWidth="1"/>
    <col min="11245" max="11248" width="12.7109375" style="37" customWidth="1"/>
    <col min="11249" max="11252" width="15.7109375" style="37" customWidth="1"/>
    <col min="11253" max="11253" width="22.85546875" style="37" customWidth="1"/>
    <col min="11254" max="11254" width="20.7109375" style="37" customWidth="1"/>
    <col min="11255" max="11255" width="16.7109375" style="37" customWidth="1"/>
    <col min="11256" max="11495" width="10.7109375" style="37"/>
    <col min="11496" max="11500" width="15.7109375" style="37" customWidth="1"/>
    <col min="11501" max="11504" width="12.7109375" style="37" customWidth="1"/>
    <col min="11505" max="11508" width="15.7109375" style="37" customWidth="1"/>
    <col min="11509" max="11509" width="22.85546875" style="37" customWidth="1"/>
    <col min="11510" max="11510" width="20.7109375" style="37" customWidth="1"/>
    <col min="11511" max="11511" width="16.7109375" style="37" customWidth="1"/>
    <col min="11512" max="11751" width="10.7109375" style="37"/>
    <col min="11752" max="11756" width="15.7109375" style="37" customWidth="1"/>
    <col min="11757" max="11760" width="12.7109375" style="37" customWidth="1"/>
    <col min="11761" max="11764" width="15.7109375" style="37" customWidth="1"/>
    <col min="11765" max="11765" width="22.85546875" style="37" customWidth="1"/>
    <col min="11766" max="11766" width="20.7109375" style="37" customWidth="1"/>
    <col min="11767" max="11767" width="16.7109375" style="37" customWidth="1"/>
    <col min="11768" max="12007" width="10.7109375" style="37"/>
    <col min="12008" max="12012" width="15.7109375" style="37" customWidth="1"/>
    <col min="12013" max="12016" width="12.7109375" style="37" customWidth="1"/>
    <col min="12017" max="12020" width="15.7109375" style="37" customWidth="1"/>
    <col min="12021" max="12021" width="22.85546875" style="37" customWidth="1"/>
    <col min="12022" max="12022" width="20.7109375" style="37" customWidth="1"/>
    <col min="12023" max="12023" width="16.7109375" style="37" customWidth="1"/>
    <col min="12024" max="12263" width="10.7109375" style="37"/>
    <col min="12264" max="12268" width="15.7109375" style="37" customWidth="1"/>
    <col min="12269" max="12272" width="12.7109375" style="37" customWidth="1"/>
    <col min="12273" max="12276" width="15.7109375" style="37" customWidth="1"/>
    <col min="12277" max="12277" width="22.85546875" style="37" customWidth="1"/>
    <col min="12278" max="12278" width="20.7109375" style="37" customWidth="1"/>
    <col min="12279" max="12279" width="16.7109375" style="37" customWidth="1"/>
    <col min="12280" max="12519" width="10.7109375" style="37"/>
    <col min="12520" max="12524" width="15.7109375" style="37" customWidth="1"/>
    <col min="12525" max="12528" width="12.7109375" style="37" customWidth="1"/>
    <col min="12529" max="12532" width="15.7109375" style="37" customWidth="1"/>
    <col min="12533" max="12533" width="22.85546875" style="37" customWidth="1"/>
    <col min="12534" max="12534" width="20.7109375" style="37" customWidth="1"/>
    <col min="12535" max="12535" width="16.7109375" style="37" customWidth="1"/>
    <col min="12536" max="12775" width="10.7109375" style="37"/>
    <col min="12776" max="12780" width="15.7109375" style="37" customWidth="1"/>
    <col min="12781" max="12784" width="12.7109375" style="37" customWidth="1"/>
    <col min="12785" max="12788" width="15.7109375" style="37" customWidth="1"/>
    <col min="12789" max="12789" width="22.85546875" style="37" customWidth="1"/>
    <col min="12790" max="12790" width="20.7109375" style="37" customWidth="1"/>
    <col min="12791" max="12791" width="16.7109375" style="37" customWidth="1"/>
    <col min="12792" max="13031" width="10.7109375" style="37"/>
    <col min="13032" max="13036" width="15.7109375" style="37" customWidth="1"/>
    <col min="13037" max="13040" width="12.7109375" style="37" customWidth="1"/>
    <col min="13041" max="13044" width="15.7109375" style="37" customWidth="1"/>
    <col min="13045" max="13045" width="22.85546875" style="37" customWidth="1"/>
    <col min="13046" max="13046" width="20.7109375" style="37" customWidth="1"/>
    <col min="13047" max="13047" width="16.7109375" style="37" customWidth="1"/>
    <col min="13048" max="13287" width="10.7109375" style="37"/>
    <col min="13288" max="13292" width="15.7109375" style="37" customWidth="1"/>
    <col min="13293" max="13296" width="12.7109375" style="37" customWidth="1"/>
    <col min="13297" max="13300" width="15.7109375" style="37" customWidth="1"/>
    <col min="13301" max="13301" width="22.85546875" style="37" customWidth="1"/>
    <col min="13302" max="13302" width="20.7109375" style="37" customWidth="1"/>
    <col min="13303" max="13303" width="16.7109375" style="37" customWidth="1"/>
    <col min="13304" max="13543" width="10.7109375" style="37"/>
    <col min="13544" max="13548" width="15.7109375" style="37" customWidth="1"/>
    <col min="13549" max="13552" width="12.7109375" style="37" customWidth="1"/>
    <col min="13553" max="13556" width="15.7109375" style="37" customWidth="1"/>
    <col min="13557" max="13557" width="22.85546875" style="37" customWidth="1"/>
    <col min="13558" max="13558" width="20.7109375" style="37" customWidth="1"/>
    <col min="13559" max="13559" width="16.7109375" style="37" customWidth="1"/>
    <col min="13560" max="13799" width="10.7109375" style="37"/>
    <col min="13800" max="13804" width="15.7109375" style="37" customWidth="1"/>
    <col min="13805" max="13808" width="12.7109375" style="37" customWidth="1"/>
    <col min="13809" max="13812" width="15.7109375" style="37" customWidth="1"/>
    <col min="13813" max="13813" width="22.85546875" style="37" customWidth="1"/>
    <col min="13814" max="13814" width="20.7109375" style="37" customWidth="1"/>
    <col min="13815" max="13815" width="16.7109375" style="37" customWidth="1"/>
    <col min="13816" max="14055" width="10.7109375" style="37"/>
    <col min="14056" max="14060" width="15.7109375" style="37" customWidth="1"/>
    <col min="14061" max="14064" width="12.7109375" style="37" customWidth="1"/>
    <col min="14065" max="14068" width="15.7109375" style="37" customWidth="1"/>
    <col min="14069" max="14069" width="22.85546875" style="37" customWidth="1"/>
    <col min="14070" max="14070" width="20.7109375" style="37" customWidth="1"/>
    <col min="14071" max="14071" width="16.7109375" style="37" customWidth="1"/>
    <col min="14072" max="14311" width="10.7109375" style="37"/>
    <col min="14312" max="14316" width="15.7109375" style="37" customWidth="1"/>
    <col min="14317" max="14320" width="12.7109375" style="37" customWidth="1"/>
    <col min="14321" max="14324" width="15.7109375" style="37" customWidth="1"/>
    <col min="14325" max="14325" width="22.85546875" style="37" customWidth="1"/>
    <col min="14326" max="14326" width="20.7109375" style="37" customWidth="1"/>
    <col min="14327" max="14327" width="16.7109375" style="37" customWidth="1"/>
    <col min="14328" max="14567" width="10.7109375" style="37"/>
    <col min="14568" max="14572" width="15.7109375" style="37" customWidth="1"/>
    <col min="14573" max="14576" width="12.7109375" style="37" customWidth="1"/>
    <col min="14577" max="14580" width="15.7109375" style="37" customWidth="1"/>
    <col min="14581" max="14581" width="22.85546875" style="37" customWidth="1"/>
    <col min="14582" max="14582" width="20.7109375" style="37" customWidth="1"/>
    <col min="14583" max="14583" width="16.7109375" style="37" customWidth="1"/>
    <col min="14584" max="14823" width="10.7109375" style="37"/>
    <col min="14824" max="14828" width="15.7109375" style="37" customWidth="1"/>
    <col min="14829" max="14832" width="12.7109375" style="37" customWidth="1"/>
    <col min="14833" max="14836" width="15.7109375" style="37" customWidth="1"/>
    <col min="14837" max="14837" width="22.85546875" style="37" customWidth="1"/>
    <col min="14838" max="14838" width="20.7109375" style="37" customWidth="1"/>
    <col min="14839" max="14839" width="16.7109375" style="37" customWidth="1"/>
    <col min="14840" max="15079" width="10.7109375" style="37"/>
    <col min="15080" max="15084" width="15.7109375" style="37" customWidth="1"/>
    <col min="15085" max="15088" width="12.7109375" style="37" customWidth="1"/>
    <col min="15089" max="15092" width="15.7109375" style="37" customWidth="1"/>
    <col min="15093" max="15093" width="22.85546875" style="37" customWidth="1"/>
    <col min="15094" max="15094" width="20.7109375" style="37" customWidth="1"/>
    <col min="15095" max="15095" width="16.7109375" style="37" customWidth="1"/>
    <col min="15096" max="15335" width="10.7109375" style="37"/>
    <col min="15336" max="15340" width="15.7109375" style="37" customWidth="1"/>
    <col min="15341" max="15344" width="12.7109375" style="37" customWidth="1"/>
    <col min="15345" max="15348" width="15.7109375" style="37" customWidth="1"/>
    <col min="15349" max="15349" width="22.85546875" style="37" customWidth="1"/>
    <col min="15350" max="15350" width="20.7109375" style="37" customWidth="1"/>
    <col min="15351" max="15351" width="16.7109375" style="37" customWidth="1"/>
    <col min="15352" max="15591" width="10.7109375" style="37"/>
    <col min="15592" max="15596" width="15.7109375" style="37" customWidth="1"/>
    <col min="15597" max="15600" width="12.7109375" style="37" customWidth="1"/>
    <col min="15601" max="15604" width="15.7109375" style="37" customWidth="1"/>
    <col min="15605" max="15605" width="22.85546875" style="37" customWidth="1"/>
    <col min="15606" max="15606" width="20.7109375" style="37" customWidth="1"/>
    <col min="15607" max="15607" width="16.7109375" style="37" customWidth="1"/>
    <col min="15608" max="15847" width="10.7109375" style="37"/>
    <col min="15848" max="15852" width="15.7109375" style="37" customWidth="1"/>
    <col min="15853" max="15856" width="12.7109375" style="37" customWidth="1"/>
    <col min="15857" max="15860" width="15.7109375" style="37" customWidth="1"/>
    <col min="15861" max="15861" width="22.85546875" style="37" customWidth="1"/>
    <col min="15862" max="15862" width="20.7109375" style="37" customWidth="1"/>
    <col min="15863" max="15863" width="16.7109375" style="37" customWidth="1"/>
    <col min="15864" max="16103" width="10.7109375" style="37"/>
    <col min="16104" max="16108" width="15.7109375" style="37" customWidth="1"/>
    <col min="16109" max="16112" width="12.7109375" style="37" customWidth="1"/>
    <col min="16113" max="16116" width="15.7109375" style="37" customWidth="1"/>
    <col min="16117" max="16117" width="22.85546875" style="37" customWidth="1"/>
    <col min="16118" max="16118" width="20.7109375" style="37" customWidth="1"/>
    <col min="16119" max="16119" width="16.7109375" style="37" customWidth="1"/>
    <col min="16120" max="16384" width="10.7109375" style="37"/>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13" t="s">
        <v>220</v>
      </c>
      <c r="B6" s="213"/>
      <c r="C6" s="213"/>
      <c r="D6" s="213"/>
      <c r="E6" s="213"/>
      <c r="F6" s="213"/>
      <c r="G6" s="213"/>
      <c r="H6" s="213"/>
      <c r="I6" s="213"/>
      <c r="J6" s="213"/>
      <c r="K6" s="213"/>
      <c r="L6" s="213"/>
      <c r="M6" s="213"/>
      <c r="N6" s="213"/>
    </row>
    <row r="7" spans="1:14" s="11" customFormat="1" x14ac:dyDescent="0.2">
      <c r="A7" s="16"/>
      <c r="B7" s="16"/>
      <c r="I7" s="15"/>
    </row>
    <row r="8" spans="1:14" s="11" customFormat="1" ht="18.75" x14ac:dyDescent="0.2">
      <c r="A8" s="217" t="s">
        <v>7</v>
      </c>
      <c r="B8" s="217"/>
      <c r="C8" s="217"/>
      <c r="D8" s="217"/>
      <c r="E8" s="217"/>
      <c r="F8" s="217"/>
      <c r="G8" s="217"/>
      <c r="H8" s="217"/>
      <c r="I8" s="217"/>
      <c r="J8" s="217"/>
      <c r="K8" s="217"/>
      <c r="L8" s="217"/>
      <c r="M8" s="217"/>
      <c r="N8" s="217"/>
    </row>
    <row r="9" spans="1:14" s="11" customFormat="1" ht="18.75" x14ac:dyDescent="0.2">
      <c r="A9" s="217"/>
      <c r="B9" s="217"/>
      <c r="C9" s="217"/>
      <c r="D9" s="217"/>
      <c r="E9" s="217"/>
      <c r="F9" s="217"/>
      <c r="G9" s="217"/>
      <c r="H9" s="217"/>
      <c r="I9" s="217"/>
      <c r="J9" s="217"/>
      <c r="K9" s="217"/>
      <c r="L9" s="217"/>
      <c r="M9" s="217"/>
      <c r="N9" s="217"/>
    </row>
    <row r="10" spans="1:14" s="11" customFormat="1" ht="18.75" customHeight="1" x14ac:dyDescent="0.2">
      <c r="A10" s="216" t="str">
        <f>'1. паспорт описание'!A9:D9</f>
        <v>О_003000008</v>
      </c>
      <c r="B10" s="216"/>
      <c r="C10" s="216"/>
      <c r="D10" s="216"/>
      <c r="E10" s="216"/>
      <c r="F10" s="216"/>
      <c r="G10" s="216"/>
      <c r="H10" s="216"/>
      <c r="I10" s="216"/>
      <c r="J10" s="216"/>
      <c r="K10" s="216"/>
      <c r="L10" s="216"/>
      <c r="M10" s="216"/>
      <c r="N10" s="216"/>
    </row>
    <row r="11" spans="1:14" s="11" customFormat="1" ht="18.75" customHeight="1" x14ac:dyDescent="0.2">
      <c r="A11" s="214" t="s">
        <v>6</v>
      </c>
      <c r="B11" s="214"/>
      <c r="C11" s="214"/>
      <c r="D11" s="214"/>
      <c r="E11" s="214"/>
      <c r="F11" s="214"/>
      <c r="G11" s="214"/>
      <c r="H11" s="214"/>
      <c r="I11" s="214"/>
      <c r="J11" s="214"/>
      <c r="K11" s="214"/>
      <c r="L11" s="214"/>
      <c r="M11" s="214"/>
      <c r="N11" s="214"/>
    </row>
    <row r="12" spans="1:14" s="8" customFormat="1" ht="15.75" customHeight="1" x14ac:dyDescent="0.2">
      <c r="A12" s="224"/>
      <c r="B12" s="224"/>
      <c r="C12" s="224"/>
      <c r="D12" s="224"/>
      <c r="E12" s="224"/>
      <c r="F12" s="224"/>
      <c r="G12" s="224"/>
      <c r="H12" s="224"/>
      <c r="I12" s="224"/>
      <c r="J12" s="224"/>
      <c r="K12" s="224"/>
      <c r="L12" s="224"/>
      <c r="M12" s="224"/>
      <c r="N12" s="224"/>
    </row>
    <row r="13" spans="1:14" s="2" customFormat="1" ht="18.75" x14ac:dyDescent="0.2">
      <c r="A13" s="216" t="str">
        <f>'1. паспорт описание'!A12:D12</f>
        <v>Обеспечение средствами учета электроэнергии</v>
      </c>
      <c r="B13" s="216"/>
      <c r="C13" s="216"/>
      <c r="D13" s="216"/>
      <c r="E13" s="216"/>
      <c r="F13" s="216"/>
      <c r="G13" s="216"/>
      <c r="H13" s="216"/>
      <c r="I13" s="216"/>
      <c r="J13" s="216"/>
      <c r="K13" s="216"/>
      <c r="L13" s="216"/>
      <c r="M13" s="216"/>
      <c r="N13" s="216"/>
    </row>
    <row r="14" spans="1:14" s="2" customFormat="1" ht="15" customHeight="1" x14ac:dyDescent="0.2">
      <c r="A14" s="214" t="s">
        <v>5</v>
      </c>
      <c r="B14" s="214"/>
      <c r="C14" s="214"/>
      <c r="D14" s="214"/>
      <c r="E14" s="214"/>
      <c r="F14" s="214"/>
      <c r="G14" s="214"/>
      <c r="H14" s="214"/>
      <c r="I14" s="214"/>
      <c r="J14" s="214"/>
      <c r="K14" s="214"/>
      <c r="L14" s="214"/>
      <c r="M14" s="214"/>
      <c r="N14" s="214"/>
    </row>
    <row r="15" spans="1:14" s="2" customFormat="1" ht="15" customHeight="1" x14ac:dyDescent="0.2">
      <c r="A15" s="222"/>
      <c r="B15" s="222"/>
      <c r="C15" s="222"/>
      <c r="D15" s="222"/>
      <c r="E15" s="222"/>
      <c r="F15" s="222"/>
      <c r="G15" s="222"/>
      <c r="H15" s="222"/>
      <c r="I15" s="222"/>
      <c r="J15" s="222"/>
      <c r="K15" s="222"/>
      <c r="L15" s="222"/>
      <c r="M15" s="222"/>
      <c r="N15" s="222"/>
    </row>
    <row r="16" spans="1:14" s="2" customFormat="1" ht="15" customHeight="1" x14ac:dyDescent="0.2">
      <c r="A16" s="216" t="s">
        <v>118</v>
      </c>
      <c r="B16" s="216"/>
      <c r="C16" s="216"/>
      <c r="D16" s="216"/>
      <c r="E16" s="216"/>
      <c r="F16" s="216"/>
      <c r="G16" s="216"/>
      <c r="H16" s="216"/>
      <c r="I16" s="216"/>
      <c r="J16" s="216"/>
      <c r="K16" s="216"/>
      <c r="L16" s="216"/>
      <c r="M16" s="216"/>
      <c r="N16" s="216"/>
    </row>
    <row r="17" spans="1:107" s="45" customFormat="1" ht="21" customHeight="1" x14ac:dyDescent="0.25">
      <c r="A17" s="241"/>
      <c r="B17" s="241"/>
      <c r="C17" s="241"/>
      <c r="D17" s="241"/>
      <c r="E17" s="241"/>
      <c r="F17" s="241"/>
      <c r="G17" s="241"/>
      <c r="H17" s="241"/>
      <c r="I17" s="241"/>
      <c r="J17" s="241"/>
      <c r="K17" s="241"/>
      <c r="L17" s="241"/>
      <c r="M17" s="241"/>
      <c r="N17" s="241"/>
    </row>
    <row r="18" spans="1:107" ht="46.5" customHeight="1" x14ac:dyDescent="0.25">
      <c r="A18" s="237" t="s">
        <v>4</v>
      </c>
      <c r="B18" s="227" t="s">
        <v>136</v>
      </c>
      <c r="C18" s="230" t="s">
        <v>73</v>
      </c>
      <c r="D18" s="231"/>
      <c r="E18" s="234" t="s">
        <v>56</v>
      </c>
      <c r="F18" s="230" t="s">
        <v>132</v>
      </c>
      <c r="G18" s="231"/>
      <c r="H18" s="230" t="s">
        <v>83</v>
      </c>
      <c r="I18" s="231"/>
      <c r="J18" s="234" t="s">
        <v>55</v>
      </c>
      <c r="K18" s="230" t="s">
        <v>54</v>
      </c>
      <c r="L18" s="231"/>
      <c r="M18" s="230" t="s">
        <v>131</v>
      </c>
      <c r="N18" s="231"/>
    </row>
    <row r="19" spans="1:107" ht="204.75" customHeight="1" x14ac:dyDescent="0.25">
      <c r="A19" s="238"/>
      <c r="B19" s="240"/>
      <c r="C19" s="232"/>
      <c r="D19" s="233"/>
      <c r="E19" s="235"/>
      <c r="F19" s="232"/>
      <c r="G19" s="233"/>
      <c r="H19" s="232"/>
      <c r="I19" s="233"/>
      <c r="J19" s="236"/>
      <c r="K19" s="232"/>
      <c r="L19" s="233"/>
      <c r="M19" s="232"/>
      <c r="N19" s="233"/>
    </row>
    <row r="20" spans="1:107" ht="51.75" customHeight="1" x14ac:dyDescent="0.25">
      <c r="A20" s="239"/>
      <c r="B20" s="228"/>
      <c r="C20" s="95" t="s">
        <v>52</v>
      </c>
      <c r="D20" s="95" t="s">
        <v>53</v>
      </c>
      <c r="E20" s="236"/>
      <c r="F20" s="95" t="s">
        <v>52</v>
      </c>
      <c r="G20" s="95" t="s">
        <v>53</v>
      </c>
      <c r="H20" s="95" t="s">
        <v>52</v>
      </c>
      <c r="I20" s="95" t="s">
        <v>53</v>
      </c>
      <c r="J20" s="95" t="s">
        <v>52</v>
      </c>
      <c r="K20" s="95" t="s">
        <v>52</v>
      </c>
      <c r="L20" s="95" t="s">
        <v>53</v>
      </c>
      <c r="M20" s="95" t="s">
        <v>52</v>
      </c>
      <c r="N20" s="95" t="s">
        <v>53</v>
      </c>
    </row>
    <row r="21" spans="1:107" x14ac:dyDescent="0.25">
      <c r="A21" s="48">
        <v>1</v>
      </c>
      <c r="B21" s="48">
        <v>2</v>
      </c>
      <c r="C21" s="48">
        <v>3</v>
      </c>
      <c r="D21" s="48">
        <v>4</v>
      </c>
      <c r="E21" s="48">
        <v>5</v>
      </c>
      <c r="F21" s="48">
        <v>6</v>
      </c>
      <c r="G21" s="48">
        <v>7</v>
      </c>
      <c r="H21" s="48">
        <v>8</v>
      </c>
      <c r="I21" s="48">
        <v>9</v>
      </c>
      <c r="J21" s="48">
        <v>10</v>
      </c>
      <c r="K21" s="48">
        <v>11</v>
      </c>
      <c r="L21" s="48">
        <v>12</v>
      </c>
      <c r="M21" s="48">
        <v>13</v>
      </c>
      <c r="N21" s="48">
        <v>14</v>
      </c>
    </row>
    <row r="22" spans="1:107" s="45" customFormat="1" ht="63" customHeight="1" x14ac:dyDescent="0.25">
      <c r="A22" s="225">
        <v>1</v>
      </c>
      <c r="B22" s="227" t="s">
        <v>143</v>
      </c>
      <c r="C22" s="113" t="s">
        <v>104</v>
      </c>
      <c r="D22" s="113" t="s">
        <v>104</v>
      </c>
      <c r="E22" s="113" t="s">
        <v>104</v>
      </c>
      <c r="F22" s="113" t="s">
        <v>104</v>
      </c>
      <c r="G22" s="113" t="s">
        <v>104</v>
      </c>
      <c r="H22" s="113" t="s">
        <v>104</v>
      </c>
      <c r="I22" s="113" t="s">
        <v>104</v>
      </c>
      <c r="J22" s="46" t="s">
        <v>104</v>
      </c>
      <c r="K22" s="46" t="s">
        <v>104</v>
      </c>
      <c r="L22" s="47" t="s">
        <v>104</v>
      </c>
      <c r="M22" s="47" t="s">
        <v>104</v>
      </c>
      <c r="N22" s="47" t="s">
        <v>104</v>
      </c>
    </row>
    <row r="23" spans="1:107" s="45" customFormat="1" ht="63" customHeight="1" x14ac:dyDescent="0.25">
      <c r="A23" s="226"/>
      <c r="B23" s="228"/>
      <c r="C23" s="113" t="s">
        <v>104</v>
      </c>
      <c r="D23" s="113" t="s">
        <v>104</v>
      </c>
      <c r="E23" s="113" t="s">
        <v>104</v>
      </c>
      <c r="F23" s="113" t="s">
        <v>104</v>
      </c>
      <c r="G23" s="113" t="s">
        <v>104</v>
      </c>
      <c r="H23" s="113" t="s">
        <v>104</v>
      </c>
      <c r="I23" s="113" t="s">
        <v>104</v>
      </c>
      <c r="J23" s="46" t="s">
        <v>104</v>
      </c>
      <c r="K23" s="46" t="s">
        <v>104</v>
      </c>
      <c r="L23" s="47" t="s">
        <v>104</v>
      </c>
      <c r="M23" s="47" t="s">
        <v>104</v>
      </c>
      <c r="N23" s="47" t="s">
        <v>104</v>
      </c>
    </row>
    <row r="24" spans="1:107" ht="63" x14ac:dyDescent="0.25">
      <c r="A24" s="47">
        <v>2</v>
      </c>
      <c r="B24" s="83" t="s">
        <v>143</v>
      </c>
      <c r="C24" s="113" t="s">
        <v>104</v>
      </c>
      <c r="D24" s="113" t="s">
        <v>104</v>
      </c>
      <c r="E24" s="113" t="s">
        <v>104</v>
      </c>
      <c r="F24" s="113" t="s">
        <v>104</v>
      </c>
      <c r="G24" s="113" t="s">
        <v>104</v>
      </c>
      <c r="H24" s="113" t="s">
        <v>104</v>
      </c>
      <c r="I24" s="113" t="s">
        <v>104</v>
      </c>
      <c r="J24" s="46" t="s">
        <v>104</v>
      </c>
      <c r="K24" s="46" t="s">
        <v>104</v>
      </c>
      <c r="L24" s="47" t="s">
        <v>104</v>
      </c>
      <c r="M24" s="47" t="s">
        <v>104</v>
      </c>
      <c r="N24" s="47" t="s">
        <v>104</v>
      </c>
    </row>
    <row r="25" spans="1:107" s="43" customFormat="1" ht="12.75" x14ac:dyDescent="0.2">
      <c r="C25" s="44"/>
      <c r="D25" s="44"/>
      <c r="J25" s="44"/>
    </row>
    <row r="26" spans="1:107" s="43" customFormat="1" x14ac:dyDescent="0.25">
      <c r="C26" s="41" t="s">
        <v>51</v>
      </c>
      <c r="D26" s="41"/>
      <c r="E26" s="41"/>
      <c r="F26" s="41"/>
      <c r="G26" s="41"/>
      <c r="H26" s="41"/>
      <c r="I26" s="41"/>
      <c r="J26" s="41"/>
      <c r="K26" s="41"/>
      <c r="L26" s="41"/>
      <c r="M26" s="41"/>
      <c r="N26" s="41"/>
    </row>
    <row r="27" spans="1:107" x14ac:dyDescent="0.25">
      <c r="C27" s="229" t="s">
        <v>148</v>
      </c>
      <c r="D27" s="229"/>
      <c r="E27" s="229"/>
      <c r="F27" s="229"/>
      <c r="G27" s="229"/>
      <c r="H27" s="229"/>
      <c r="I27" s="229"/>
      <c r="J27" s="229"/>
      <c r="K27" s="229"/>
      <c r="L27" s="229"/>
      <c r="M27" s="229"/>
      <c r="N27" s="229"/>
    </row>
    <row r="28" spans="1:107" x14ac:dyDescent="0.25">
      <c r="C28" s="41"/>
      <c r="D28" s="41"/>
      <c r="E28" s="41"/>
      <c r="F28" s="41"/>
      <c r="G28" s="41"/>
      <c r="H28" s="41"/>
      <c r="I28" s="41"/>
      <c r="J28" s="41"/>
      <c r="K28" s="41"/>
      <c r="L28" s="41"/>
      <c r="M28" s="41"/>
      <c r="N28" s="41"/>
      <c r="O28" s="41"/>
      <c r="P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row>
    <row r="29" spans="1:107" x14ac:dyDescent="0.25">
      <c r="C29" s="40" t="s">
        <v>117</v>
      </c>
      <c r="D29" s="40"/>
      <c r="E29" s="40"/>
      <c r="F29" s="40"/>
      <c r="G29" s="38"/>
      <c r="H29" s="38"/>
      <c r="I29" s="40"/>
      <c r="J29" s="40"/>
      <c r="K29" s="40"/>
      <c r="L29" s="40"/>
      <c r="M29" s="40"/>
      <c r="N29" s="40"/>
      <c r="O29" s="42"/>
      <c r="P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row>
    <row r="30" spans="1:107" x14ac:dyDescent="0.25">
      <c r="C30" s="40" t="s">
        <v>50</v>
      </c>
      <c r="D30" s="40"/>
      <c r="E30" s="40"/>
      <c r="F30" s="40"/>
      <c r="G30" s="38"/>
      <c r="H30" s="38"/>
      <c r="I30" s="40"/>
      <c r="J30" s="40"/>
      <c r="K30" s="40"/>
      <c r="L30" s="40"/>
      <c r="M30" s="40"/>
      <c r="N30" s="40"/>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row>
    <row r="31" spans="1:107" s="38" customFormat="1" x14ac:dyDescent="0.25">
      <c r="C31" s="40" t="s">
        <v>49</v>
      </c>
      <c r="D31" s="40"/>
      <c r="E31" s="40"/>
      <c r="F31" s="40"/>
      <c r="I31" s="40"/>
      <c r="J31" s="40"/>
      <c r="K31" s="40"/>
      <c r="L31" s="40"/>
      <c r="M31" s="40"/>
      <c r="N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row>
    <row r="32" spans="1:107" s="38" customFormat="1" x14ac:dyDescent="0.25">
      <c r="C32" s="40" t="s">
        <v>48</v>
      </c>
      <c r="D32" s="40"/>
      <c r="E32" s="40"/>
      <c r="F32" s="40"/>
      <c r="I32" s="40"/>
      <c r="J32" s="40"/>
      <c r="K32" s="40"/>
      <c r="L32" s="40"/>
      <c r="M32" s="40"/>
      <c r="N32" s="40"/>
      <c r="O32" s="40"/>
      <c r="P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row>
    <row r="33" spans="3:107" s="38" customFormat="1" x14ac:dyDescent="0.25">
      <c r="C33" s="40" t="s">
        <v>47</v>
      </c>
      <c r="D33" s="40"/>
      <c r="E33" s="40"/>
      <c r="F33" s="40"/>
      <c r="I33" s="40"/>
      <c r="J33" s="40"/>
      <c r="K33" s="40"/>
      <c r="L33" s="40"/>
      <c r="M33" s="40"/>
      <c r="N33" s="40"/>
      <c r="O33" s="40"/>
      <c r="P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row>
    <row r="34" spans="3:107" s="38" customFormat="1" x14ac:dyDescent="0.25">
      <c r="C34" s="40" t="s">
        <v>46</v>
      </c>
      <c r="D34" s="40"/>
      <c r="E34" s="40"/>
      <c r="F34" s="40"/>
      <c r="I34" s="40"/>
      <c r="J34" s="40"/>
      <c r="K34" s="40"/>
      <c r="L34" s="40"/>
      <c r="M34" s="40"/>
      <c r="N34" s="40"/>
      <c r="O34" s="40"/>
      <c r="P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row>
    <row r="35" spans="3:107" s="38" customFormat="1" x14ac:dyDescent="0.25">
      <c r="C35" s="40" t="s">
        <v>45</v>
      </c>
      <c r="D35" s="40"/>
      <c r="E35" s="40"/>
      <c r="F35" s="40"/>
      <c r="I35" s="40"/>
      <c r="J35" s="40"/>
      <c r="K35" s="40"/>
      <c r="L35" s="40"/>
      <c r="M35" s="40"/>
      <c r="N35" s="40"/>
      <c r="O35" s="40"/>
      <c r="P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row>
    <row r="36" spans="3:107" s="38" customFormat="1" x14ac:dyDescent="0.25">
      <c r="C36" s="40" t="s">
        <v>44</v>
      </c>
      <c r="D36" s="40"/>
      <c r="E36" s="40"/>
      <c r="F36" s="40"/>
      <c r="I36" s="40"/>
      <c r="J36" s="40"/>
      <c r="K36" s="40"/>
      <c r="L36" s="40"/>
      <c r="M36" s="40"/>
      <c r="N36" s="40"/>
      <c r="O36" s="40"/>
      <c r="P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row>
    <row r="37" spans="3:107" s="38" customFormat="1" x14ac:dyDescent="0.25">
      <c r="C37" s="40" t="s">
        <v>43</v>
      </c>
      <c r="D37" s="40"/>
      <c r="E37" s="40"/>
      <c r="F37" s="40"/>
      <c r="I37" s="40"/>
      <c r="J37" s="40"/>
      <c r="K37" s="40"/>
      <c r="L37" s="40"/>
      <c r="M37" s="40"/>
      <c r="N37" s="40"/>
      <c r="O37" s="40"/>
      <c r="P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row>
    <row r="38" spans="3:107" s="38" customFormat="1" x14ac:dyDescent="0.25">
      <c r="C38" s="40" t="s">
        <v>42</v>
      </c>
      <c r="D38" s="40"/>
      <c r="E38" s="40"/>
      <c r="F38" s="40"/>
      <c r="I38" s="40"/>
      <c r="J38" s="40"/>
      <c r="K38" s="40"/>
      <c r="L38" s="40"/>
      <c r="M38" s="40"/>
      <c r="N38" s="40"/>
      <c r="O38" s="40"/>
      <c r="P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row>
    <row r="39" spans="3:107" s="38" customFormat="1" x14ac:dyDescent="0.25">
      <c r="O39" s="40"/>
      <c r="P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row>
    <row r="40" spans="3:107" s="38" customFormat="1" x14ac:dyDescent="0.25">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0" zoomScale="70" zoomScaleSheetLayoutView="70" workbookViewId="0">
      <selection activeCell="B1" sqref="B1:B1048576"/>
    </sheetView>
  </sheetViews>
  <sheetFormatPr defaultColWidth="10.7109375" defaultRowHeight="15.75" x14ac:dyDescent="0.25"/>
  <cols>
    <col min="1" max="1" width="10.7109375" style="37"/>
    <col min="2" max="2" width="38" style="37" hidden="1" customWidth="1"/>
    <col min="3" max="3" width="10.7109375" style="37"/>
    <col min="4" max="4" width="20.140625" style="37" customWidth="1"/>
    <col min="5" max="5" width="11.5703125" style="37" customWidth="1"/>
    <col min="6" max="6" width="11.85546875" style="37" customWidth="1"/>
    <col min="7" max="7" width="8.7109375" style="37" customWidth="1"/>
    <col min="8" max="8" width="10.28515625" style="37" customWidth="1"/>
    <col min="9" max="9" width="8.7109375" style="37" customWidth="1"/>
    <col min="10" max="10" width="8.28515625" style="37" customWidth="1"/>
    <col min="11" max="11" width="8.7109375" style="37" customWidth="1"/>
    <col min="12" max="12" width="13.7109375" style="37" customWidth="1"/>
    <col min="13" max="13" width="11.85546875" style="37" customWidth="1"/>
    <col min="14" max="14" width="12" style="37" customWidth="1"/>
    <col min="15" max="16" width="8.7109375" style="37" customWidth="1"/>
    <col min="17" max="229" width="10.7109375" style="37"/>
    <col min="230" max="231" width="15.7109375" style="37" customWidth="1"/>
    <col min="232" max="234" width="14.7109375" style="37" customWidth="1"/>
    <col min="235" max="238" width="13.7109375" style="37" customWidth="1"/>
    <col min="239" max="242" width="15.7109375" style="37" customWidth="1"/>
    <col min="243" max="243" width="22.85546875" style="37" customWidth="1"/>
    <col min="244" max="244" width="20.7109375" style="37" customWidth="1"/>
    <col min="245" max="245" width="17.7109375" style="37" customWidth="1"/>
    <col min="246" max="254" width="14.7109375" style="37" customWidth="1"/>
    <col min="255" max="485" width="10.7109375" style="37"/>
    <col min="486" max="487" width="15.7109375" style="37" customWidth="1"/>
    <col min="488" max="490" width="14.7109375" style="37" customWidth="1"/>
    <col min="491" max="494" width="13.7109375" style="37" customWidth="1"/>
    <col min="495" max="498" width="15.7109375" style="37" customWidth="1"/>
    <col min="499" max="499" width="22.85546875" style="37" customWidth="1"/>
    <col min="500" max="500" width="20.7109375" style="37" customWidth="1"/>
    <col min="501" max="501" width="17.7109375" style="37" customWidth="1"/>
    <col min="502" max="510" width="14.7109375" style="37" customWidth="1"/>
    <col min="511" max="741" width="10.7109375" style="37"/>
    <col min="742" max="743" width="15.7109375" style="37" customWidth="1"/>
    <col min="744" max="746" width="14.7109375" style="37" customWidth="1"/>
    <col min="747" max="750" width="13.7109375" style="37" customWidth="1"/>
    <col min="751" max="754" width="15.7109375" style="37" customWidth="1"/>
    <col min="755" max="755" width="22.85546875" style="37" customWidth="1"/>
    <col min="756" max="756" width="20.7109375" style="37" customWidth="1"/>
    <col min="757" max="757" width="17.7109375" style="37" customWidth="1"/>
    <col min="758" max="766" width="14.7109375" style="37" customWidth="1"/>
    <col min="767" max="997" width="10.7109375" style="37"/>
    <col min="998" max="999" width="15.7109375" style="37" customWidth="1"/>
    <col min="1000" max="1002" width="14.7109375" style="37" customWidth="1"/>
    <col min="1003" max="1006" width="13.7109375" style="37" customWidth="1"/>
    <col min="1007" max="1010" width="15.7109375" style="37" customWidth="1"/>
    <col min="1011" max="1011" width="22.85546875" style="37" customWidth="1"/>
    <col min="1012" max="1012" width="20.7109375" style="37" customWidth="1"/>
    <col min="1013" max="1013" width="17.7109375" style="37" customWidth="1"/>
    <col min="1014" max="1022" width="14.7109375" style="37" customWidth="1"/>
    <col min="1023" max="1253" width="10.7109375" style="37"/>
    <col min="1254" max="1255" width="15.7109375" style="37" customWidth="1"/>
    <col min="1256" max="1258" width="14.7109375" style="37" customWidth="1"/>
    <col min="1259" max="1262" width="13.7109375" style="37" customWidth="1"/>
    <col min="1263" max="1266" width="15.7109375" style="37" customWidth="1"/>
    <col min="1267" max="1267" width="22.85546875" style="37" customWidth="1"/>
    <col min="1268" max="1268" width="20.7109375" style="37" customWidth="1"/>
    <col min="1269" max="1269" width="17.7109375" style="37" customWidth="1"/>
    <col min="1270" max="1278" width="14.7109375" style="37" customWidth="1"/>
    <col min="1279" max="1509" width="10.7109375" style="37"/>
    <col min="1510" max="1511" width="15.7109375" style="37" customWidth="1"/>
    <col min="1512" max="1514" width="14.7109375" style="37" customWidth="1"/>
    <col min="1515" max="1518" width="13.7109375" style="37" customWidth="1"/>
    <col min="1519" max="1522" width="15.7109375" style="37" customWidth="1"/>
    <col min="1523" max="1523" width="22.85546875" style="37" customWidth="1"/>
    <col min="1524" max="1524" width="20.7109375" style="37" customWidth="1"/>
    <col min="1525" max="1525" width="17.7109375" style="37" customWidth="1"/>
    <col min="1526" max="1534" width="14.7109375" style="37" customWidth="1"/>
    <col min="1535" max="1765" width="10.7109375" style="37"/>
    <col min="1766" max="1767" width="15.7109375" style="37" customWidth="1"/>
    <col min="1768" max="1770" width="14.7109375" style="37" customWidth="1"/>
    <col min="1771" max="1774" width="13.7109375" style="37" customWidth="1"/>
    <col min="1775" max="1778" width="15.7109375" style="37" customWidth="1"/>
    <col min="1779" max="1779" width="22.85546875" style="37" customWidth="1"/>
    <col min="1780" max="1780" width="20.7109375" style="37" customWidth="1"/>
    <col min="1781" max="1781" width="17.7109375" style="37" customWidth="1"/>
    <col min="1782" max="1790" width="14.7109375" style="37" customWidth="1"/>
    <col min="1791" max="2021" width="10.7109375" style="37"/>
    <col min="2022" max="2023" width="15.7109375" style="37" customWidth="1"/>
    <col min="2024" max="2026" width="14.7109375" style="37" customWidth="1"/>
    <col min="2027" max="2030" width="13.7109375" style="37" customWidth="1"/>
    <col min="2031" max="2034" width="15.7109375" style="37" customWidth="1"/>
    <col min="2035" max="2035" width="22.85546875" style="37" customWidth="1"/>
    <col min="2036" max="2036" width="20.7109375" style="37" customWidth="1"/>
    <col min="2037" max="2037" width="17.7109375" style="37" customWidth="1"/>
    <col min="2038" max="2046" width="14.7109375" style="37" customWidth="1"/>
    <col min="2047" max="2277" width="10.7109375" style="37"/>
    <col min="2278" max="2279" width="15.7109375" style="37" customWidth="1"/>
    <col min="2280" max="2282" width="14.7109375" style="37" customWidth="1"/>
    <col min="2283" max="2286" width="13.7109375" style="37" customWidth="1"/>
    <col min="2287" max="2290" width="15.7109375" style="37" customWidth="1"/>
    <col min="2291" max="2291" width="22.85546875" style="37" customWidth="1"/>
    <col min="2292" max="2292" width="20.7109375" style="37" customWidth="1"/>
    <col min="2293" max="2293" width="17.7109375" style="37" customWidth="1"/>
    <col min="2294" max="2302" width="14.7109375" style="37" customWidth="1"/>
    <col min="2303" max="2533" width="10.7109375" style="37"/>
    <col min="2534" max="2535" width="15.7109375" style="37" customWidth="1"/>
    <col min="2536" max="2538" width="14.7109375" style="37" customWidth="1"/>
    <col min="2539" max="2542" width="13.7109375" style="37" customWidth="1"/>
    <col min="2543" max="2546" width="15.7109375" style="37" customWidth="1"/>
    <col min="2547" max="2547" width="22.85546875" style="37" customWidth="1"/>
    <col min="2548" max="2548" width="20.7109375" style="37" customWidth="1"/>
    <col min="2549" max="2549" width="17.7109375" style="37" customWidth="1"/>
    <col min="2550" max="2558" width="14.7109375" style="37" customWidth="1"/>
    <col min="2559" max="2789" width="10.7109375" style="37"/>
    <col min="2790" max="2791" width="15.7109375" style="37" customWidth="1"/>
    <col min="2792" max="2794" width="14.7109375" style="37" customWidth="1"/>
    <col min="2795" max="2798" width="13.7109375" style="37" customWidth="1"/>
    <col min="2799" max="2802" width="15.7109375" style="37" customWidth="1"/>
    <col min="2803" max="2803" width="22.85546875" style="37" customWidth="1"/>
    <col min="2804" max="2804" width="20.7109375" style="37" customWidth="1"/>
    <col min="2805" max="2805" width="17.7109375" style="37" customWidth="1"/>
    <col min="2806" max="2814" width="14.7109375" style="37" customWidth="1"/>
    <col min="2815" max="3045" width="10.7109375" style="37"/>
    <col min="3046" max="3047" width="15.7109375" style="37" customWidth="1"/>
    <col min="3048" max="3050" width="14.7109375" style="37" customWidth="1"/>
    <col min="3051" max="3054" width="13.7109375" style="37" customWidth="1"/>
    <col min="3055" max="3058" width="15.7109375" style="37" customWidth="1"/>
    <col min="3059" max="3059" width="22.85546875" style="37" customWidth="1"/>
    <col min="3060" max="3060" width="20.7109375" style="37" customWidth="1"/>
    <col min="3061" max="3061" width="17.7109375" style="37" customWidth="1"/>
    <col min="3062" max="3070" width="14.7109375" style="37" customWidth="1"/>
    <col min="3071" max="3301" width="10.7109375" style="37"/>
    <col min="3302" max="3303" width="15.7109375" style="37" customWidth="1"/>
    <col min="3304" max="3306" width="14.7109375" style="37" customWidth="1"/>
    <col min="3307" max="3310" width="13.7109375" style="37" customWidth="1"/>
    <col min="3311" max="3314" width="15.7109375" style="37" customWidth="1"/>
    <col min="3315" max="3315" width="22.85546875" style="37" customWidth="1"/>
    <col min="3316" max="3316" width="20.7109375" style="37" customWidth="1"/>
    <col min="3317" max="3317" width="17.7109375" style="37" customWidth="1"/>
    <col min="3318" max="3326" width="14.7109375" style="37" customWidth="1"/>
    <col min="3327" max="3557" width="10.7109375" style="37"/>
    <col min="3558" max="3559" width="15.7109375" style="37" customWidth="1"/>
    <col min="3560" max="3562" width="14.7109375" style="37" customWidth="1"/>
    <col min="3563" max="3566" width="13.7109375" style="37" customWidth="1"/>
    <col min="3567" max="3570" width="15.7109375" style="37" customWidth="1"/>
    <col min="3571" max="3571" width="22.85546875" style="37" customWidth="1"/>
    <col min="3572" max="3572" width="20.7109375" style="37" customWidth="1"/>
    <col min="3573" max="3573" width="17.7109375" style="37" customWidth="1"/>
    <col min="3574" max="3582" width="14.7109375" style="37" customWidth="1"/>
    <col min="3583" max="3813" width="10.7109375" style="37"/>
    <col min="3814" max="3815" width="15.7109375" style="37" customWidth="1"/>
    <col min="3816" max="3818" width="14.7109375" style="37" customWidth="1"/>
    <col min="3819" max="3822" width="13.7109375" style="37" customWidth="1"/>
    <col min="3823" max="3826" width="15.7109375" style="37" customWidth="1"/>
    <col min="3827" max="3827" width="22.85546875" style="37" customWidth="1"/>
    <col min="3828" max="3828" width="20.7109375" style="37" customWidth="1"/>
    <col min="3829" max="3829" width="17.7109375" style="37" customWidth="1"/>
    <col min="3830" max="3838" width="14.7109375" style="37" customWidth="1"/>
    <col min="3839" max="4069" width="10.7109375" style="37"/>
    <col min="4070" max="4071" width="15.7109375" style="37" customWidth="1"/>
    <col min="4072" max="4074" width="14.7109375" style="37" customWidth="1"/>
    <col min="4075" max="4078" width="13.7109375" style="37" customWidth="1"/>
    <col min="4079" max="4082" width="15.7109375" style="37" customWidth="1"/>
    <col min="4083" max="4083" width="22.85546875" style="37" customWidth="1"/>
    <col min="4084" max="4084" width="20.7109375" style="37" customWidth="1"/>
    <col min="4085" max="4085" width="17.7109375" style="37" customWidth="1"/>
    <col min="4086" max="4094" width="14.7109375" style="37" customWidth="1"/>
    <col min="4095" max="4325" width="10.7109375" style="37"/>
    <col min="4326" max="4327" width="15.7109375" style="37" customWidth="1"/>
    <col min="4328" max="4330" width="14.7109375" style="37" customWidth="1"/>
    <col min="4331" max="4334" width="13.7109375" style="37" customWidth="1"/>
    <col min="4335" max="4338" width="15.7109375" style="37" customWidth="1"/>
    <col min="4339" max="4339" width="22.85546875" style="37" customWidth="1"/>
    <col min="4340" max="4340" width="20.7109375" style="37" customWidth="1"/>
    <col min="4341" max="4341" width="17.7109375" style="37" customWidth="1"/>
    <col min="4342" max="4350" width="14.7109375" style="37" customWidth="1"/>
    <col min="4351" max="4581" width="10.7109375" style="37"/>
    <col min="4582" max="4583" width="15.7109375" style="37" customWidth="1"/>
    <col min="4584" max="4586" width="14.7109375" style="37" customWidth="1"/>
    <col min="4587" max="4590" width="13.7109375" style="37" customWidth="1"/>
    <col min="4591" max="4594" width="15.7109375" style="37" customWidth="1"/>
    <col min="4595" max="4595" width="22.85546875" style="37" customWidth="1"/>
    <col min="4596" max="4596" width="20.7109375" style="37" customWidth="1"/>
    <col min="4597" max="4597" width="17.7109375" style="37" customWidth="1"/>
    <col min="4598" max="4606" width="14.7109375" style="37" customWidth="1"/>
    <col min="4607" max="4837" width="10.7109375" style="37"/>
    <col min="4838" max="4839" width="15.7109375" style="37" customWidth="1"/>
    <col min="4840" max="4842" width="14.7109375" style="37" customWidth="1"/>
    <col min="4843" max="4846" width="13.7109375" style="37" customWidth="1"/>
    <col min="4847" max="4850" width="15.7109375" style="37" customWidth="1"/>
    <col min="4851" max="4851" width="22.85546875" style="37" customWidth="1"/>
    <col min="4852" max="4852" width="20.7109375" style="37" customWidth="1"/>
    <col min="4853" max="4853" width="17.7109375" style="37" customWidth="1"/>
    <col min="4854" max="4862" width="14.7109375" style="37" customWidth="1"/>
    <col min="4863" max="5093" width="10.7109375" style="37"/>
    <col min="5094" max="5095" width="15.7109375" style="37" customWidth="1"/>
    <col min="5096" max="5098" width="14.7109375" style="37" customWidth="1"/>
    <col min="5099" max="5102" width="13.7109375" style="37" customWidth="1"/>
    <col min="5103" max="5106" width="15.7109375" style="37" customWidth="1"/>
    <col min="5107" max="5107" width="22.85546875" style="37" customWidth="1"/>
    <col min="5108" max="5108" width="20.7109375" style="37" customWidth="1"/>
    <col min="5109" max="5109" width="17.7109375" style="37" customWidth="1"/>
    <col min="5110" max="5118" width="14.7109375" style="37" customWidth="1"/>
    <col min="5119" max="5349" width="10.7109375" style="37"/>
    <col min="5350" max="5351" width="15.7109375" style="37" customWidth="1"/>
    <col min="5352" max="5354" width="14.7109375" style="37" customWidth="1"/>
    <col min="5355" max="5358" width="13.7109375" style="37" customWidth="1"/>
    <col min="5359" max="5362" width="15.7109375" style="37" customWidth="1"/>
    <col min="5363" max="5363" width="22.85546875" style="37" customWidth="1"/>
    <col min="5364" max="5364" width="20.7109375" style="37" customWidth="1"/>
    <col min="5365" max="5365" width="17.7109375" style="37" customWidth="1"/>
    <col min="5366" max="5374" width="14.7109375" style="37" customWidth="1"/>
    <col min="5375" max="5605" width="10.7109375" style="37"/>
    <col min="5606" max="5607" width="15.7109375" style="37" customWidth="1"/>
    <col min="5608" max="5610" width="14.7109375" style="37" customWidth="1"/>
    <col min="5611" max="5614" width="13.7109375" style="37" customWidth="1"/>
    <col min="5615" max="5618" width="15.7109375" style="37" customWidth="1"/>
    <col min="5619" max="5619" width="22.85546875" style="37" customWidth="1"/>
    <col min="5620" max="5620" width="20.7109375" style="37" customWidth="1"/>
    <col min="5621" max="5621" width="17.7109375" style="37" customWidth="1"/>
    <col min="5622" max="5630" width="14.7109375" style="37" customWidth="1"/>
    <col min="5631" max="5861" width="10.7109375" style="37"/>
    <col min="5862" max="5863" width="15.7109375" style="37" customWidth="1"/>
    <col min="5864" max="5866" width="14.7109375" style="37" customWidth="1"/>
    <col min="5867" max="5870" width="13.7109375" style="37" customWidth="1"/>
    <col min="5871" max="5874" width="15.7109375" style="37" customWidth="1"/>
    <col min="5875" max="5875" width="22.85546875" style="37" customWidth="1"/>
    <col min="5876" max="5876" width="20.7109375" style="37" customWidth="1"/>
    <col min="5877" max="5877" width="17.7109375" style="37" customWidth="1"/>
    <col min="5878" max="5886" width="14.7109375" style="37" customWidth="1"/>
    <col min="5887" max="6117" width="10.7109375" style="37"/>
    <col min="6118" max="6119" width="15.7109375" style="37" customWidth="1"/>
    <col min="6120" max="6122" width="14.7109375" style="37" customWidth="1"/>
    <col min="6123" max="6126" width="13.7109375" style="37" customWidth="1"/>
    <col min="6127" max="6130" width="15.7109375" style="37" customWidth="1"/>
    <col min="6131" max="6131" width="22.85546875" style="37" customWidth="1"/>
    <col min="6132" max="6132" width="20.7109375" style="37" customWidth="1"/>
    <col min="6133" max="6133" width="17.7109375" style="37" customWidth="1"/>
    <col min="6134" max="6142" width="14.7109375" style="37" customWidth="1"/>
    <col min="6143" max="6373" width="10.7109375" style="37"/>
    <col min="6374" max="6375" width="15.7109375" style="37" customWidth="1"/>
    <col min="6376" max="6378" width="14.7109375" style="37" customWidth="1"/>
    <col min="6379" max="6382" width="13.7109375" style="37" customWidth="1"/>
    <col min="6383" max="6386" width="15.7109375" style="37" customWidth="1"/>
    <col min="6387" max="6387" width="22.85546875" style="37" customWidth="1"/>
    <col min="6388" max="6388" width="20.7109375" style="37" customWidth="1"/>
    <col min="6389" max="6389" width="17.7109375" style="37" customWidth="1"/>
    <col min="6390" max="6398" width="14.7109375" style="37" customWidth="1"/>
    <col min="6399" max="6629" width="10.7109375" style="37"/>
    <col min="6630" max="6631" width="15.7109375" style="37" customWidth="1"/>
    <col min="6632" max="6634" width="14.7109375" style="37" customWidth="1"/>
    <col min="6635" max="6638" width="13.7109375" style="37" customWidth="1"/>
    <col min="6639" max="6642" width="15.7109375" style="37" customWidth="1"/>
    <col min="6643" max="6643" width="22.85546875" style="37" customWidth="1"/>
    <col min="6644" max="6644" width="20.7109375" style="37" customWidth="1"/>
    <col min="6645" max="6645" width="17.7109375" style="37" customWidth="1"/>
    <col min="6646" max="6654" width="14.7109375" style="37" customWidth="1"/>
    <col min="6655" max="6885" width="10.7109375" style="37"/>
    <col min="6886" max="6887" width="15.7109375" style="37" customWidth="1"/>
    <col min="6888" max="6890" width="14.7109375" style="37" customWidth="1"/>
    <col min="6891" max="6894" width="13.7109375" style="37" customWidth="1"/>
    <col min="6895" max="6898" width="15.7109375" style="37" customWidth="1"/>
    <col min="6899" max="6899" width="22.85546875" style="37" customWidth="1"/>
    <col min="6900" max="6900" width="20.7109375" style="37" customWidth="1"/>
    <col min="6901" max="6901" width="17.7109375" style="37" customWidth="1"/>
    <col min="6902" max="6910" width="14.7109375" style="37" customWidth="1"/>
    <col min="6911" max="7141" width="10.7109375" style="37"/>
    <col min="7142" max="7143" width="15.7109375" style="37" customWidth="1"/>
    <col min="7144" max="7146" width="14.7109375" style="37" customWidth="1"/>
    <col min="7147" max="7150" width="13.7109375" style="37" customWidth="1"/>
    <col min="7151" max="7154" width="15.7109375" style="37" customWidth="1"/>
    <col min="7155" max="7155" width="22.85546875" style="37" customWidth="1"/>
    <col min="7156" max="7156" width="20.7109375" style="37" customWidth="1"/>
    <col min="7157" max="7157" width="17.7109375" style="37" customWidth="1"/>
    <col min="7158" max="7166" width="14.7109375" style="37" customWidth="1"/>
    <col min="7167" max="7397" width="10.7109375" style="37"/>
    <col min="7398" max="7399" width="15.7109375" style="37" customWidth="1"/>
    <col min="7400" max="7402" width="14.7109375" style="37" customWidth="1"/>
    <col min="7403" max="7406" width="13.7109375" style="37" customWidth="1"/>
    <col min="7407" max="7410" width="15.7109375" style="37" customWidth="1"/>
    <col min="7411" max="7411" width="22.85546875" style="37" customWidth="1"/>
    <col min="7412" max="7412" width="20.7109375" style="37" customWidth="1"/>
    <col min="7413" max="7413" width="17.7109375" style="37" customWidth="1"/>
    <col min="7414" max="7422" width="14.7109375" style="37" customWidth="1"/>
    <col min="7423" max="7653" width="10.7109375" style="37"/>
    <col min="7654" max="7655" width="15.7109375" style="37" customWidth="1"/>
    <col min="7656" max="7658" width="14.7109375" style="37" customWidth="1"/>
    <col min="7659" max="7662" width="13.7109375" style="37" customWidth="1"/>
    <col min="7663" max="7666" width="15.7109375" style="37" customWidth="1"/>
    <col min="7667" max="7667" width="22.85546875" style="37" customWidth="1"/>
    <col min="7668" max="7668" width="20.7109375" style="37" customWidth="1"/>
    <col min="7669" max="7669" width="17.7109375" style="37" customWidth="1"/>
    <col min="7670" max="7678" width="14.7109375" style="37" customWidth="1"/>
    <col min="7679" max="7909" width="10.7109375" style="37"/>
    <col min="7910" max="7911" width="15.7109375" style="37" customWidth="1"/>
    <col min="7912" max="7914" width="14.7109375" style="37" customWidth="1"/>
    <col min="7915" max="7918" width="13.7109375" style="37" customWidth="1"/>
    <col min="7919" max="7922" width="15.7109375" style="37" customWidth="1"/>
    <col min="7923" max="7923" width="22.85546875" style="37" customWidth="1"/>
    <col min="7924" max="7924" width="20.7109375" style="37" customWidth="1"/>
    <col min="7925" max="7925" width="17.7109375" style="37" customWidth="1"/>
    <col min="7926" max="7934" width="14.7109375" style="37" customWidth="1"/>
    <col min="7935" max="8165" width="10.7109375" style="37"/>
    <col min="8166" max="8167" width="15.7109375" style="37" customWidth="1"/>
    <col min="8168" max="8170" width="14.7109375" style="37" customWidth="1"/>
    <col min="8171" max="8174" width="13.7109375" style="37" customWidth="1"/>
    <col min="8175" max="8178" width="15.7109375" style="37" customWidth="1"/>
    <col min="8179" max="8179" width="22.85546875" style="37" customWidth="1"/>
    <col min="8180" max="8180" width="20.7109375" style="37" customWidth="1"/>
    <col min="8181" max="8181" width="17.7109375" style="37" customWidth="1"/>
    <col min="8182" max="8190" width="14.7109375" style="37" customWidth="1"/>
    <col min="8191" max="8421" width="10.7109375" style="37"/>
    <col min="8422" max="8423" width="15.7109375" style="37" customWidth="1"/>
    <col min="8424" max="8426" width="14.7109375" style="37" customWidth="1"/>
    <col min="8427" max="8430" width="13.7109375" style="37" customWidth="1"/>
    <col min="8431" max="8434" width="15.7109375" style="37" customWidth="1"/>
    <col min="8435" max="8435" width="22.85546875" style="37" customWidth="1"/>
    <col min="8436" max="8436" width="20.7109375" style="37" customWidth="1"/>
    <col min="8437" max="8437" width="17.7109375" style="37" customWidth="1"/>
    <col min="8438" max="8446" width="14.7109375" style="37" customWidth="1"/>
    <col min="8447" max="8677" width="10.7109375" style="37"/>
    <col min="8678" max="8679" width="15.7109375" style="37" customWidth="1"/>
    <col min="8680" max="8682" width="14.7109375" style="37" customWidth="1"/>
    <col min="8683" max="8686" width="13.7109375" style="37" customWidth="1"/>
    <col min="8687" max="8690" width="15.7109375" style="37" customWidth="1"/>
    <col min="8691" max="8691" width="22.85546875" style="37" customWidth="1"/>
    <col min="8692" max="8692" width="20.7109375" style="37" customWidth="1"/>
    <col min="8693" max="8693" width="17.7109375" style="37" customWidth="1"/>
    <col min="8694" max="8702" width="14.7109375" style="37" customWidth="1"/>
    <col min="8703" max="8933" width="10.7109375" style="37"/>
    <col min="8934" max="8935" width="15.7109375" style="37" customWidth="1"/>
    <col min="8936" max="8938" width="14.7109375" style="37" customWidth="1"/>
    <col min="8939" max="8942" width="13.7109375" style="37" customWidth="1"/>
    <col min="8943" max="8946" width="15.7109375" style="37" customWidth="1"/>
    <col min="8947" max="8947" width="22.85546875" style="37" customWidth="1"/>
    <col min="8948" max="8948" width="20.7109375" style="37" customWidth="1"/>
    <col min="8949" max="8949" width="17.7109375" style="37" customWidth="1"/>
    <col min="8950" max="8958" width="14.7109375" style="37" customWidth="1"/>
    <col min="8959" max="9189" width="10.7109375" style="37"/>
    <col min="9190" max="9191" width="15.7109375" style="37" customWidth="1"/>
    <col min="9192" max="9194" width="14.7109375" style="37" customWidth="1"/>
    <col min="9195" max="9198" width="13.7109375" style="37" customWidth="1"/>
    <col min="9199" max="9202" width="15.7109375" style="37" customWidth="1"/>
    <col min="9203" max="9203" width="22.85546875" style="37" customWidth="1"/>
    <col min="9204" max="9204" width="20.7109375" style="37" customWidth="1"/>
    <col min="9205" max="9205" width="17.7109375" style="37" customWidth="1"/>
    <col min="9206" max="9214" width="14.7109375" style="37" customWidth="1"/>
    <col min="9215" max="9445" width="10.7109375" style="37"/>
    <col min="9446" max="9447" width="15.7109375" style="37" customWidth="1"/>
    <col min="9448" max="9450" width="14.7109375" style="37" customWidth="1"/>
    <col min="9451" max="9454" width="13.7109375" style="37" customWidth="1"/>
    <col min="9455" max="9458" width="15.7109375" style="37" customWidth="1"/>
    <col min="9459" max="9459" width="22.85546875" style="37" customWidth="1"/>
    <col min="9460" max="9460" width="20.7109375" style="37" customWidth="1"/>
    <col min="9461" max="9461" width="17.7109375" style="37" customWidth="1"/>
    <col min="9462" max="9470" width="14.7109375" style="37" customWidth="1"/>
    <col min="9471" max="9701" width="10.7109375" style="37"/>
    <col min="9702" max="9703" width="15.7109375" style="37" customWidth="1"/>
    <col min="9704" max="9706" width="14.7109375" style="37" customWidth="1"/>
    <col min="9707" max="9710" width="13.7109375" style="37" customWidth="1"/>
    <col min="9711" max="9714" width="15.7109375" style="37" customWidth="1"/>
    <col min="9715" max="9715" width="22.85546875" style="37" customWidth="1"/>
    <col min="9716" max="9716" width="20.7109375" style="37" customWidth="1"/>
    <col min="9717" max="9717" width="17.7109375" style="37" customWidth="1"/>
    <col min="9718" max="9726" width="14.7109375" style="37" customWidth="1"/>
    <col min="9727" max="9957" width="10.7109375" style="37"/>
    <col min="9958" max="9959" width="15.7109375" style="37" customWidth="1"/>
    <col min="9960" max="9962" width="14.7109375" style="37" customWidth="1"/>
    <col min="9963" max="9966" width="13.7109375" style="37" customWidth="1"/>
    <col min="9967" max="9970" width="15.7109375" style="37" customWidth="1"/>
    <col min="9971" max="9971" width="22.85546875" style="37" customWidth="1"/>
    <col min="9972" max="9972" width="20.7109375" style="37" customWidth="1"/>
    <col min="9973" max="9973" width="17.7109375" style="37" customWidth="1"/>
    <col min="9974" max="9982" width="14.7109375" style="37" customWidth="1"/>
    <col min="9983" max="10213" width="10.7109375" style="37"/>
    <col min="10214" max="10215" width="15.7109375" style="37" customWidth="1"/>
    <col min="10216" max="10218" width="14.7109375" style="37" customWidth="1"/>
    <col min="10219" max="10222" width="13.7109375" style="37" customWidth="1"/>
    <col min="10223" max="10226" width="15.7109375" style="37" customWidth="1"/>
    <col min="10227" max="10227" width="22.85546875" style="37" customWidth="1"/>
    <col min="10228" max="10228" width="20.7109375" style="37" customWidth="1"/>
    <col min="10229" max="10229" width="17.7109375" style="37" customWidth="1"/>
    <col min="10230" max="10238" width="14.7109375" style="37" customWidth="1"/>
    <col min="10239" max="10469" width="10.7109375" style="37"/>
    <col min="10470" max="10471" width="15.7109375" style="37" customWidth="1"/>
    <col min="10472" max="10474" width="14.7109375" style="37" customWidth="1"/>
    <col min="10475" max="10478" width="13.7109375" style="37" customWidth="1"/>
    <col min="10479" max="10482" width="15.7109375" style="37" customWidth="1"/>
    <col min="10483" max="10483" width="22.85546875" style="37" customWidth="1"/>
    <col min="10484" max="10484" width="20.7109375" style="37" customWidth="1"/>
    <col min="10485" max="10485" width="17.7109375" style="37" customWidth="1"/>
    <col min="10486" max="10494" width="14.7109375" style="37" customWidth="1"/>
    <col min="10495" max="10725" width="10.7109375" style="37"/>
    <col min="10726" max="10727" width="15.7109375" style="37" customWidth="1"/>
    <col min="10728" max="10730" width="14.7109375" style="37" customWidth="1"/>
    <col min="10731" max="10734" width="13.7109375" style="37" customWidth="1"/>
    <col min="10735" max="10738" width="15.7109375" style="37" customWidth="1"/>
    <col min="10739" max="10739" width="22.85546875" style="37" customWidth="1"/>
    <col min="10740" max="10740" width="20.7109375" style="37" customWidth="1"/>
    <col min="10741" max="10741" width="17.7109375" style="37" customWidth="1"/>
    <col min="10742" max="10750" width="14.7109375" style="37" customWidth="1"/>
    <col min="10751" max="10981" width="10.7109375" style="37"/>
    <col min="10982" max="10983" width="15.7109375" style="37" customWidth="1"/>
    <col min="10984" max="10986" width="14.7109375" style="37" customWidth="1"/>
    <col min="10987" max="10990" width="13.7109375" style="37" customWidth="1"/>
    <col min="10991" max="10994" width="15.7109375" style="37" customWidth="1"/>
    <col min="10995" max="10995" width="22.85546875" style="37" customWidth="1"/>
    <col min="10996" max="10996" width="20.7109375" style="37" customWidth="1"/>
    <col min="10997" max="10997" width="17.7109375" style="37" customWidth="1"/>
    <col min="10998" max="11006" width="14.7109375" style="37" customWidth="1"/>
    <col min="11007" max="11237" width="10.7109375" style="37"/>
    <col min="11238" max="11239" width="15.7109375" style="37" customWidth="1"/>
    <col min="11240" max="11242" width="14.7109375" style="37" customWidth="1"/>
    <col min="11243" max="11246" width="13.7109375" style="37" customWidth="1"/>
    <col min="11247" max="11250" width="15.7109375" style="37" customWidth="1"/>
    <col min="11251" max="11251" width="22.85546875" style="37" customWidth="1"/>
    <col min="11252" max="11252" width="20.7109375" style="37" customWidth="1"/>
    <col min="11253" max="11253" width="17.7109375" style="37" customWidth="1"/>
    <col min="11254" max="11262" width="14.7109375" style="37" customWidth="1"/>
    <col min="11263" max="11493" width="10.7109375" style="37"/>
    <col min="11494" max="11495" width="15.7109375" style="37" customWidth="1"/>
    <col min="11496" max="11498" width="14.7109375" style="37" customWidth="1"/>
    <col min="11499" max="11502" width="13.7109375" style="37" customWidth="1"/>
    <col min="11503" max="11506" width="15.7109375" style="37" customWidth="1"/>
    <col min="11507" max="11507" width="22.85546875" style="37" customWidth="1"/>
    <col min="11508" max="11508" width="20.7109375" style="37" customWidth="1"/>
    <col min="11509" max="11509" width="17.7109375" style="37" customWidth="1"/>
    <col min="11510" max="11518" width="14.7109375" style="37" customWidth="1"/>
    <col min="11519" max="11749" width="10.7109375" style="37"/>
    <col min="11750" max="11751" width="15.7109375" style="37" customWidth="1"/>
    <col min="11752" max="11754" width="14.7109375" style="37" customWidth="1"/>
    <col min="11755" max="11758" width="13.7109375" style="37" customWidth="1"/>
    <col min="11759" max="11762" width="15.7109375" style="37" customWidth="1"/>
    <col min="11763" max="11763" width="22.85546875" style="37" customWidth="1"/>
    <col min="11764" max="11764" width="20.7109375" style="37" customWidth="1"/>
    <col min="11765" max="11765" width="17.7109375" style="37" customWidth="1"/>
    <col min="11766" max="11774" width="14.7109375" style="37" customWidth="1"/>
    <col min="11775" max="12005" width="10.7109375" style="37"/>
    <col min="12006" max="12007" width="15.7109375" style="37" customWidth="1"/>
    <col min="12008" max="12010" width="14.7109375" style="37" customWidth="1"/>
    <col min="12011" max="12014" width="13.7109375" style="37" customWidth="1"/>
    <col min="12015" max="12018" width="15.7109375" style="37" customWidth="1"/>
    <col min="12019" max="12019" width="22.85546875" style="37" customWidth="1"/>
    <col min="12020" max="12020" width="20.7109375" style="37" customWidth="1"/>
    <col min="12021" max="12021" width="17.7109375" style="37" customWidth="1"/>
    <col min="12022" max="12030" width="14.7109375" style="37" customWidth="1"/>
    <col min="12031" max="12261" width="10.7109375" style="37"/>
    <col min="12262" max="12263" width="15.7109375" style="37" customWidth="1"/>
    <col min="12264" max="12266" width="14.7109375" style="37" customWidth="1"/>
    <col min="12267" max="12270" width="13.7109375" style="37" customWidth="1"/>
    <col min="12271" max="12274" width="15.7109375" style="37" customWidth="1"/>
    <col min="12275" max="12275" width="22.85546875" style="37" customWidth="1"/>
    <col min="12276" max="12276" width="20.7109375" style="37" customWidth="1"/>
    <col min="12277" max="12277" width="17.7109375" style="37" customWidth="1"/>
    <col min="12278" max="12286" width="14.7109375" style="37" customWidth="1"/>
    <col min="12287" max="12517" width="10.7109375" style="37"/>
    <col min="12518" max="12519" width="15.7109375" style="37" customWidth="1"/>
    <col min="12520" max="12522" width="14.7109375" style="37" customWidth="1"/>
    <col min="12523" max="12526" width="13.7109375" style="37" customWidth="1"/>
    <col min="12527" max="12530" width="15.7109375" style="37" customWidth="1"/>
    <col min="12531" max="12531" width="22.85546875" style="37" customWidth="1"/>
    <col min="12532" max="12532" width="20.7109375" style="37" customWidth="1"/>
    <col min="12533" max="12533" width="17.7109375" style="37" customWidth="1"/>
    <col min="12534" max="12542" width="14.7109375" style="37" customWidth="1"/>
    <col min="12543" max="12773" width="10.7109375" style="37"/>
    <col min="12774" max="12775" width="15.7109375" style="37" customWidth="1"/>
    <col min="12776" max="12778" width="14.7109375" style="37" customWidth="1"/>
    <col min="12779" max="12782" width="13.7109375" style="37" customWidth="1"/>
    <col min="12783" max="12786" width="15.7109375" style="37" customWidth="1"/>
    <col min="12787" max="12787" width="22.85546875" style="37" customWidth="1"/>
    <col min="12788" max="12788" width="20.7109375" style="37" customWidth="1"/>
    <col min="12789" max="12789" width="17.7109375" style="37" customWidth="1"/>
    <col min="12790" max="12798" width="14.7109375" style="37" customWidth="1"/>
    <col min="12799" max="13029" width="10.7109375" style="37"/>
    <col min="13030" max="13031" width="15.7109375" style="37" customWidth="1"/>
    <col min="13032" max="13034" width="14.7109375" style="37" customWidth="1"/>
    <col min="13035" max="13038" width="13.7109375" style="37" customWidth="1"/>
    <col min="13039" max="13042" width="15.7109375" style="37" customWidth="1"/>
    <col min="13043" max="13043" width="22.85546875" style="37" customWidth="1"/>
    <col min="13044" max="13044" width="20.7109375" style="37" customWidth="1"/>
    <col min="13045" max="13045" width="17.7109375" style="37" customWidth="1"/>
    <col min="13046" max="13054" width="14.7109375" style="37" customWidth="1"/>
    <col min="13055" max="13285" width="10.7109375" style="37"/>
    <col min="13286" max="13287" width="15.7109375" style="37" customWidth="1"/>
    <col min="13288" max="13290" width="14.7109375" style="37" customWidth="1"/>
    <col min="13291" max="13294" width="13.7109375" style="37" customWidth="1"/>
    <col min="13295" max="13298" width="15.7109375" style="37" customWidth="1"/>
    <col min="13299" max="13299" width="22.85546875" style="37" customWidth="1"/>
    <col min="13300" max="13300" width="20.7109375" style="37" customWidth="1"/>
    <col min="13301" max="13301" width="17.7109375" style="37" customWidth="1"/>
    <col min="13302" max="13310" width="14.7109375" style="37" customWidth="1"/>
    <col min="13311" max="13541" width="10.7109375" style="37"/>
    <col min="13542" max="13543" width="15.7109375" style="37" customWidth="1"/>
    <col min="13544" max="13546" width="14.7109375" style="37" customWidth="1"/>
    <col min="13547" max="13550" width="13.7109375" style="37" customWidth="1"/>
    <col min="13551" max="13554" width="15.7109375" style="37" customWidth="1"/>
    <col min="13555" max="13555" width="22.85546875" style="37" customWidth="1"/>
    <col min="13556" max="13556" width="20.7109375" style="37" customWidth="1"/>
    <col min="13557" max="13557" width="17.7109375" style="37" customWidth="1"/>
    <col min="13558" max="13566" width="14.7109375" style="37" customWidth="1"/>
    <col min="13567" max="13797" width="10.7109375" style="37"/>
    <col min="13798" max="13799" width="15.7109375" style="37" customWidth="1"/>
    <col min="13800" max="13802" width="14.7109375" style="37" customWidth="1"/>
    <col min="13803" max="13806" width="13.7109375" style="37" customWidth="1"/>
    <col min="13807" max="13810" width="15.7109375" style="37" customWidth="1"/>
    <col min="13811" max="13811" width="22.85546875" style="37" customWidth="1"/>
    <col min="13812" max="13812" width="20.7109375" style="37" customWidth="1"/>
    <col min="13813" max="13813" width="17.7109375" style="37" customWidth="1"/>
    <col min="13814" max="13822" width="14.7109375" style="37" customWidth="1"/>
    <col min="13823" max="14053" width="10.7109375" style="37"/>
    <col min="14054" max="14055" width="15.7109375" style="37" customWidth="1"/>
    <col min="14056" max="14058" width="14.7109375" style="37" customWidth="1"/>
    <col min="14059" max="14062" width="13.7109375" style="37" customWidth="1"/>
    <col min="14063" max="14066" width="15.7109375" style="37" customWidth="1"/>
    <col min="14067" max="14067" width="22.85546875" style="37" customWidth="1"/>
    <col min="14068" max="14068" width="20.7109375" style="37" customWidth="1"/>
    <col min="14069" max="14069" width="17.7109375" style="37" customWidth="1"/>
    <col min="14070" max="14078" width="14.7109375" style="37" customWidth="1"/>
    <col min="14079" max="14309" width="10.7109375" style="37"/>
    <col min="14310" max="14311" width="15.7109375" style="37" customWidth="1"/>
    <col min="14312" max="14314" width="14.7109375" style="37" customWidth="1"/>
    <col min="14315" max="14318" width="13.7109375" style="37" customWidth="1"/>
    <col min="14319" max="14322" width="15.7109375" style="37" customWidth="1"/>
    <col min="14323" max="14323" width="22.85546875" style="37" customWidth="1"/>
    <col min="14324" max="14324" width="20.7109375" style="37" customWidth="1"/>
    <col min="14325" max="14325" width="17.7109375" style="37" customWidth="1"/>
    <col min="14326" max="14334" width="14.7109375" style="37" customWidth="1"/>
    <col min="14335" max="14565" width="10.7109375" style="37"/>
    <col min="14566" max="14567" width="15.7109375" style="37" customWidth="1"/>
    <col min="14568" max="14570" width="14.7109375" style="37" customWidth="1"/>
    <col min="14571" max="14574" width="13.7109375" style="37" customWidth="1"/>
    <col min="14575" max="14578" width="15.7109375" style="37" customWidth="1"/>
    <col min="14579" max="14579" width="22.85546875" style="37" customWidth="1"/>
    <col min="14580" max="14580" width="20.7109375" style="37" customWidth="1"/>
    <col min="14581" max="14581" width="17.7109375" style="37" customWidth="1"/>
    <col min="14582" max="14590" width="14.7109375" style="37" customWidth="1"/>
    <col min="14591" max="14821" width="10.7109375" style="37"/>
    <col min="14822" max="14823" width="15.7109375" style="37" customWidth="1"/>
    <col min="14824" max="14826" width="14.7109375" style="37" customWidth="1"/>
    <col min="14827" max="14830" width="13.7109375" style="37" customWidth="1"/>
    <col min="14831" max="14834" width="15.7109375" style="37" customWidth="1"/>
    <col min="14835" max="14835" width="22.85546875" style="37" customWidth="1"/>
    <col min="14836" max="14836" width="20.7109375" style="37" customWidth="1"/>
    <col min="14837" max="14837" width="17.7109375" style="37" customWidth="1"/>
    <col min="14838" max="14846" width="14.7109375" style="37" customWidth="1"/>
    <col min="14847" max="15077" width="10.7109375" style="37"/>
    <col min="15078" max="15079" width="15.7109375" style="37" customWidth="1"/>
    <col min="15080" max="15082" width="14.7109375" style="37" customWidth="1"/>
    <col min="15083" max="15086" width="13.7109375" style="37" customWidth="1"/>
    <col min="15087" max="15090" width="15.7109375" style="37" customWidth="1"/>
    <col min="15091" max="15091" width="22.85546875" style="37" customWidth="1"/>
    <col min="15092" max="15092" width="20.7109375" style="37" customWidth="1"/>
    <col min="15093" max="15093" width="17.7109375" style="37" customWidth="1"/>
    <col min="15094" max="15102" width="14.7109375" style="37" customWidth="1"/>
    <col min="15103" max="15333" width="10.7109375" style="37"/>
    <col min="15334" max="15335" width="15.7109375" style="37" customWidth="1"/>
    <col min="15336" max="15338" width="14.7109375" style="37" customWidth="1"/>
    <col min="15339" max="15342" width="13.7109375" style="37" customWidth="1"/>
    <col min="15343" max="15346" width="15.7109375" style="37" customWidth="1"/>
    <col min="15347" max="15347" width="22.85546875" style="37" customWidth="1"/>
    <col min="15348" max="15348" width="20.7109375" style="37" customWidth="1"/>
    <col min="15349" max="15349" width="17.7109375" style="37" customWidth="1"/>
    <col min="15350" max="15358" width="14.7109375" style="37" customWidth="1"/>
    <col min="15359" max="15589" width="10.7109375" style="37"/>
    <col min="15590" max="15591" width="15.7109375" style="37" customWidth="1"/>
    <col min="15592" max="15594" width="14.7109375" style="37" customWidth="1"/>
    <col min="15595" max="15598" width="13.7109375" style="37" customWidth="1"/>
    <col min="15599" max="15602" width="15.7109375" style="37" customWidth="1"/>
    <col min="15603" max="15603" width="22.85546875" style="37" customWidth="1"/>
    <col min="15604" max="15604" width="20.7109375" style="37" customWidth="1"/>
    <col min="15605" max="15605" width="17.7109375" style="37" customWidth="1"/>
    <col min="15606" max="15614" width="14.7109375" style="37" customWidth="1"/>
    <col min="15615" max="15845" width="10.7109375" style="37"/>
    <col min="15846" max="15847" width="15.7109375" style="37" customWidth="1"/>
    <col min="15848" max="15850" width="14.7109375" style="37" customWidth="1"/>
    <col min="15851" max="15854" width="13.7109375" style="37" customWidth="1"/>
    <col min="15855" max="15858" width="15.7109375" style="37" customWidth="1"/>
    <col min="15859" max="15859" width="22.85546875" style="37" customWidth="1"/>
    <col min="15860" max="15860" width="20.7109375" style="37" customWidth="1"/>
    <col min="15861" max="15861" width="17.7109375" style="37" customWidth="1"/>
    <col min="15862" max="15870" width="14.7109375" style="37" customWidth="1"/>
    <col min="15871" max="16101" width="10.7109375" style="37"/>
    <col min="16102" max="16103" width="15.7109375" style="37" customWidth="1"/>
    <col min="16104" max="16106" width="14.7109375" style="37" customWidth="1"/>
    <col min="16107" max="16110" width="13.7109375" style="37" customWidth="1"/>
    <col min="16111" max="16114" width="15.7109375" style="37" customWidth="1"/>
    <col min="16115" max="16115" width="22.85546875" style="37" customWidth="1"/>
    <col min="16116" max="16116" width="20.7109375" style="37" customWidth="1"/>
    <col min="16117" max="16117" width="17.7109375" style="37" customWidth="1"/>
    <col min="16118" max="16126" width="14.7109375" style="37" customWidth="1"/>
    <col min="16127" max="16384" width="10.7109375" style="37"/>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13" t="s">
        <v>221</v>
      </c>
      <c r="B5" s="213"/>
      <c r="C5" s="213"/>
      <c r="D5" s="213"/>
      <c r="E5" s="213"/>
      <c r="F5" s="213"/>
      <c r="G5" s="213"/>
      <c r="H5" s="213"/>
      <c r="I5" s="213"/>
      <c r="J5" s="213"/>
      <c r="K5" s="213"/>
      <c r="L5" s="213"/>
      <c r="M5" s="213"/>
      <c r="N5" s="213"/>
      <c r="O5" s="213"/>
      <c r="P5" s="213"/>
    </row>
    <row r="6" spans="1:16" s="11" customFormat="1" x14ac:dyDescent="0.2">
      <c r="A6" s="97"/>
      <c r="B6" s="105"/>
      <c r="C6" s="97"/>
      <c r="D6" s="97"/>
      <c r="E6" s="97"/>
      <c r="F6" s="97"/>
      <c r="G6" s="97"/>
      <c r="H6" s="97"/>
      <c r="I6" s="97"/>
      <c r="J6" s="97"/>
      <c r="K6" s="97"/>
      <c r="L6" s="97"/>
      <c r="M6" s="97"/>
      <c r="N6" s="97"/>
    </row>
    <row r="7" spans="1:16" s="11" customFormat="1" ht="18.75" x14ac:dyDescent="0.2">
      <c r="A7" s="217" t="s">
        <v>7</v>
      </c>
      <c r="B7" s="217"/>
      <c r="C7" s="217"/>
      <c r="D7" s="217"/>
      <c r="E7" s="217"/>
      <c r="F7" s="217"/>
      <c r="G7" s="217"/>
      <c r="H7" s="217"/>
      <c r="I7" s="217"/>
      <c r="J7" s="217"/>
      <c r="K7" s="217"/>
      <c r="L7" s="217"/>
      <c r="M7" s="217"/>
      <c r="N7" s="217"/>
      <c r="O7" s="217"/>
      <c r="P7" s="217"/>
    </row>
    <row r="8" spans="1:16" s="11" customFormat="1" ht="18.75" x14ac:dyDescent="0.2">
      <c r="F8" s="13"/>
      <c r="G8" s="13"/>
      <c r="H8" s="13"/>
      <c r="I8" s="13"/>
      <c r="J8" s="13"/>
      <c r="K8" s="13"/>
      <c r="L8" s="13"/>
      <c r="M8" s="13"/>
      <c r="N8" s="13"/>
      <c r="O8" s="12"/>
      <c r="P8" s="12"/>
    </row>
    <row r="9" spans="1:16" s="11" customFormat="1" ht="18.75" customHeight="1" x14ac:dyDescent="0.2">
      <c r="A9" s="216" t="str">
        <f>'1. паспорт описание'!A9:D9</f>
        <v>О_003000008</v>
      </c>
      <c r="B9" s="216"/>
      <c r="C9" s="216"/>
      <c r="D9" s="216"/>
      <c r="E9" s="216"/>
      <c r="F9" s="216"/>
      <c r="G9" s="216"/>
      <c r="H9" s="216"/>
      <c r="I9" s="216"/>
      <c r="J9" s="216"/>
      <c r="K9" s="216"/>
      <c r="L9" s="216"/>
      <c r="M9" s="216"/>
      <c r="N9" s="216"/>
      <c r="O9" s="216"/>
      <c r="P9" s="216"/>
    </row>
    <row r="10" spans="1:16" s="11" customFormat="1" ht="18.75" customHeight="1" x14ac:dyDescent="0.2">
      <c r="A10" s="214" t="s">
        <v>6</v>
      </c>
      <c r="B10" s="214"/>
      <c r="C10" s="214"/>
      <c r="D10" s="214"/>
      <c r="E10" s="214"/>
      <c r="F10" s="214"/>
      <c r="G10" s="214"/>
      <c r="H10" s="214"/>
      <c r="I10" s="214"/>
      <c r="J10" s="214"/>
      <c r="K10" s="214"/>
      <c r="L10" s="214"/>
      <c r="M10" s="214"/>
      <c r="N10" s="214"/>
      <c r="O10" s="214"/>
      <c r="P10" s="214"/>
    </row>
    <row r="11" spans="1:16" s="8" customFormat="1" ht="15.75" customHeight="1" x14ac:dyDescent="0.2">
      <c r="F11" s="9"/>
      <c r="G11" s="9"/>
      <c r="H11" s="9"/>
      <c r="I11" s="9"/>
      <c r="J11" s="9"/>
      <c r="K11" s="9"/>
      <c r="L11" s="9"/>
      <c r="M11" s="9"/>
      <c r="N11" s="9"/>
      <c r="O11" s="9"/>
      <c r="P11" s="9"/>
    </row>
    <row r="12" spans="1:16" s="2" customFormat="1" ht="15" customHeight="1" x14ac:dyDescent="0.2">
      <c r="A12" s="216" t="str">
        <f>'1. паспорт описание'!A12:D12</f>
        <v>Обеспечение средствами учета электроэнергии</v>
      </c>
      <c r="B12" s="216"/>
      <c r="C12" s="216"/>
      <c r="D12" s="216"/>
      <c r="E12" s="216"/>
      <c r="F12" s="216"/>
      <c r="G12" s="216"/>
      <c r="H12" s="216"/>
      <c r="I12" s="216"/>
      <c r="J12" s="216"/>
      <c r="K12" s="216"/>
      <c r="L12" s="216"/>
      <c r="M12" s="216"/>
      <c r="N12" s="216"/>
      <c r="O12" s="216"/>
      <c r="P12" s="216"/>
    </row>
    <row r="13" spans="1:16" s="2" customFormat="1" ht="15" customHeight="1" x14ac:dyDescent="0.2">
      <c r="A13" s="214" t="s">
        <v>5</v>
      </c>
      <c r="B13" s="214"/>
      <c r="C13" s="214"/>
      <c r="D13" s="214"/>
      <c r="E13" s="214"/>
      <c r="F13" s="214"/>
      <c r="G13" s="214"/>
      <c r="H13" s="214"/>
      <c r="I13" s="214"/>
      <c r="J13" s="214"/>
      <c r="K13" s="214"/>
      <c r="L13" s="214"/>
      <c r="M13" s="214"/>
      <c r="N13" s="214"/>
      <c r="O13" s="214"/>
      <c r="P13" s="214"/>
    </row>
    <row r="14" spans="1:16" s="2" customFormat="1" ht="15" customHeight="1" x14ac:dyDescent="0.2">
      <c r="F14" s="3"/>
      <c r="G14" s="3"/>
      <c r="H14" s="3"/>
      <c r="I14" s="3"/>
      <c r="J14" s="3"/>
      <c r="K14" s="3"/>
      <c r="L14" s="3"/>
      <c r="M14" s="3"/>
      <c r="N14" s="3"/>
      <c r="O14" s="3"/>
      <c r="P14" s="3"/>
    </row>
    <row r="15" spans="1:16" s="2" customFormat="1" ht="15" customHeight="1" x14ac:dyDescent="0.2">
      <c r="F15" s="216"/>
      <c r="G15" s="216"/>
      <c r="H15" s="216"/>
      <c r="I15" s="216"/>
      <c r="J15" s="216"/>
      <c r="K15" s="216"/>
      <c r="L15" s="216"/>
      <c r="M15" s="216"/>
      <c r="N15" s="216"/>
      <c r="O15" s="216"/>
      <c r="P15" s="216"/>
    </row>
    <row r="16" spans="1:16" ht="25.5" customHeight="1" x14ac:dyDescent="0.25">
      <c r="A16" s="216" t="s">
        <v>119</v>
      </c>
      <c r="B16" s="216"/>
      <c r="C16" s="216"/>
      <c r="D16" s="216"/>
      <c r="E16" s="216"/>
      <c r="F16" s="216"/>
      <c r="G16" s="216"/>
      <c r="H16" s="216"/>
      <c r="I16" s="216"/>
      <c r="J16" s="216"/>
      <c r="K16" s="216"/>
      <c r="L16" s="216"/>
      <c r="M16" s="216"/>
      <c r="N16" s="216"/>
      <c r="O16" s="216"/>
      <c r="P16" s="216"/>
    </row>
    <row r="17" spans="1:16" s="45" customFormat="1" ht="21" customHeight="1" x14ac:dyDescent="0.25"/>
    <row r="18" spans="1:16" ht="15.75" customHeight="1" x14ac:dyDescent="0.25">
      <c r="A18" s="227" t="s">
        <v>4</v>
      </c>
      <c r="B18" s="227" t="s">
        <v>136</v>
      </c>
      <c r="C18" s="242" t="s">
        <v>124</v>
      </c>
      <c r="D18" s="243"/>
      <c r="E18" s="242" t="s">
        <v>125</v>
      </c>
      <c r="F18" s="243"/>
      <c r="G18" s="246" t="s">
        <v>35</v>
      </c>
      <c r="H18" s="247"/>
      <c r="I18" s="247"/>
      <c r="J18" s="248"/>
      <c r="K18" s="242" t="s">
        <v>126</v>
      </c>
      <c r="L18" s="243"/>
      <c r="M18" s="242" t="s">
        <v>60</v>
      </c>
      <c r="N18" s="243"/>
      <c r="O18" s="242" t="s">
        <v>59</v>
      </c>
      <c r="P18" s="243"/>
    </row>
    <row r="19" spans="1:16" ht="216" customHeight="1" x14ac:dyDescent="0.25">
      <c r="A19" s="240"/>
      <c r="B19" s="240"/>
      <c r="C19" s="244"/>
      <c r="D19" s="245"/>
      <c r="E19" s="244"/>
      <c r="F19" s="245"/>
      <c r="G19" s="246" t="s">
        <v>58</v>
      </c>
      <c r="H19" s="248"/>
      <c r="I19" s="246" t="s">
        <v>57</v>
      </c>
      <c r="J19" s="248"/>
      <c r="K19" s="244"/>
      <c r="L19" s="245"/>
      <c r="M19" s="244"/>
      <c r="N19" s="245"/>
      <c r="O19" s="244"/>
      <c r="P19" s="245"/>
    </row>
    <row r="20" spans="1:16" ht="60" customHeight="1" x14ac:dyDescent="0.25">
      <c r="A20" s="228"/>
      <c r="B20" s="228"/>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5" customFormat="1" ht="134.25" customHeight="1" x14ac:dyDescent="0.25">
      <c r="A22" s="86">
        <v>1</v>
      </c>
      <c r="B22" s="83" t="s">
        <v>143</v>
      </c>
      <c r="C22" s="86" t="s">
        <v>104</v>
      </c>
      <c r="D22" s="83" t="s">
        <v>104</v>
      </c>
      <c r="E22" s="86" t="s">
        <v>104</v>
      </c>
      <c r="F22" s="83" t="s">
        <v>104</v>
      </c>
      <c r="G22" s="83" t="s">
        <v>104</v>
      </c>
      <c r="H22" s="86" t="s">
        <v>104</v>
      </c>
      <c r="I22" s="86" t="s">
        <v>104</v>
      </c>
      <c r="J22" s="86" t="s">
        <v>104</v>
      </c>
      <c r="K22" s="114" t="s">
        <v>104</v>
      </c>
      <c r="L22" s="115" t="s">
        <v>104</v>
      </c>
      <c r="M22" s="115" t="s">
        <v>104</v>
      </c>
      <c r="N22" s="86" t="s">
        <v>104</v>
      </c>
      <c r="O22" s="87" t="s">
        <v>104</v>
      </c>
      <c r="P22" s="115" t="s">
        <v>104</v>
      </c>
    </row>
    <row r="23" spans="1:16" ht="63" x14ac:dyDescent="0.25">
      <c r="A23" s="86">
        <v>2</v>
      </c>
      <c r="B23" s="83" t="s">
        <v>143</v>
      </c>
      <c r="C23" s="86" t="s">
        <v>104</v>
      </c>
      <c r="D23" s="83" t="s">
        <v>104</v>
      </c>
      <c r="E23" s="86" t="s">
        <v>104</v>
      </c>
      <c r="F23" s="83" t="s">
        <v>104</v>
      </c>
      <c r="G23" s="86" t="s">
        <v>104</v>
      </c>
      <c r="H23" s="86" t="s">
        <v>104</v>
      </c>
      <c r="I23" s="86" t="s">
        <v>104</v>
      </c>
      <c r="J23" s="86" t="s">
        <v>104</v>
      </c>
      <c r="K23" s="114" t="s">
        <v>104</v>
      </c>
      <c r="L23" s="115" t="s">
        <v>104</v>
      </c>
      <c r="M23" s="115" t="s">
        <v>104</v>
      </c>
      <c r="N23" s="86" t="s">
        <v>104</v>
      </c>
      <c r="O23" s="87" t="s">
        <v>104</v>
      </c>
      <c r="P23" s="115" t="s">
        <v>104</v>
      </c>
    </row>
    <row r="24" spans="1:16" s="43" customFormat="1" ht="63" x14ac:dyDescent="0.2">
      <c r="A24" s="86">
        <v>3</v>
      </c>
      <c r="B24" s="83" t="s">
        <v>143</v>
      </c>
      <c r="C24" s="86" t="s">
        <v>104</v>
      </c>
      <c r="D24" s="83" t="s">
        <v>104</v>
      </c>
      <c r="E24" s="86" t="s">
        <v>104</v>
      </c>
      <c r="F24" s="83" t="s">
        <v>104</v>
      </c>
      <c r="G24" s="86" t="s">
        <v>104</v>
      </c>
      <c r="H24" s="86" t="s">
        <v>104</v>
      </c>
      <c r="I24" s="86" t="s">
        <v>104</v>
      </c>
      <c r="J24" s="86" t="s">
        <v>104</v>
      </c>
      <c r="K24" s="114" t="s">
        <v>104</v>
      </c>
      <c r="L24" s="115" t="s">
        <v>104</v>
      </c>
      <c r="M24" s="115" t="s">
        <v>104</v>
      </c>
      <c r="N24" s="86" t="s">
        <v>104</v>
      </c>
      <c r="O24" s="87" t="s">
        <v>104</v>
      </c>
      <c r="P24" s="115" t="s">
        <v>104</v>
      </c>
    </row>
    <row r="25" spans="1:16" s="43" customFormat="1" ht="63" x14ac:dyDescent="0.2">
      <c r="A25" s="86">
        <v>4</v>
      </c>
      <c r="B25" s="83" t="s">
        <v>143</v>
      </c>
      <c r="C25" s="86" t="s">
        <v>104</v>
      </c>
      <c r="D25" s="83" t="s">
        <v>104</v>
      </c>
      <c r="E25" s="86" t="s">
        <v>104</v>
      </c>
      <c r="F25" s="83" t="s">
        <v>104</v>
      </c>
      <c r="G25" s="86" t="s">
        <v>104</v>
      </c>
      <c r="H25" s="86" t="s">
        <v>104</v>
      </c>
      <c r="I25" s="86" t="s">
        <v>104</v>
      </c>
      <c r="J25" s="86" t="s">
        <v>104</v>
      </c>
      <c r="K25" s="114" t="s">
        <v>104</v>
      </c>
      <c r="L25" s="115" t="s">
        <v>104</v>
      </c>
      <c r="M25" s="115" t="s">
        <v>104</v>
      </c>
      <c r="N25" s="86" t="s">
        <v>104</v>
      </c>
      <c r="O25" s="87" t="s">
        <v>104</v>
      </c>
      <c r="P25" s="115" t="s">
        <v>104</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topLeftCell="B1" zoomScale="60" zoomScaleNormal="80" workbookViewId="0">
      <selection activeCell="N36" sqref="N36"/>
    </sheetView>
  </sheetViews>
  <sheetFormatPr defaultRowHeight="15" x14ac:dyDescent="0.25"/>
  <cols>
    <col min="1" max="1" width="25.28515625" hidden="1"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0"/>
    </row>
    <row r="2" spans="1:26" ht="18.75" x14ac:dyDescent="0.3">
      <c r="X2" s="14"/>
    </row>
    <row r="3" spans="1:26" ht="18.75" x14ac:dyDescent="0.3">
      <c r="X3" s="14"/>
    </row>
    <row r="4" spans="1:26" ht="18.75" customHeight="1" x14ac:dyDescent="0.25">
      <c r="A4" s="213" t="s">
        <v>220</v>
      </c>
      <c r="B4" s="213"/>
      <c r="C4" s="213"/>
      <c r="D4" s="213"/>
      <c r="E4" s="213"/>
      <c r="F4" s="213"/>
      <c r="G4" s="213"/>
      <c r="H4" s="213"/>
      <c r="I4" s="213"/>
      <c r="J4" s="213"/>
      <c r="K4" s="213"/>
      <c r="L4" s="213"/>
      <c r="M4" s="213"/>
      <c r="N4" s="213"/>
      <c r="O4" s="213"/>
      <c r="P4" s="213"/>
      <c r="Q4" s="213"/>
      <c r="R4" s="213"/>
      <c r="S4" s="213"/>
      <c r="T4" s="213"/>
      <c r="U4" s="213"/>
      <c r="V4" s="213"/>
      <c r="W4" s="213"/>
      <c r="X4" s="213"/>
    </row>
    <row r="6" spans="1:26" ht="18.75" x14ac:dyDescent="0.25">
      <c r="A6" s="217" t="s">
        <v>151</v>
      </c>
      <c r="B6" s="217"/>
      <c r="C6" s="217"/>
      <c r="D6" s="217"/>
      <c r="E6" s="217"/>
      <c r="F6" s="217"/>
      <c r="G6" s="217"/>
      <c r="H6" s="217"/>
      <c r="I6" s="217"/>
      <c r="J6" s="217"/>
      <c r="K6" s="217"/>
      <c r="L6" s="217"/>
      <c r="M6" s="217"/>
      <c r="N6" s="217"/>
      <c r="O6" s="217"/>
      <c r="P6" s="217"/>
      <c r="Q6" s="217"/>
      <c r="R6" s="217"/>
      <c r="S6" s="217"/>
      <c r="T6" s="217"/>
      <c r="U6" s="217"/>
      <c r="V6" s="217"/>
      <c r="W6" s="217"/>
      <c r="X6" s="217"/>
      <c r="Y6" s="91"/>
      <c r="Z6" s="91"/>
    </row>
    <row r="7" spans="1:26" ht="18.75" x14ac:dyDescent="0.25">
      <c r="B7" s="217"/>
      <c r="C7" s="217"/>
      <c r="D7" s="217"/>
      <c r="E7" s="217"/>
      <c r="F7" s="217"/>
      <c r="G7" s="217"/>
      <c r="H7" s="217"/>
      <c r="I7" s="217"/>
      <c r="J7" s="217"/>
      <c r="K7" s="217"/>
      <c r="L7" s="217"/>
      <c r="M7" s="217"/>
      <c r="N7" s="217"/>
      <c r="O7" s="217"/>
      <c r="P7" s="217"/>
      <c r="Q7" s="217"/>
      <c r="R7" s="217"/>
      <c r="S7" s="217"/>
      <c r="T7" s="217"/>
      <c r="U7" s="217"/>
      <c r="V7" s="217"/>
      <c r="W7" s="217"/>
      <c r="X7" s="217"/>
      <c r="Y7" s="91"/>
      <c r="Z7" s="91"/>
    </row>
    <row r="8" spans="1:26" ht="18.75" x14ac:dyDescent="0.25">
      <c r="A8" s="216" t="str">
        <f>'1. паспорт описание'!A9:D9</f>
        <v>О_003000008</v>
      </c>
      <c r="B8" s="216"/>
      <c r="C8" s="216"/>
      <c r="D8" s="216"/>
      <c r="E8" s="216"/>
      <c r="F8" s="216"/>
      <c r="G8" s="216"/>
      <c r="H8" s="216"/>
      <c r="I8" s="216"/>
      <c r="J8" s="216"/>
      <c r="K8" s="216"/>
      <c r="L8" s="216"/>
      <c r="M8" s="216"/>
      <c r="N8" s="216"/>
      <c r="O8" s="216"/>
      <c r="P8" s="216"/>
      <c r="Q8" s="216"/>
      <c r="R8" s="216"/>
      <c r="S8" s="216"/>
      <c r="T8" s="216"/>
      <c r="U8" s="216"/>
      <c r="V8" s="216"/>
      <c r="W8" s="216"/>
      <c r="X8" s="216"/>
      <c r="Y8" s="92"/>
      <c r="Z8" s="92"/>
    </row>
    <row r="9" spans="1:26" ht="15.75" x14ac:dyDescent="0.25">
      <c r="A9" s="214" t="s">
        <v>6</v>
      </c>
      <c r="B9" s="214"/>
      <c r="C9" s="214"/>
      <c r="D9" s="214"/>
      <c r="E9" s="214"/>
      <c r="F9" s="214"/>
      <c r="G9" s="214"/>
      <c r="H9" s="214"/>
      <c r="I9" s="214"/>
      <c r="J9" s="214"/>
      <c r="K9" s="214"/>
      <c r="L9" s="214"/>
      <c r="M9" s="214"/>
      <c r="N9" s="214"/>
      <c r="O9" s="214"/>
      <c r="P9" s="214"/>
      <c r="Q9" s="214"/>
      <c r="R9" s="214"/>
      <c r="S9" s="214"/>
      <c r="T9" s="214"/>
      <c r="U9" s="214"/>
      <c r="V9" s="214"/>
      <c r="W9" s="214"/>
      <c r="X9" s="214"/>
      <c r="Y9" s="93"/>
      <c r="Z9" s="93"/>
    </row>
    <row r="10" spans="1:26" ht="18.75" x14ac:dyDescent="0.25">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10"/>
      <c r="Z10" s="10"/>
    </row>
    <row r="11" spans="1:26" ht="18.75" x14ac:dyDescent="0.25">
      <c r="A11" s="216" t="str">
        <f>'1. паспорт описание'!A12:D12</f>
        <v>Обеспечение средствами учета электроэнергии</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92"/>
      <c r="Z11" s="92"/>
    </row>
    <row r="12" spans="1:26" ht="15.75"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93"/>
      <c r="Z12" s="93"/>
    </row>
    <row r="13" spans="1:26" x14ac:dyDescent="0.25">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99"/>
      <c r="Z13" s="99"/>
    </row>
    <row r="14" spans="1:26" x14ac:dyDescent="0.25">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99"/>
      <c r="Z14" s="99"/>
    </row>
    <row r="15" spans="1:26" x14ac:dyDescent="0.25">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99"/>
      <c r="Z15" s="99"/>
    </row>
    <row r="16" spans="1:26" x14ac:dyDescent="0.25">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99"/>
      <c r="Z16" s="99"/>
    </row>
    <row r="17" spans="1:26" x14ac:dyDescent="0.25">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100"/>
      <c r="Z17" s="100"/>
    </row>
    <row r="18" spans="1:26" x14ac:dyDescent="0.25">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100"/>
      <c r="Z18" s="100"/>
    </row>
    <row r="19" spans="1:26" x14ac:dyDescent="0.25">
      <c r="B19" s="251" t="s">
        <v>152</v>
      </c>
      <c r="C19" s="251"/>
      <c r="D19" s="251"/>
      <c r="E19" s="251"/>
      <c r="F19" s="251"/>
      <c r="G19" s="251"/>
      <c r="H19" s="251"/>
      <c r="I19" s="251"/>
      <c r="J19" s="251"/>
      <c r="K19" s="251"/>
      <c r="L19" s="251"/>
      <c r="M19" s="251"/>
      <c r="N19" s="251"/>
      <c r="O19" s="251"/>
      <c r="P19" s="251"/>
      <c r="Q19" s="251"/>
      <c r="R19" s="251"/>
      <c r="S19" s="251"/>
      <c r="T19" s="251"/>
      <c r="U19" s="251"/>
      <c r="V19" s="251"/>
      <c r="W19" s="251"/>
      <c r="X19" s="251"/>
      <c r="Y19" s="101"/>
      <c r="Z19" s="101"/>
    </row>
    <row r="20" spans="1:26" ht="32.25" customHeight="1" x14ac:dyDescent="0.25">
      <c r="A20" s="76"/>
      <c r="B20" s="253" t="s">
        <v>102</v>
      </c>
      <c r="C20" s="254"/>
      <c r="D20" s="254"/>
      <c r="E20" s="254"/>
      <c r="F20" s="254"/>
      <c r="G20" s="254"/>
      <c r="H20" s="254"/>
      <c r="I20" s="254"/>
      <c r="J20" s="254"/>
      <c r="K20" s="254"/>
      <c r="L20" s="255"/>
      <c r="M20" s="252" t="s">
        <v>103</v>
      </c>
      <c r="N20" s="252"/>
      <c r="O20" s="252"/>
      <c r="P20" s="252"/>
      <c r="Q20" s="252"/>
      <c r="R20" s="252"/>
      <c r="S20" s="252"/>
      <c r="T20" s="252"/>
      <c r="U20" s="252"/>
      <c r="V20" s="252"/>
      <c r="W20" s="252"/>
      <c r="X20" s="252"/>
    </row>
    <row r="21" spans="1:26" ht="151.5" customHeight="1" x14ac:dyDescent="0.25">
      <c r="A21" s="110" t="s">
        <v>136</v>
      </c>
      <c r="B21" s="80" t="s">
        <v>76</v>
      </c>
      <c r="C21" s="81" t="s">
        <v>149</v>
      </c>
      <c r="D21" s="80" t="s">
        <v>98</v>
      </c>
      <c r="E21" s="80" t="s">
        <v>77</v>
      </c>
      <c r="F21" s="80" t="s">
        <v>100</v>
      </c>
      <c r="G21" s="80" t="s">
        <v>99</v>
      </c>
      <c r="H21" s="80" t="s">
        <v>78</v>
      </c>
      <c r="I21" s="80" t="s">
        <v>101</v>
      </c>
      <c r="J21" s="80" t="s">
        <v>82</v>
      </c>
      <c r="K21" s="81" t="s">
        <v>81</v>
      </c>
      <c r="L21" s="81" t="s">
        <v>79</v>
      </c>
      <c r="M21" s="82" t="s">
        <v>89</v>
      </c>
      <c r="N21" s="81" t="s">
        <v>135</v>
      </c>
      <c r="O21" s="80" t="s">
        <v>87</v>
      </c>
      <c r="P21" s="80" t="s">
        <v>88</v>
      </c>
      <c r="Q21" s="80" t="s">
        <v>86</v>
      </c>
      <c r="R21" s="80" t="s">
        <v>78</v>
      </c>
      <c r="S21" s="80" t="s">
        <v>85</v>
      </c>
      <c r="T21" s="80" t="s">
        <v>84</v>
      </c>
      <c r="U21" s="80" t="s">
        <v>97</v>
      </c>
      <c r="V21" s="80" t="s">
        <v>86</v>
      </c>
      <c r="W21" s="88" t="s">
        <v>80</v>
      </c>
      <c r="X21" s="90" t="s">
        <v>90</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7" t="s">
        <v>140</v>
      </c>
      <c r="B23" s="116" t="s">
        <v>104</v>
      </c>
      <c r="C23" s="117" t="s">
        <v>104</v>
      </c>
      <c r="D23" s="77" t="s">
        <v>104</v>
      </c>
      <c r="E23" s="77" t="s">
        <v>104</v>
      </c>
      <c r="F23" s="77" t="s">
        <v>104</v>
      </c>
      <c r="G23" s="77" t="s">
        <v>104</v>
      </c>
      <c r="H23" s="77" t="s">
        <v>104</v>
      </c>
      <c r="I23" s="77" t="s">
        <v>104</v>
      </c>
      <c r="J23" s="77" t="s">
        <v>104</v>
      </c>
      <c r="K23" s="77" t="s">
        <v>104</v>
      </c>
      <c r="L23" s="78" t="s">
        <v>104</v>
      </c>
      <c r="M23" s="79" t="s">
        <v>104</v>
      </c>
      <c r="N23" s="77" t="s">
        <v>104</v>
      </c>
      <c r="O23" s="77" t="s">
        <v>104</v>
      </c>
      <c r="P23" s="77" t="s">
        <v>104</v>
      </c>
      <c r="Q23" s="77" t="s">
        <v>104</v>
      </c>
      <c r="R23" s="77" t="s">
        <v>104</v>
      </c>
      <c r="S23" s="77" t="s">
        <v>104</v>
      </c>
      <c r="T23" s="77" t="s">
        <v>104</v>
      </c>
      <c r="U23" s="77" t="s">
        <v>104</v>
      </c>
      <c r="V23" s="77" t="s">
        <v>104</v>
      </c>
      <c r="W23" s="77" t="s">
        <v>104</v>
      </c>
      <c r="X23" s="116" t="s">
        <v>104</v>
      </c>
    </row>
    <row r="25" spans="1:26" x14ac:dyDescent="0.25">
      <c r="A25" s="249" t="s">
        <v>150</v>
      </c>
      <c r="B25" s="249"/>
      <c r="C25" s="249"/>
      <c r="D25" s="249"/>
      <c r="E25" s="249"/>
      <c r="F25" s="249"/>
      <c r="G25" s="249"/>
      <c r="H25" s="249"/>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70" zoomScaleSheetLayoutView="70" workbookViewId="0">
      <selection activeCell="A21" sqref="A21:O21"/>
    </sheetView>
  </sheetViews>
  <sheetFormatPr defaultRowHeight="15" x14ac:dyDescent="0.25"/>
  <cols>
    <col min="1" max="1" width="7.42578125" style="1" customWidth="1"/>
    <col min="2" max="2" width="30.140625" style="1" hidden="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13" t="s">
        <v>220</v>
      </c>
      <c r="B5" s="213"/>
      <c r="C5" s="213"/>
      <c r="D5" s="213"/>
      <c r="E5" s="213"/>
      <c r="F5" s="213"/>
      <c r="G5" s="213"/>
      <c r="H5" s="213"/>
      <c r="I5" s="213"/>
      <c r="J5" s="213"/>
      <c r="K5" s="213"/>
      <c r="L5" s="213"/>
      <c r="M5" s="213"/>
      <c r="N5" s="213"/>
      <c r="O5" s="213"/>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17" t="s">
        <v>151</v>
      </c>
      <c r="B7" s="217"/>
      <c r="C7" s="217"/>
      <c r="D7" s="217"/>
      <c r="E7" s="217"/>
      <c r="F7" s="217"/>
      <c r="G7" s="217"/>
      <c r="H7" s="217"/>
      <c r="I7" s="217"/>
      <c r="J7" s="217"/>
      <c r="K7" s="217"/>
      <c r="L7" s="217"/>
      <c r="M7" s="217"/>
      <c r="N7" s="217"/>
      <c r="O7" s="217"/>
      <c r="P7" s="12"/>
      <c r="Q7" s="12"/>
      <c r="R7" s="12"/>
      <c r="S7" s="12"/>
      <c r="T7" s="12"/>
      <c r="U7" s="12"/>
      <c r="V7" s="12"/>
      <c r="W7" s="12"/>
      <c r="X7" s="12"/>
      <c r="Y7" s="12"/>
      <c r="Z7" s="12"/>
    </row>
    <row r="8" spans="1:28" s="11" customFormat="1" ht="18.75" x14ac:dyDescent="0.2">
      <c r="A8" s="217"/>
      <c r="B8" s="217"/>
      <c r="C8" s="217"/>
      <c r="D8" s="217"/>
      <c r="E8" s="217"/>
      <c r="F8" s="217"/>
      <c r="G8" s="217"/>
      <c r="H8" s="217"/>
      <c r="I8" s="217"/>
      <c r="J8" s="217"/>
      <c r="K8" s="217"/>
      <c r="L8" s="217"/>
      <c r="M8" s="217"/>
      <c r="N8" s="217"/>
      <c r="O8" s="217"/>
      <c r="P8" s="12"/>
      <c r="Q8" s="12"/>
      <c r="R8" s="12"/>
      <c r="S8" s="12"/>
      <c r="T8" s="12"/>
      <c r="U8" s="12"/>
      <c r="V8" s="12"/>
      <c r="W8" s="12"/>
      <c r="X8" s="12"/>
      <c r="Y8" s="12"/>
      <c r="Z8" s="12"/>
    </row>
    <row r="9" spans="1:28" s="11" customFormat="1" ht="18.75" x14ac:dyDescent="0.2">
      <c r="A9" s="216" t="str">
        <f>'1. паспорт описание'!A9:D9</f>
        <v>О_003000008</v>
      </c>
      <c r="B9" s="216"/>
      <c r="C9" s="216"/>
      <c r="D9" s="216"/>
      <c r="E9" s="216"/>
      <c r="F9" s="216"/>
      <c r="G9" s="216"/>
      <c r="H9" s="216"/>
      <c r="I9" s="216"/>
      <c r="J9" s="216"/>
      <c r="K9" s="216"/>
      <c r="L9" s="216"/>
      <c r="M9" s="216"/>
      <c r="N9" s="216"/>
      <c r="O9" s="216"/>
      <c r="P9" s="12"/>
      <c r="Q9" s="12"/>
      <c r="R9" s="12"/>
      <c r="S9" s="12"/>
      <c r="T9" s="12"/>
      <c r="U9" s="12"/>
      <c r="V9" s="12"/>
      <c r="W9" s="12"/>
      <c r="X9" s="12"/>
      <c r="Y9" s="12"/>
      <c r="Z9" s="12"/>
    </row>
    <row r="10" spans="1:28" s="11" customFormat="1" ht="18.75" x14ac:dyDescent="0.2">
      <c r="A10" s="214" t="s">
        <v>6</v>
      </c>
      <c r="B10" s="214"/>
      <c r="C10" s="214"/>
      <c r="D10" s="214"/>
      <c r="E10" s="214"/>
      <c r="F10" s="214"/>
      <c r="G10" s="214"/>
      <c r="H10" s="214"/>
      <c r="I10" s="214"/>
      <c r="J10" s="214"/>
      <c r="K10" s="214"/>
      <c r="L10" s="214"/>
      <c r="M10" s="214"/>
      <c r="N10" s="214"/>
      <c r="O10" s="214"/>
      <c r="P10" s="12"/>
      <c r="Q10" s="12"/>
      <c r="R10" s="12"/>
      <c r="S10" s="12"/>
      <c r="T10" s="12"/>
      <c r="U10" s="12"/>
      <c r="V10" s="12"/>
      <c r="W10" s="12"/>
      <c r="X10" s="12"/>
      <c r="Y10" s="12"/>
      <c r="Z10" s="12"/>
    </row>
    <row r="11" spans="1:28" s="8" customFormat="1" ht="15.75" customHeight="1" x14ac:dyDescent="0.2">
      <c r="A11" s="224"/>
      <c r="B11" s="224"/>
      <c r="C11" s="224"/>
      <c r="D11" s="224"/>
      <c r="E11" s="224"/>
      <c r="F11" s="224"/>
      <c r="G11" s="224"/>
      <c r="H11" s="224"/>
      <c r="I11" s="224"/>
      <c r="J11" s="224"/>
      <c r="K11" s="224"/>
      <c r="L11" s="224"/>
      <c r="M11" s="224"/>
      <c r="N11" s="224"/>
      <c r="O11" s="224"/>
      <c r="P11" s="9"/>
      <c r="Q11" s="9"/>
      <c r="R11" s="9"/>
      <c r="S11" s="9"/>
      <c r="T11" s="9"/>
      <c r="U11" s="9"/>
      <c r="V11" s="9"/>
      <c r="W11" s="9"/>
      <c r="X11" s="9"/>
      <c r="Y11" s="9"/>
      <c r="Z11" s="9"/>
    </row>
    <row r="12" spans="1:28" s="2" customFormat="1" ht="18.75" x14ac:dyDescent="0.2">
      <c r="A12" s="216" t="str">
        <f>'1. паспорт описание'!A12:D12</f>
        <v>Обеспечение средствами учета электроэнергии</v>
      </c>
      <c r="B12" s="216"/>
      <c r="C12" s="216"/>
      <c r="D12" s="216"/>
      <c r="E12" s="216"/>
      <c r="F12" s="216"/>
      <c r="G12" s="216"/>
      <c r="H12" s="216"/>
      <c r="I12" s="216"/>
      <c r="J12" s="216"/>
      <c r="K12" s="216"/>
      <c r="L12" s="216"/>
      <c r="M12" s="216"/>
      <c r="N12" s="216"/>
      <c r="O12" s="216"/>
      <c r="P12" s="7"/>
      <c r="Q12" s="7"/>
      <c r="R12" s="7"/>
      <c r="S12" s="7"/>
      <c r="T12" s="7"/>
      <c r="U12" s="7"/>
      <c r="V12" s="7"/>
      <c r="W12" s="7"/>
      <c r="X12" s="7"/>
      <c r="Y12" s="7"/>
      <c r="Z12" s="7"/>
    </row>
    <row r="13" spans="1:28" s="2" customFormat="1" ht="15" customHeight="1" x14ac:dyDescent="0.2">
      <c r="A13" s="214" t="s">
        <v>5</v>
      </c>
      <c r="B13" s="214"/>
      <c r="C13" s="214"/>
      <c r="D13" s="214"/>
      <c r="E13" s="214"/>
      <c r="F13" s="214"/>
      <c r="G13" s="214"/>
      <c r="H13" s="214"/>
      <c r="I13" s="214"/>
      <c r="J13" s="214"/>
      <c r="K13" s="214"/>
      <c r="L13" s="214"/>
      <c r="M13" s="214"/>
      <c r="N13" s="214"/>
      <c r="O13" s="214"/>
      <c r="P13" s="5"/>
      <c r="Q13" s="5"/>
      <c r="R13" s="5"/>
      <c r="S13" s="5"/>
      <c r="T13" s="5"/>
      <c r="U13" s="5"/>
      <c r="V13" s="5"/>
      <c r="W13" s="5"/>
      <c r="X13" s="5"/>
      <c r="Y13" s="5"/>
      <c r="Z13" s="5"/>
    </row>
    <row r="14" spans="1:28" s="2" customFormat="1" ht="15" customHeight="1" x14ac:dyDescent="0.2">
      <c r="A14" s="222"/>
      <c r="B14" s="222"/>
      <c r="C14" s="222"/>
      <c r="D14" s="222"/>
      <c r="E14" s="222"/>
      <c r="F14" s="222"/>
      <c r="G14" s="222"/>
      <c r="H14" s="222"/>
      <c r="I14" s="222"/>
      <c r="J14" s="222"/>
      <c r="K14" s="222"/>
      <c r="L14" s="222"/>
      <c r="M14" s="222"/>
      <c r="N14" s="222"/>
      <c r="O14" s="222"/>
      <c r="P14" s="3"/>
      <c r="Q14" s="3"/>
      <c r="R14" s="3"/>
      <c r="S14" s="3"/>
      <c r="T14" s="3"/>
      <c r="U14" s="3"/>
      <c r="V14" s="3"/>
      <c r="W14" s="3"/>
    </row>
    <row r="15" spans="1:28" s="2" customFormat="1" ht="91.5" customHeight="1" x14ac:dyDescent="0.2">
      <c r="A15" s="261" t="s">
        <v>120</v>
      </c>
      <c r="B15" s="261"/>
      <c r="C15" s="261"/>
      <c r="D15" s="261"/>
      <c r="E15" s="261"/>
      <c r="F15" s="261"/>
      <c r="G15" s="261"/>
      <c r="H15" s="261"/>
      <c r="I15" s="261"/>
      <c r="J15" s="261"/>
      <c r="K15" s="261"/>
      <c r="L15" s="261"/>
      <c r="M15" s="261"/>
      <c r="N15" s="261"/>
      <c r="O15" s="261"/>
      <c r="P15" s="6"/>
      <c r="Q15" s="6"/>
      <c r="R15" s="6"/>
      <c r="S15" s="6"/>
      <c r="T15" s="6"/>
      <c r="U15" s="6"/>
      <c r="V15" s="6"/>
      <c r="W15" s="6"/>
      <c r="X15" s="6"/>
      <c r="Y15" s="6"/>
      <c r="Z15" s="6"/>
    </row>
    <row r="16" spans="1:28" s="2" customFormat="1" ht="78" customHeight="1" x14ac:dyDescent="0.2">
      <c r="A16" s="221" t="s">
        <v>4</v>
      </c>
      <c r="B16" s="219" t="s">
        <v>136</v>
      </c>
      <c r="C16" s="221" t="s">
        <v>34</v>
      </c>
      <c r="D16" s="221" t="s">
        <v>23</v>
      </c>
      <c r="E16" s="257" t="s">
        <v>33</v>
      </c>
      <c r="F16" s="258"/>
      <c r="G16" s="258"/>
      <c r="H16" s="258"/>
      <c r="I16" s="259"/>
      <c r="J16" s="221" t="s">
        <v>32</v>
      </c>
      <c r="K16" s="221"/>
      <c r="L16" s="221"/>
      <c r="M16" s="221"/>
      <c r="N16" s="221"/>
      <c r="O16" s="221"/>
      <c r="P16" s="3"/>
      <c r="Q16" s="3"/>
      <c r="R16" s="3"/>
      <c r="S16" s="3"/>
      <c r="T16" s="3"/>
      <c r="U16" s="3"/>
      <c r="V16" s="3"/>
      <c r="W16" s="3"/>
    </row>
    <row r="17" spans="1:26" s="2" customFormat="1" ht="51" customHeight="1" x14ac:dyDescent="0.2">
      <c r="A17" s="221"/>
      <c r="B17" s="220"/>
      <c r="C17" s="221"/>
      <c r="D17" s="221"/>
      <c r="E17" s="32" t="s">
        <v>31</v>
      </c>
      <c r="F17" s="32" t="s">
        <v>30</v>
      </c>
      <c r="G17" s="32" t="s">
        <v>29</v>
      </c>
      <c r="H17" s="32" t="s">
        <v>28</v>
      </c>
      <c r="I17" s="32" t="s">
        <v>27</v>
      </c>
      <c r="J17" s="32" t="s">
        <v>26</v>
      </c>
      <c r="K17" s="32" t="s">
        <v>3</v>
      </c>
      <c r="L17" s="36" t="s">
        <v>2</v>
      </c>
      <c r="M17" s="35" t="s">
        <v>75</v>
      </c>
      <c r="N17" s="35" t="s">
        <v>25</v>
      </c>
      <c r="O17" s="35" t="s">
        <v>24</v>
      </c>
      <c r="P17" s="25"/>
      <c r="Q17" s="25"/>
      <c r="R17" s="25"/>
      <c r="S17" s="25"/>
      <c r="T17" s="25"/>
      <c r="U17" s="25"/>
      <c r="V17" s="25"/>
      <c r="W17" s="25"/>
      <c r="X17" s="24"/>
      <c r="Y17" s="24"/>
      <c r="Z17" s="24"/>
    </row>
    <row r="18" spans="1:26" s="2" customFormat="1" ht="16.5" customHeight="1" x14ac:dyDescent="0.2">
      <c r="A18" s="28">
        <v>1</v>
      </c>
      <c r="B18" s="29">
        <v>2</v>
      </c>
      <c r="C18" s="28">
        <v>3</v>
      </c>
      <c r="D18" s="29">
        <v>4</v>
      </c>
      <c r="E18" s="28">
        <v>5</v>
      </c>
      <c r="F18" s="29">
        <v>6</v>
      </c>
      <c r="G18" s="28">
        <v>7</v>
      </c>
      <c r="H18" s="29">
        <v>8</v>
      </c>
      <c r="I18" s="28">
        <v>9</v>
      </c>
      <c r="J18" s="29">
        <v>10</v>
      </c>
      <c r="K18" s="28">
        <v>11</v>
      </c>
      <c r="L18" s="29">
        <v>12</v>
      </c>
      <c r="M18" s="28">
        <v>13</v>
      </c>
      <c r="N18" s="29">
        <v>14</v>
      </c>
      <c r="O18" s="28">
        <v>15</v>
      </c>
      <c r="P18" s="25"/>
      <c r="Q18" s="25"/>
      <c r="R18" s="25"/>
      <c r="S18" s="25"/>
      <c r="T18" s="25"/>
      <c r="U18" s="25"/>
      <c r="V18" s="25"/>
      <c r="W18" s="25"/>
      <c r="X18" s="24"/>
      <c r="Y18" s="24"/>
      <c r="Z18" s="24"/>
    </row>
    <row r="19" spans="1:26" s="2" customFormat="1" ht="123" customHeight="1" x14ac:dyDescent="0.2">
      <c r="A19" s="119" t="s">
        <v>17</v>
      </c>
      <c r="B19" s="126" t="s">
        <v>140</v>
      </c>
      <c r="C19" s="124" t="s">
        <v>104</v>
      </c>
      <c r="D19" s="124" t="s">
        <v>104</v>
      </c>
      <c r="E19" s="124" t="s">
        <v>104</v>
      </c>
      <c r="F19" s="124" t="s">
        <v>104</v>
      </c>
      <c r="G19" s="124" t="s">
        <v>104</v>
      </c>
      <c r="H19" s="124" t="s">
        <v>104</v>
      </c>
      <c r="I19" s="124" t="s">
        <v>104</v>
      </c>
      <c r="J19" s="124" t="s">
        <v>104</v>
      </c>
      <c r="K19" s="124" t="s">
        <v>104</v>
      </c>
      <c r="L19" s="124" t="s">
        <v>104</v>
      </c>
      <c r="M19" s="124" t="s">
        <v>104</v>
      </c>
      <c r="N19" s="124" t="s">
        <v>104</v>
      </c>
      <c r="O19" s="124" t="s">
        <v>104</v>
      </c>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60" t="s">
        <v>153</v>
      </c>
      <c r="B21" s="260"/>
      <c r="C21" s="260"/>
      <c r="D21" s="260"/>
      <c r="E21" s="260"/>
      <c r="F21" s="260"/>
      <c r="G21" s="260"/>
      <c r="H21" s="260"/>
      <c r="I21" s="260"/>
      <c r="J21" s="260"/>
      <c r="K21" s="260"/>
      <c r="L21" s="260"/>
      <c r="M21" s="260"/>
      <c r="N21" s="260"/>
      <c r="O21" s="26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7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36" customWidth="1"/>
    <col min="2" max="2" width="13.7109375" style="136" bestFit="1" customWidth="1"/>
    <col min="3" max="3" width="12.5703125" style="136" customWidth="1"/>
    <col min="4" max="4" width="13.85546875" style="136" customWidth="1"/>
    <col min="5" max="5" width="11.5703125" style="136" customWidth="1"/>
    <col min="6" max="6" width="13.5703125" style="136" customWidth="1"/>
    <col min="7" max="7" width="9.85546875" style="136" customWidth="1"/>
    <col min="8" max="8" width="10.140625" style="136" customWidth="1"/>
    <col min="9" max="9" width="9.140625" style="136"/>
    <col min="10" max="10" width="9.85546875" style="136" customWidth="1"/>
    <col min="11" max="11" width="12.140625" style="136" customWidth="1"/>
    <col min="12" max="14" width="9.85546875" style="136" bestFit="1" customWidth="1"/>
    <col min="15" max="15" width="10.85546875" style="136" customWidth="1"/>
    <col min="16" max="16384" width="9.140625" style="136"/>
  </cols>
  <sheetData>
    <row r="1" spans="1:21" x14ac:dyDescent="0.25">
      <c r="A1" s="205" t="s">
        <v>216</v>
      </c>
      <c r="O1" s="203"/>
    </row>
    <row r="2" spans="1:21" ht="19.5" customHeight="1" x14ac:dyDescent="0.25">
      <c r="A2" s="262" t="s">
        <v>215</v>
      </c>
      <c r="B2" s="262"/>
      <c r="C2" s="262"/>
      <c r="D2" s="262"/>
      <c r="E2" s="262"/>
      <c r="F2" s="262"/>
      <c r="G2" s="262"/>
      <c r="H2" s="262"/>
      <c r="I2" s="262"/>
      <c r="J2" s="262"/>
      <c r="K2" s="262"/>
      <c r="L2" s="262"/>
      <c r="M2" s="262"/>
      <c r="N2" s="262"/>
      <c r="O2" s="262"/>
      <c r="P2" s="262"/>
      <c r="Q2" s="262"/>
      <c r="R2" s="262"/>
      <c r="S2" s="262"/>
      <c r="T2" s="262"/>
      <c r="U2" s="262"/>
    </row>
    <row r="3" spans="1:21" ht="16.5" thickBot="1" x14ac:dyDescent="0.3">
      <c r="A3" s="204" t="s">
        <v>214</v>
      </c>
      <c r="O3" s="203"/>
    </row>
    <row r="4" spans="1:21" ht="19.5" customHeight="1" thickBot="1" x14ac:dyDescent="0.3">
      <c r="A4" s="206" t="str">
        <f>'1. паспорт описание'!A9:D9</f>
        <v>О_003000008</v>
      </c>
      <c r="C4" s="181"/>
      <c r="O4" s="203"/>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tr">
        <f>'1. паспорт описание'!A12:D12</f>
        <v>Обеспечение средствами учета электроэнергии</v>
      </c>
      <c r="B6" s="264"/>
      <c r="C6" s="264"/>
      <c r="D6" s="264"/>
      <c r="E6" s="264"/>
      <c r="F6" s="264"/>
      <c r="G6" s="264"/>
      <c r="H6" s="264"/>
      <c r="I6" s="264"/>
      <c r="J6" s="264"/>
      <c r="K6" s="264"/>
      <c r="L6" s="264"/>
      <c r="M6" s="264"/>
      <c r="N6" s="264"/>
      <c r="O6" s="264"/>
    </row>
    <row r="7" spans="1:21" ht="30.75" customHeight="1" x14ac:dyDescent="0.25">
      <c r="A7" s="202"/>
      <c r="B7" s="202"/>
      <c r="C7" s="202"/>
      <c r="D7" s="202"/>
      <c r="E7" s="202"/>
      <c r="F7" s="202"/>
      <c r="G7" s="202"/>
      <c r="H7" s="202"/>
      <c r="I7" s="202"/>
      <c r="J7" s="202"/>
      <c r="K7" s="202"/>
      <c r="L7" s="202"/>
      <c r="M7" s="202"/>
      <c r="N7" s="202"/>
      <c r="O7" s="202"/>
    </row>
    <row r="8" spans="1:21" ht="16.5" thickBot="1" x14ac:dyDescent="0.3">
      <c r="A8" s="161"/>
    </row>
    <row r="9" spans="1:21" x14ac:dyDescent="0.25">
      <c r="A9" s="201" t="s">
        <v>96</v>
      </c>
      <c r="B9" s="200" t="s">
        <v>0</v>
      </c>
      <c r="C9" s="198"/>
      <c r="D9" s="198"/>
      <c r="E9" s="198"/>
      <c r="F9" s="198"/>
      <c r="H9" s="197"/>
      <c r="I9" s="196"/>
      <c r="J9" s="196"/>
      <c r="K9" s="196"/>
      <c r="L9" s="196"/>
    </row>
    <row r="10" spans="1:21" ht="23.25" customHeight="1" x14ac:dyDescent="0.25">
      <c r="A10" s="148" t="s">
        <v>212</v>
      </c>
      <c r="B10" s="199">
        <f>SUM(B12:B12)</f>
        <v>96114.988100999995</v>
      </c>
      <c r="C10" s="198"/>
      <c r="D10" s="198"/>
      <c r="E10" s="198"/>
      <c r="F10" s="198"/>
      <c r="H10" s="197"/>
      <c r="I10" s="196"/>
      <c r="J10" s="196"/>
      <c r="K10" s="196"/>
      <c r="L10" s="196"/>
    </row>
    <row r="11" spans="1:21" ht="21" customHeight="1" x14ac:dyDescent="0.25">
      <c r="A11" s="148" t="s">
        <v>211</v>
      </c>
      <c r="B11" s="182"/>
      <c r="C11" s="181"/>
      <c r="D11" s="181"/>
      <c r="E11" s="181"/>
      <c r="F11" s="181"/>
    </row>
    <row r="12" spans="1:21" ht="38.25" customHeight="1" x14ac:dyDescent="0.25">
      <c r="A12" s="195" t="str">
        <f>A6</f>
        <v>Обеспечение средствами учета электроэнергии</v>
      </c>
      <c r="B12" s="194">
        <v>96114.988100999995</v>
      </c>
      <c r="C12" s="181"/>
      <c r="D12" s="193"/>
      <c r="E12" s="192"/>
      <c r="F12" s="192"/>
      <c r="H12" s="265"/>
      <c r="I12" s="265"/>
      <c r="J12" s="188"/>
      <c r="K12" s="187"/>
      <c r="L12" s="186"/>
    </row>
    <row r="13" spans="1:21" x14ac:dyDescent="0.25">
      <c r="A13" s="148" t="s">
        <v>210</v>
      </c>
      <c r="B13" s="191">
        <v>0</v>
      </c>
      <c r="C13" s="181"/>
      <c r="D13" s="181"/>
      <c r="E13" s="181"/>
      <c r="F13" s="181"/>
      <c r="H13" s="188"/>
      <c r="I13" s="188"/>
      <c r="J13" s="188"/>
      <c r="K13" s="188"/>
      <c r="L13" s="186"/>
    </row>
    <row r="14" spans="1:21" ht="36.75" customHeight="1" outlineLevel="1" thickBot="1" x14ac:dyDescent="0.3">
      <c r="A14" s="190" t="s">
        <v>209</v>
      </c>
      <c r="B14" s="189">
        <v>7</v>
      </c>
      <c r="C14" s="181"/>
      <c r="D14" s="181"/>
      <c r="E14" s="181"/>
      <c r="F14" s="181"/>
      <c r="H14" s="265"/>
      <c r="I14" s="265"/>
      <c r="J14" s="188"/>
      <c r="K14" s="187"/>
      <c r="L14" s="186"/>
      <c r="N14" s="186"/>
      <c r="O14" s="186"/>
    </row>
    <row r="15" spans="1:21" ht="16.5" hidden="1" thickBot="1" x14ac:dyDescent="0.3">
      <c r="A15" s="185" t="str">
        <f>A23</f>
        <v>Оплата труда с отчислениями</v>
      </c>
      <c r="B15" s="184"/>
      <c r="C15" s="183"/>
      <c r="D15" s="183"/>
      <c r="E15" s="183"/>
      <c r="F15" s="183"/>
    </row>
    <row r="16" spans="1:21" ht="16.5" hidden="1" thickBot="1" x14ac:dyDescent="0.3">
      <c r="A16" s="148" t="str">
        <f>A24</f>
        <v>Вспомогательные материалы</v>
      </c>
      <c r="B16" s="182"/>
      <c r="C16" s="181"/>
      <c r="D16" s="181"/>
      <c r="E16" s="181"/>
      <c r="F16" s="181"/>
    </row>
    <row r="17" spans="1:27" ht="32.25" hidden="1" thickBot="1" x14ac:dyDescent="0.3">
      <c r="A17" s="180" t="str">
        <f>A25</f>
        <v>Прочие расходы (без амортизации, арендной платы + транспортные расходы)</v>
      </c>
      <c r="B17" s="179"/>
      <c r="C17" s="178"/>
      <c r="D17" s="178"/>
      <c r="E17" s="178"/>
      <c r="F17" s="178"/>
    </row>
    <row r="18" spans="1:27" x14ac:dyDescent="0.25">
      <c r="A18" s="177" t="s">
        <v>95</v>
      </c>
      <c r="B18" s="176">
        <v>1</v>
      </c>
      <c r="C18" s="170">
        <f t="shared" ref="C18:U18" si="0">B18+1</f>
        <v>2</v>
      </c>
      <c r="D18" s="170">
        <f t="shared" si="0"/>
        <v>3</v>
      </c>
      <c r="E18" s="170">
        <f t="shared" si="0"/>
        <v>4</v>
      </c>
      <c r="F18" s="170">
        <f t="shared" si="0"/>
        <v>5</v>
      </c>
      <c r="G18" s="170">
        <f t="shared" si="0"/>
        <v>6</v>
      </c>
      <c r="H18" s="170">
        <f t="shared" si="0"/>
        <v>7</v>
      </c>
      <c r="I18" s="170">
        <f t="shared" si="0"/>
        <v>8</v>
      </c>
      <c r="J18" s="170">
        <f t="shared" si="0"/>
        <v>9</v>
      </c>
      <c r="K18" s="170">
        <f t="shared" si="0"/>
        <v>10</v>
      </c>
      <c r="L18" s="170">
        <f t="shared" si="0"/>
        <v>11</v>
      </c>
      <c r="M18" s="170">
        <f t="shared" si="0"/>
        <v>12</v>
      </c>
      <c r="N18" s="170">
        <f t="shared" si="0"/>
        <v>13</v>
      </c>
      <c r="O18" s="170">
        <f t="shared" si="0"/>
        <v>14</v>
      </c>
      <c r="P18" s="170">
        <f t="shared" si="0"/>
        <v>15</v>
      </c>
      <c r="Q18" s="170">
        <f t="shared" si="0"/>
        <v>16</v>
      </c>
      <c r="R18" s="170">
        <f t="shared" si="0"/>
        <v>17</v>
      </c>
      <c r="S18" s="170">
        <f t="shared" si="0"/>
        <v>18</v>
      </c>
      <c r="T18" s="170">
        <f t="shared" si="0"/>
        <v>19</v>
      </c>
      <c r="U18" s="169">
        <f t="shared" si="0"/>
        <v>20</v>
      </c>
      <c r="V18" s="161"/>
      <c r="W18" s="173"/>
      <c r="X18" s="173"/>
      <c r="Y18" s="173"/>
      <c r="Z18" s="173"/>
      <c r="AA18" s="173"/>
    </row>
    <row r="19" spans="1:27" x14ac:dyDescent="0.25">
      <c r="A19" s="148" t="s">
        <v>94</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4">
        <v>0.04</v>
      </c>
      <c r="W19" s="173"/>
      <c r="X19" s="173"/>
      <c r="Y19" s="173"/>
      <c r="Z19" s="173"/>
      <c r="AA19" s="173"/>
    </row>
    <row r="20" spans="1:27" x14ac:dyDescent="0.25">
      <c r="A20" s="148" t="s">
        <v>93</v>
      </c>
      <c r="B20" s="175">
        <v>0.04</v>
      </c>
      <c r="C20" s="175">
        <f t="shared" ref="C20:U20" si="1">(1+B20)*(1+C19)-1</f>
        <v>8.1600000000000117E-2</v>
      </c>
      <c r="D20" s="175">
        <f t="shared" si="1"/>
        <v>0.12486400000000009</v>
      </c>
      <c r="E20" s="175">
        <f t="shared" si="1"/>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 t="shared" si="1"/>
        <v>0.94790049555628131</v>
      </c>
      <c r="S20" s="175">
        <f t="shared" si="1"/>
        <v>1.0258165153785326</v>
      </c>
      <c r="T20" s="175">
        <f t="shared" si="1"/>
        <v>1.1068491759936738</v>
      </c>
      <c r="U20" s="174">
        <f t="shared" si="1"/>
        <v>1.1911231430334208</v>
      </c>
      <c r="V20" s="173"/>
      <c r="W20" s="173"/>
      <c r="X20" s="173"/>
      <c r="Y20" s="173"/>
      <c r="Z20" s="173"/>
      <c r="AA20" s="173"/>
    </row>
    <row r="21" spans="1:27" ht="16.5" hidden="1" customHeight="1" outlineLevel="1" x14ac:dyDescent="0.25">
      <c r="A21" s="172"/>
      <c r="B21" s="170">
        <f t="shared" ref="B21:P21" si="2">B18</f>
        <v>1</v>
      </c>
      <c r="C21" s="170">
        <f t="shared" si="2"/>
        <v>2</v>
      </c>
      <c r="D21" s="170">
        <f t="shared" si="2"/>
        <v>3</v>
      </c>
      <c r="E21" s="170">
        <f t="shared" si="2"/>
        <v>4</v>
      </c>
      <c r="F21" s="170">
        <f t="shared" si="2"/>
        <v>5</v>
      </c>
      <c r="G21" s="170">
        <f t="shared" si="2"/>
        <v>6</v>
      </c>
      <c r="H21" s="170">
        <f t="shared" si="2"/>
        <v>7</v>
      </c>
      <c r="I21" s="170">
        <f t="shared" si="2"/>
        <v>8</v>
      </c>
      <c r="J21" s="170">
        <f t="shared" si="2"/>
        <v>9</v>
      </c>
      <c r="K21" s="170">
        <f t="shared" si="2"/>
        <v>10</v>
      </c>
      <c r="L21" s="170">
        <f t="shared" si="2"/>
        <v>11</v>
      </c>
      <c r="M21" s="170">
        <f t="shared" si="2"/>
        <v>12</v>
      </c>
      <c r="N21" s="170">
        <f t="shared" si="2"/>
        <v>13</v>
      </c>
      <c r="O21" s="170">
        <f t="shared" si="2"/>
        <v>14</v>
      </c>
      <c r="P21" s="170">
        <f t="shared" si="2"/>
        <v>15</v>
      </c>
      <c r="Q21" s="171">
        <f>P21+1</f>
        <v>16</v>
      </c>
      <c r="R21" s="170">
        <f>Q21+1</f>
        <v>17</v>
      </c>
      <c r="S21" s="170">
        <f>R21+1</f>
        <v>18</v>
      </c>
      <c r="T21" s="170">
        <f>S21+1</f>
        <v>19</v>
      </c>
      <c r="U21" s="169">
        <f>T21+1</f>
        <v>20</v>
      </c>
    </row>
    <row r="22" spans="1:27" ht="16.5" hidden="1" customHeight="1" outlineLevel="1" x14ac:dyDescent="0.25">
      <c r="A22" s="166" t="s">
        <v>208</v>
      </c>
      <c r="B22" s="165">
        <f t="shared" ref="B22:U22" si="3">SUM(B23:B25)</f>
        <v>0</v>
      </c>
      <c r="C22" s="165">
        <f t="shared" si="3"/>
        <v>0</v>
      </c>
      <c r="D22" s="165">
        <f t="shared" si="3"/>
        <v>0</v>
      </c>
      <c r="E22" s="165">
        <f t="shared" si="3"/>
        <v>0</v>
      </c>
      <c r="F22" s="165">
        <f t="shared" si="3"/>
        <v>0</v>
      </c>
      <c r="G22" s="165">
        <f t="shared" si="3"/>
        <v>0</v>
      </c>
      <c r="H22" s="165">
        <f t="shared" si="3"/>
        <v>0</v>
      </c>
      <c r="I22" s="165">
        <f t="shared" si="3"/>
        <v>0</v>
      </c>
      <c r="J22" s="165">
        <f t="shared" si="3"/>
        <v>0</v>
      </c>
      <c r="K22" s="165">
        <f t="shared" si="3"/>
        <v>0</v>
      </c>
      <c r="L22" s="165">
        <f t="shared" si="3"/>
        <v>0</v>
      </c>
      <c r="M22" s="165">
        <f t="shared" si="3"/>
        <v>0</v>
      </c>
      <c r="N22" s="165">
        <f t="shared" si="3"/>
        <v>0</v>
      </c>
      <c r="O22" s="165">
        <f t="shared" si="3"/>
        <v>0</v>
      </c>
      <c r="P22" s="165">
        <f t="shared" si="3"/>
        <v>0</v>
      </c>
      <c r="Q22" s="165">
        <f t="shared" si="3"/>
        <v>0</v>
      </c>
      <c r="R22" s="165">
        <f t="shared" si="3"/>
        <v>0</v>
      </c>
      <c r="S22" s="165">
        <f t="shared" si="3"/>
        <v>0</v>
      </c>
      <c r="T22" s="165">
        <f t="shared" si="3"/>
        <v>0</v>
      </c>
      <c r="U22" s="168">
        <f t="shared" si="3"/>
        <v>0</v>
      </c>
    </row>
    <row r="23" spans="1:27" s="161" customFormat="1" collapsed="1" x14ac:dyDescent="0.25">
      <c r="A23" s="163" t="s">
        <v>195</v>
      </c>
      <c r="B23" s="162"/>
      <c r="C23" s="162"/>
      <c r="D23" s="162"/>
      <c r="E23" s="162"/>
      <c r="F23" s="162"/>
      <c r="G23" s="162"/>
      <c r="H23" s="162"/>
      <c r="I23" s="162"/>
      <c r="J23" s="162"/>
      <c r="K23" s="162"/>
      <c r="L23" s="162"/>
      <c r="M23" s="162"/>
      <c r="N23" s="162"/>
      <c r="O23" s="162"/>
      <c r="P23" s="162"/>
      <c r="Q23" s="162"/>
      <c r="R23" s="162"/>
      <c r="S23" s="162"/>
      <c r="T23" s="162"/>
      <c r="U23" s="164"/>
      <c r="V23" s="136"/>
    </row>
    <row r="24" spans="1:27" s="161" customFormat="1" x14ac:dyDescent="0.25">
      <c r="A24" s="163" t="s">
        <v>207</v>
      </c>
      <c r="B24" s="162"/>
      <c r="C24" s="162"/>
      <c r="D24" s="162"/>
      <c r="E24" s="162"/>
      <c r="F24" s="162"/>
      <c r="G24" s="162"/>
      <c r="H24" s="162"/>
      <c r="I24" s="162"/>
      <c r="J24" s="162"/>
      <c r="K24" s="162"/>
      <c r="L24" s="162"/>
      <c r="M24" s="162"/>
      <c r="N24" s="162"/>
      <c r="O24" s="162"/>
      <c r="P24" s="162"/>
      <c r="Q24" s="162"/>
      <c r="R24" s="162"/>
      <c r="S24" s="162"/>
      <c r="T24" s="162"/>
      <c r="U24" s="164"/>
    </row>
    <row r="25" spans="1:27" ht="31.5" x14ac:dyDescent="0.25">
      <c r="A25" s="167" t="s">
        <v>206</v>
      </c>
      <c r="B25" s="162"/>
      <c r="C25" s="162"/>
      <c r="D25" s="162"/>
      <c r="E25" s="162"/>
      <c r="F25" s="162"/>
      <c r="G25" s="162"/>
      <c r="H25" s="162"/>
      <c r="I25" s="162"/>
      <c r="J25" s="162"/>
      <c r="K25" s="162"/>
      <c r="L25" s="162"/>
      <c r="M25" s="162"/>
      <c r="N25" s="162"/>
      <c r="O25" s="162"/>
      <c r="P25" s="162"/>
      <c r="Q25" s="162"/>
      <c r="R25" s="162"/>
      <c r="S25" s="162"/>
      <c r="T25" s="162"/>
      <c r="U25" s="164"/>
    </row>
    <row r="26" spans="1:27" x14ac:dyDescent="0.25">
      <c r="A26" s="166" t="s">
        <v>205</v>
      </c>
      <c r="B26" s="165">
        <f t="shared" ref="B26:U26" si="4">SUM(B27:B28)</f>
        <v>0</v>
      </c>
      <c r="C26" s="165">
        <f t="shared" si="4"/>
        <v>-13730.712585857142</v>
      </c>
      <c r="D26" s="165">
        <f t="shared" si="4"/>
        <v>-13730.712585857142</v>
      </c>
      <c r="E26" s="165">
        <f t="shared" si="4"/>
        <v>-13730.712585857142</v>
      </c>
      <c r="F26" s="165">
        <f t="shared" si="4"/>
        <v>-13730.712585857142</v>
      </c>
      <c r="G26" s="165">
        <f t="shared" si="4"/>
        <v>-13730.712585857142</v>
      </c>
      <c r="H26" s="165">
        <f t="shared" si="4"/>
        <v>-13730.712585857142</v>
      </c>
      <c r="I26" s="165">
        <f t="shared" si="4"/>
        <v>-13730.712585857142</v>
      </c>
      <c r="J26" s="165">
        <f t="shared" si="4"/>
        <v>0</v>
      </c>
      <c r="K26" s="165">
        <f t="shared" si="4"/>
        <v>0</v>
      </c>
      <c r="L26" s="165">
        <f t="shared" si="4"/>
        <v>0</v>
      </c>
      <c r="M26" s="165">
        <f t="shared" si="4"/>
        <v>0</v>
      </c>
      <c r="N26" s="165">
        <f t="shared" si="4"/>
        <v>0</v>
      </c>
      <c r="O26" s="165">
        <f t="shared" si="4"/>
        <v>0</v>
      </c>
      <c r="P26" s="165">
        <f t="shared" si="4"/>
        <v>0</v>
      </c>
      <c r="Q26" s="165">
        <f t="shared" si="4"/>
        <v>0</v>
      </c>
      <c r="R26" s="165">
        <f t="shared" si="4"/>
        <v>0</v>
      </c>
      <c r="S26" s="165">
        <f t="shared" si="4"/>
        <v>0</v>
      </c>
      <c r="T26" s="165">
        <f t="shared" si="4"/>
        <v>0</v>
      </c>
      <c r="U26" s="165">
        <f t="shared" si="4"/>
        <v>0</v>
      </c>
    </row>
    <row r="27" spans="1:27" s="161" customFormat="1" x14ac:dyDescent="0.25">
      <c r="A27" s="163" t="s">
        <v>92</v>
      </c>
      <c r="B27" s="162"/>
      <c r="C27" s="162"/>
      <c r="D27" s="162"/>
      <c r="E27" s="162"/>
      <c r="F27" s="162"/>
      <c r="G27" s="162"/>
      <c r="H27" s="162"/>
      <c r="I27" s="162"/>
      <c r="J27" s="162"/>
      <c r="K27" s="162"/>
      <c r="L27" s="162"/>
      <c r="M27" s="162"/>
      <c r="N27" s="162"/>
      <c r="O27" s="162"/>
      <c r="P27" s="162"/>
      <c r="Q27" s="162"/>
      <c r="R27" s="162"/>
      <c r="S27" s="162"/>
      <c r="T27" s="162"/>
      <c r="U27" s="164"/>
    </row>
    <row r="28" spans="1:27" s="159" customFormat="1" x14ac:dyDescent="0.25">
      <c r="A28" s="163" t="s">
        <v>204</v>
      </c>
      <c r="B28" s="162"/>
      <c r="C28" s="162">
        <f t="shared" ref="C28:U28" si="5">IF(C21&lt;$B$14+2,-($B$12)/$B$14,0)</f>
        <v>-13730.712585857142</v>
      </c>
      <c r="D28" s="162">
        <f t="shared" si="5"/>
        <v>-13730.712585857142</v>
      </c>
      <c r="E28" s="162">
        <f t="shared" si="5"/>
        <v>-13730.712585857142</v>
      </c>
      <c r="F28" s="162">
        <f t="shared" si="5"/>
        <v>-13730.712585857142</v>
      </c>
      <c r="G28" s="162">
        <f t="shared" si="5"/>
        <v>-13730.712585857142</v>
      </c>
      <c r="H28" s="162">
        <f t="shared" si="5"/>
        <v>-13730.712585857142</v>
      </c>
      <c r="I28" s="162">
        <f t="shared" si="5"/>
        <v>-13730.712585857142</v>
      </c>
      <c r="J28" s="162">
        <f t="shared" si="5"/>
        <v>0</v>
      </c>
      <c r="K28" s="162">
        <f t="shared" si="5"/>
        <v>0</v>
      </c>
      <c r="L28" s="162">
        <f t="shared" si="5"/>
        <v>0</v>
      </c>
      <c r="M28" s="162">
        <f t="shared" si="5"/>
        <v>0</v>
      </c>
      <c r="N28" s="162">
        <f t="shared" si="5"/>
        <v>0</v>
      </c>
      <c r="O28" s="162">
        <f t="shared" si="5"/>
        <v>0</v>
      </c>
      <c r="P28" s="162">
        <f t="shared" si="5"/>
        <v>0</v>
      </c>
      <c r="Q28" s="162">
        <f t="shared" si="5"/>
        <v>0</v>
      </c>
      <c r="R28" s="162">
        <f t="shared" si="5"/>
        <v>0</v>
      </c>
      <c r="S28" s="162">
        <f t="shared" si="5"/>
        <v>0</v>
      </c>
      <c r="T28" s="162">
        <f t="shared" si="5"/>
        <v>0</v>
      </c>
      <c r="U28" s="162">
        <f t="shared" si="5"/>
        <v>0</v>
      </c>
      <c r="V28" s="161"/>
      <c r="W28" s="160"/>
      <c r="X28" s="160"/>
      <c r="Y28" s="160"/>
      <c r="Z28" s="160"/>
      <c r="AA28" s="160"/>
    </row>
    <row r="29" spans="1:27" ht="16.5" thickBot="1" x14ac:dyDescent="0.3">
      <c r="A29" s="158"/>
    </row>
    <row r="30" spans="1:27" ht="16.5" thickBot="1" x14ac:dyDescent="0.3">
      <c r="A30" s="157" t="s">
        <v>203</v>
      </c>
      <c r="B30" s="156"/>
      <c r="C30" s="155">
        <v>2</v>
      </c>
      <c r="D30" s="155">
        <f t="shared" ref="D30:U30" si="6">C30+1</f>
        <v>3</v>
      </c>
      <c r="E30" s="155">
        <f t="shared" si="6"/>
        <v>4</v>
      </c>
      <c r="F30" s="155">
        <f t="shared" si="6"/>
        <v>5</v>
      </c>
      <c r="G30" s="155">
        <f t="shared" si="6"/>
        <v>6</v>
      </c>
      <c r="H30" s="155">
        <f t="shared" si="6"/>
        <v>7</v>
      </c>
      <c r="I30" s="155">
        <f t="shared" si="6"/>
        <v>8</v>
      </c>
      <c r="J30" s="155">
        <f t="shared" si="6"/>
        <v>9</v>
      </c>
      <c r="K30" s="155">
        <f t="shared" si="6"/>
        <v>10</v>
      </c>
      <c r="L30" s="155">
        <f t="shared" si="6"/>
        <v>11</v>
      </c>
      <c r="M30" s="155">
        <f t="shared" si="6"/>
        <v>12</v>
      </c>
      <c r="N30" s="155">
        <f t="shared" si="6"/>
        <v>13</v>
      </c>
      <c r="O30" s="155">
        <f t="shared" si="6"/>
        <v>14</v>
      </c>
      <c r="P30" s="155">
        <f t="shared" si="6"/>
        <v>15</v>
      </c>
      <c r="Q30" s="155">
        <f t="shared" si="6"/>
        <v>16</v>
      </c>
      <c r="R30" s="155">
        <f t="shared" si="6"/>
        <v>17</v>
      </c>
      <c r="S30" s="155">
        <f t="shared" si="6"/>
        <v>18</v>
      </c>
      <c r="T30" s="155">
        <f t="shared" si="6"/>
        <v>19</v>
      </c>
      <c r="U30" s="154">
        <f t="shared" si="6"/>
        <v>20</v>
      </c>
    </row>
    <row r="31" spans="1:27" x14ac:dyDescent="0.25">
      <c r="A31" s="153" t="s">
        <v>91</v>
      </c>
      <c r="B31" s="152" t="s">
        <v>193</v>
      </c>
      <c r="C31" s="151">
        <f t="shared" ref="C31:U31" si="7">-C28</f>
        <v>13730.712585857142</v>
      </c>
      <c r="D31" s="151">
        <f t="shared" si="7"/>
        <v>13730.712585857142</v>
      </c>
      <c r="E31" s="151">
        <f t="shared" si="7"/>
        <v>13730.712585857142</v>
      </c>
      <c r="F31" s="151">
        <f t="shared" si="7"/>
        <v>13730.712585857142</v>
      </c>
      <c r="G31" s="151">
        <f t="shared" si="7"/>
        <v>13730.712585857142</v>
      </c>
      <c r="H31" s="151">
        <f t="shared" si="7"/>
        <v>13730.712585857142</v>
      </c>
      <c r="I31" s="151">
        <f t="shared" si="7"/>
        <v>13730.712585857142</v>
      </c>
      <c r="J31" s="151">
        <f t="shared" si="7"/>
        <v>0</v>
      </c>
      <c r="K31" s="151">
        <f t="shared" si="7"/>
        <v>0</v>
      </c>
      <c r="L31" s="151">
        <f t="shared" si="7"/>
        <v>0</v>
      </c>
      <c r="M31" s="151">
        <f t="shared" si="7"/>
        <v>0</v>
      </c>
      <c r="N31" s="151">
        <f t="shared" si="7"/>
        <v>0</v>
      </c>
      <c r="O31" s="151">
        <f t="shared" si="7"/>
        <v>0</v>
      </c>
      <c r="P31" s="151">
        <f t="shared" si="7"/>
        <v>0</v>
      </c>
      <c r="Q31" s="151">
        <f t="shared" si="7"/>
        <v>0</v>
      </c>
      <c r="R31" s="151">
        <f t="shared" si="7"/>
        <v>0</v>
      </c>
      <c r="S31" s="151">
        <f t="shared" si="7"/>
        <v>0</v>
      </c>
      <c r="T31" s="151">
        <f t="shared" si="7"/>
        <v>0</v>
      </c>
      <c r="U31" s="151">
        <f t="shared" si="7"/>
        <v>0</v>
      </c>
    </row>
    <row r="32" spans="1:27" x14ac:dyDescent="0.25">
      <c r="A32" s="148" t="s">
        <v>92</v>
      </c>
      <c r="B32" s="121" t="s">
        <v>193</v>
      </c>
      <c r="C32" s="150"/>
      <c r="D32" s="150"/>
      <c r="E32" s="150"/>
      <c r="F32" s="150"/>
      <c r="G32" s="150"/>
      <c r="H32" s="150"/>
      <c r="I32" s="150"/>
      <c r="J32" s="150"/>
      <c r="K32" s="150"/>
      <c r="L32" s="150"/>
      <c r="M32" s="150"/>
      <c r="N32" s="150"/>
      <c r="O32" s="150"/>
      <c r="P32" s="150"/>
      <c r="Q32" s="150"/>
      <c r="R32" s="150"/>
      <c r="S32" s="150"/>
      <c r="T32" s="150"/>
      <c r="U32" s="149"/>
    </row>
    <row r="33" spans="1:21" x14ac:dyDescent="0.25">
      <c r="A33" s="148" t="s">
        <v>202</v>
      </c>
      <c r="B33" s="121" t="s">
        <v>193</v>
      </c>
      <c r="C33" s="121"/>
      <c r="D33" s="147"/>
      <c r="E33" s="147"/>
      <c r="F33" s="147"/>
      <c r="G33" s="147"/>
      <c r="H33" s="147"/>
      <c r="I33" s="147"/>
      <c r="J33" s="147"/>
      <c r="K33" s="147"/>
      <c r="L33" s="147"/>
      <c r="M33" s="147"/>
      <c r="N33" s="147"/>
      <c r="O33" s="147"/>
      <c r="P33" s="147"/>
      <c r="Q33" s="147"/>
      <c r="R33" s="147"/>
      <c r="S33" s="147"/>
      <c r="T33" s="147"/>
      <c r="U33" s="146"/>
    </row>
    <row r="34" spans="1:21" x14ac:dyDescent="0.25">
      <c r="A34" s="148" t="s">
        <v>201</v>
      </c>
      <c r="B34" s="121" t="s">
        <v>193</v>
      </c>
      <c r="C34" s="121"/>
      <c r="D34" s="147"/>
      <c r="E34" s="147"/>
      <c r="F34" s="147"/>
      <c r="G34" s="147"/>
      <c r="H34" s="147"/>
      <c r="I34" s="147"/>
      <c r="J34" s="147"/>
      <c r="K34" s="147"/>
      <c r="L34" s="147"/>
      <c r="M34" s="147"/>
      <c r="N34" s="147"/>
      <c r="O34" s="147"/>
      <c r="P34" s="147"/>
      <c r="Q34" s="147"/>
      <c r="R34" s="147"/>
      <c r="S34" s="147"/>
      <c r="T34" s="147"/>
      <c r="U34" s="146"/>
    </row>
    <row r="35" spans="1:21" x14ac:dyDescent="0.25">
      <c r="A35" s="148" t="s">
        <v>200</v>
      </c>
      <c r="B35" s="121" t="s">
        <v>193</v>
      </c>
      <c r="C35" s="121"/>
      <c r="D35" s="147"/>
      <c r="E35" s="147"/>
      <c r="F35" s="147"/>
      <c r="G35" s="147"/>
      <c r="H35" s="147"/>
      <c r="I35" s="147"/>
      <c r="J35" s="147"/>
      <c r="K35" s="147"/>
      <c r="L35" s="147"/>
      <c r="M35" s="147"/>
      <c r="N35" s="147"/>
      <c r="O35" s="147"/>
      <c r="P35" s="147"/>
      <c r="Q35" s="147"/>
      <c r="R35" s="147"/>
      <c r="S35" s="147"/>
      <c r="T35" s="147"/>
      <c r="U35" s="146"/>
    </row>
    <row r="36" spans="1:21" x14ac:dyDescent="0.25">
      <c r="A36" s="148" t="s">
        <v>199</v>
      </c>
      <c r="B36" s="121" t="s">
        <v>193</v>
      </c>
      <c r="C36" s="121"/>
      <c r="D36" s="147"/>
      <c r="E36" s="147"/>
      <c r="F36" s="147"/>
      <c r="G36" s="147"/>
      <c r="H36" s="147"/>
      <c r="I36" s="147"/>
      <c r="J36" s="147"/>
      <c r="K36" s="147"/>
      <c r="L36" s="147"/>
      <c r="M36" s="147"/>
      <c r="N36" s="147"/>
      <c r="O36" s="147"/>
      <c r="P36" s="147"/>
      <c r="Q36" s="147"/>
      <c r="R36" s="147"/>
      <c r="S36" s="147"/>
      <c r="T36" s="147"/>
      <c r="U36" s="146"/>
    </row>
    <row r="37" spans="1:21" x14ac:dyDescent="0.25">
      <c r="A37" s="148" t="s">
        <v>198</v>
      </c>
      <c r="B37" s="121" t="s">
        <v>193</v>
      </c>
      <c r="C37" s="121"/>
      <c r="D37" s="147"/>
      <c r="E37" s="147"/>
      <c r="F37" s="147"/>
      <c r="G37" s="147"/>
      <c r="H37" s="147"/>
      <c r="I37" s="147"/>
      <c r="J37" s="147"/>
      <c r="K37" s="147"/>
      <c r="L37" s="147"/>
      <c r="M37" s="147"/>
      <c r="N37" s="147"/>
      <c r="O37" s="147"/>
      <c r="P37" s="147"/>
      <c r="Q37" s="147"/>
      <c r="R37" s="147"/>
      <c r="S37" s="147"/>
      <c r="T37" s="147"/>
      <c r="U37" s="146"/>
    </row>
    <row r="38" spans="1:21" x14ac:dyDescent="0.25">
      <c r="A38" s="148" t="s">
        <v>197</v>
      </c>
      <c r="B38" s="121" t="s">
        <v>193</v>
      </c>
      <c r="C38" s="121"/>
      <c r="D38" s="147"/>
      <c r="E38" s="147"/>
      <c r="F38" s="147"/>
      <c r="G38" s="147"/>
      <c r="H38" s="147"/>
      <c r="I38" s="147"/>
      <c r="J38" s="147"/>
      <c r="K38" s="147"/>
      <c r="L38" s="147"/>
      <c r="M38" s="147"/>
      <c r="N38" s="147"/>
      <c r="O38" s="147"/>
      <c r="P38" s="147"/>
      <c r="Q38" s="147"/>
      <c r="R38" s="147"/>
      <c r="S38" s="147"/>
      <c r="T38" s="147"/>
      <c r="U38" s="146"/>
    </row>
    <row r="39" spans="1:21" x14ac:dyDescent="0.25">
      <c r="A39" s="148" t="s">
        <v>196</v>
      </c>
      <c r="B39" s="121" t="s">
        <v>193</v>
      </c>
      <c r="C39" s="121"/>
      <c r="D39" s="147"/>
      <c r="E39" s="147"/>
      <c r="F39" s="147"/>
      <c r="G39" s="147"/>
      <c r="H39" s="147"/>
      <c r="I39" s="147"/>
      <c r="J39" s="147"/>
      <c r="K39" s="147"/>
      <c r="L39" s="147"/>
      <c r="M39" s="147"/>
      <c r="N39" s="147"/>
      <c r="O39" s="147"/>
      <c r="P39" s="147"/>
      <c r="Q39" s="147"/>
      <c r="R39" s="147"/>
      <c r="S39" s="147"/>
      <c r="T39" s="147"/>
      <c r="U39" s="146"/>
    </row>
    <row r="40" spans="1:21" ht="16.5" thickBot="1" x14ac:dyDescent="0.3">
      <c r="A40" s="145" t="s">
        <v>195</v>
      </c>
      <c r="B40" s="144" t="s">
        <v>193</v>
      </c>
      <c r="C40" s="144"/>
      <c r="D40" s="142"/>
      <c r="E40" s="143"/>
      <c r="F40" s="142"/>
      <c r="G40" s="142"/>
      <c r="H40" s="142"/>
      <c r="I40" s="142"/>
      <c r="J40" s="142"/>
      <c r="K40" s="142"/>
      <c r="L40" s="142"/>
      <c r="M40" s="142"/>
      <c r="N40" s="142"/>
      <c r="O40" s="142"/>
      <c r="P40" s="142"/>
      <c r="Q40" s="142"/>
      <c r="R40" s="142"/>
      <c r="S40" s="142"/>
      <c r="T40" s="142"/>
      <c r="U40" s="141"/>
    </row>
    <row r="41" spans="1:21" ht="16.5" thickBot="1" x14ac:dyDescent="0.3">
      <c r="A41" s="140" t="s">
        <v>194</v>
      </c>
      <c r="B41" s="139" t="s">
        <v>193</v>
      </c>
      <c r="C41" s="138">
        <f t="shared" ref="C41:U41" si="8">SUM(C31:C40)</f>
        <v>13730.712585857142</v>
      </c>
      <c r="D41" s="138">
        <f t="shared" si="8"/>
        <v>13730.712585857142</v>
      </c>
      <c r="E41" s="138">
        <f t="shared" si="8"/>
        <v>13730.712585857142</v>
      </c>
      <c r="F41" s="138">
        <f t="shared" si="8"/>
        <v>13730.712585857142</v>
      </c>
      <c r="G41" s="138">
        <f t="shared" si="8"/>
        <v>13730.712585857142</v>
      </c>
      <c r="H41" s="138">
        <f t="shared" si="8"/>
        <v>13730.712585857142</v>
      </c>
      <c r="I41" s="138">
        <f t="shared" si="8"/>
        <v>13730.712585857142</v>
      </c>
      <c r="J41" s="138">
        <f t="shared" si="8"/>
        <v>0</v>
      </c>
      <c r="K41" s="138">
        <f t="shared" si="8"/>
        <v>0</v>
      </c>
      <c r="L41" s="138">
        <f t="shared" si="8"/>
        <v>0</v>
      </c>
      <c r="M41" s="138">
        <f t="shared" si="8"/>
        <v>0</v>
      </c>
      <c r="N41" s="138">
        <f t="shared" si="8"/>
        <v>0</v>
      </c>
      <c r="O41" s="138">
        <f t="shared" si="8"/>
        <v>0</v>
      </c>
      <c r="P41" s="138">
        <f t="shared" si="8"/>
        <v>0</v>
      </c>
      <c r="Q41" s="138">
        <f t="shared" si="8"/>
        <v>0</v>
      </c>
      <c r="R41" s="138">
        <f t="shared" si="8"/>
        <v>0</v>
      </c>
      <c r="S41" s="138">
        <f t="shared" si="8"/>
        <v>0</v>
      </c>
      <c r="T41" s="138">
        <f t="shared" si="8"/>
        <v>0</v>
      </c>
      <c r="U41" s="137">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36" customWidth="1"/>
    <col min="2" max="2" width="13.7109375" style="136" bestFit="1" customWidth="1"/>
    <col min="3" max="3" width="12.5703125" style="136" customWidth="1"/>
    <col min="4" max="4" width="13.85546875" style="136" customWidth="1"/>
    <col min="5" max="5" width="11.5703125" style="136" customWidth="1"/>
    <col min="6" max="6" width="13.5703125" style="136" customWidth="1"/>
    <col min="7" max="7" width="9.85546875" style="136" customWidth="1"/>
    <col min="8" max="8" width="10.140625" style="136" customWidth="1"/>
    <col min="9" max="9" width="9.140625" style="136"/>
    <col min="10" max="10" width="9.85546875" style="136" customWidth="1"/>
    <col min="11" max="11" width="12.140625" style="136" customWidth="1"/>
    <col min="12" max="14" width="9.85546875" style="136" bestFit="1" customWidth="1"/>
    <col min="15" max="15" width="10.85546875" style="136" customWidth="1"/>
    <col min="16" max="256" width="9.140625" style="136"/>
    <col min="257" max="257" width="66.85546875" style="136" customWidth="1"/>
    <col min="258" max="258" width="13.7109375" style="136" bestFit="1" customWidth="1"/>
    <col min="259" max="259" width="12.5703125" style="136" customWidth="1"/>
    <col min="260" max="260" width="13.85546875" style="136" customWidth="1"/>
    <col min="261" max="261" width="11.5703125" style="136" customWidth="1"/>
    <col min="262" max="262" width="13.5703125" style="136" customWidth="1"/>
    <col min="263" max="263" width="9.85546875" style="136" customWidth="1"/>
    <col min="264" max="264" width="10.140625" style="136" customWidth="1"/>
    <col min="265" max="265" width="9.140625" style="136"/>
    <col min="266" max="266" width="9.85546875" style="136" customWidth="1"/>
    <col min="267" max="267" width="12.140625" style="136" customWidth="1"/>
    <col min="268" max="270" width="9.85546875" style="136" bestFit="1" customWidth="1"/>
    <col min="271" max="271" width="10.85546875" style="136" customWidth="1"/>
    <col min="272" max="512" width="9.140625" style="136"/>
    <col min="513" max="513" width="66.85546875" style="136" customWidth="1"/>
    <col min="514" max="514" width="13.7109375" style="136" bestFit="1" customWidth="1"/>
    <col min="515" max="515" width="12.5703125" style="136" customWidth="1"/>
    <col min="516" max="516" width="13.85546875" style="136" customWidth="1"/>
    <col min="517" max="517" width="11.5703125" style="136" customWidth="1"/>
    <col min="518" max="518" width="13.5703125" style="136" customWidth="1"/>
    <col min="519" max="519" width="9.85546875" style="136" customWidth="1"/>
    <col min="520" max="520" width="10.140625" style="136" customWidth="1"/>
    <col min="521" max="521" width="9.140625" style="136"/>
    <col min="522" max="522" width="9.85546875" style="136" customWidth="1"/>
    <col min="523" max="523" width="12.140625" style="136" customWidth="1"/>
    <col min="524" max="526" width="9.85546875" style="136" bestFit="1" customWidth="1"/>
    <col min="527" max="527" width="10.85546875" style="136" customWidth="1"/>
    <col min="528" max="768" width="9.140625" style="136"/>
    <col min="769" max="769" width="66.85546875" style="136" customWidth="1"/>
    <col min="770" max="770" width="13.7109375" style="136" bestFit="1" customWidth="1"/>
    <col min="771" max="771" width="12.5703125" style="136" customWidth="1"/>
    <col min="772" max="772" width="13.85546875" style="136" customWidth="1"/>
    <col min="773" max="773" width="11.5703125" style="136" customWidth="1"/>
    <col min="774" max="774" width="13.5703125" style="136" customWidth="1"/>
    <col min="775" max="775" width="9.85546875" style="136" customWidth="1"/>
    <col min="776" max="776" width="10.140625" style="136" customWidth="1"/>
    <col min="777" max="777" width="9.140625" style="136"/>
    <col min="778" max="778" width="9.85546875" style="136" customWidth="1"/>
    <col min="779" max="779" width="12.140625" style="136" customWidth="1"/>
    <col min="780" max="782" width="9.85546875" style="136" bestFit="1" customWidth="1"/>
    <col min="783" max="783" width="10.85546875" style="136" customWidth="1"/>
    <col min="784" max="1024" width="9.140625" style="136"/>
    <col min="1025" max="1025" width="66.85546875" style="136" customWidth="1"/>
    <col min="1026" max="1026" width="13.7109375" style="136" bestFit="1" customWidth="1"/>
    <col min="1027" max="1027" width="12.5703125" style="136" customWidth="1"/>
    <col min="1028" max="1028" width="13.85546875" style="136" customWidth="1"/>
    <col min="1029" max="1029" width="11.5703125" style="136" customWidth="1"/>
    <col min="1030" max="1030" width="13.5703125" style="136" customWidth="1"/>
    <col min="1031" max="1031" width="9.85546875" style="136" customWidth="1"/>
    <col min="1032" max="1032" width="10.140625" style="136" customWidth="1"/>
    <col min="1033" max="1033" width="9.140625" style="136"/>
    <col min="1034" max="1034" width="9.85546875" style="136" customWidth="1"/>
    <col min="1035" max="1035" width="12.140625" style="136" customWidth="1"/>
    <col min="1036" max="1038" width="9.85546875" style="136" bestFit="1" customWidth="1"/>
    <col min="1039" max="1039" width="10.85546875" style="136" customWidth="1"/>
    <col min="1040" max="1280" width="9.140625" style="136"/>
    <col min="1281" max="1281" width="66.85546875" style="136" customWidth="1"/>
    <col min="1282" max="1282" width="13.7109375" style="136" bestFit="1" customWidth="1"/>
    <col min="1283" max="1283" width="12.5703125" style="136" customWidth="1"/>
    <col min="1284" max="1284" width="13.85546875" style="136" customWidth="1"/>
    <col min="1285" max="1285" width="11.5703125" style="136" customWidth="1"/>
    <col min="1286" max="1286" width="13.5703125" style="136" customWidth="1"/>
    <col min="1287" max="1287" width="9.85546875" style="136" customWidth="1"/>
    <col min="1288" max="1288" width="10.140625" style="136" customWidth="1"/>
    <col min="1289" max="1289" width="9.140625" style="136"/>
    <col min="1290" max="1290" width="9.85546875" style="136" customWidth="1"/>
    <col min="1291" max="1291" width="12.140625" style="136" customWidth="1"/>
    <col min="1292" max="1294" width="9.85546875" style="136" bestFit="1" customWidth="1"/>
    <col min="1295" max="1295" width="10.85546875" style="136" customWidth="1"/>
    <col min="1296" max="1536" width="9.140625" style="136"/>
    <col min="1537" max="1537" width="66.85546875" style="136" customWidth="1"/>
    <col min="1538" max="1538" width="13.7109375" style="136" bestFit="1" customWidth="1"/>
    <col min="1539" max="1539" width="12.5703125" style="136" customWidth="1"/>
    <col min="1540" max="1540" width="13.85546875" style="136" customWidth="1"/>
    <col min="1541" max="1541" width="11.5703125" style="136" customWidth="1"/>
    <col min="1542" max="1542" width="13.5703125" style="136" customWidth="1"/>
    <col min="1543" max="1543" width="9.85546875" style="136" customWidth="1"/>
    <col min="1544" max="1544" width="10.140625" style="136" customWidth="1"/>
    <col min="1545" max="1545" width="9.140625" style="136"/>
    <col min="1546" max="1546" width="9.85546875" style="136" customWidth="1"/>
    <col min="1547" max="1547" width="12.140625" style="136" customWidth="1"/>
    <col min="1548" max="1550" width="9.85546875" style="136" bestFit="1" customWidth="1"/>
    <col min="1551" max="1551" width="10.85546875" style="136" customWidth="1"/>
    <col min="1552" max="1792" width="9.140625" style="136"/>
    <col min="1793" max="1793" width="66.85546875" style="136" customWidth="1"/>
    <col min="1794" max="1794" width="13.7109375" style="136" bestFit="1" customWidth="1"/>
    <col min="1795" max="1795" width="12.5703125" style="136" customWidth="1"/>
    <col min="1796" max="1796" width="13.85546875" style="136" customWidth="1"/>
    <col min="1797" max="1797" width="11.5703125" style="136" customWidth="1"/>
    <col min="1798" max="1798" width="13.5703125" style="136" customWidth="1"/>
    <col min="1799" max="1799" width="9.85546875" style="136" customWidth="1"/>
    <col min="1800" max="1800" width="10.140625" style="136" customWidth="1"/>
    <col min="1801" max="1801" width="9.140625" style="136"/>
    <col min="1802" max="1802" width="9.85546875" style="136" customWidth="1"/>
    <col min="1803" max="1803" width="12.140625" style="136" customWidth="1"/>
    <col min="1804" max="1806" width="9.85546875" style="136" bestFit="1" customWidth="1"/>
    <col min="1807" max="1807" width="10.85546875" style="136" customWidth="1"/>
    <col min="1808" max="2048" width="9.140625" style="136"/>
    <col min="2049" max="2049" width="66.85546875" style="136" customWidth="1"/>
    <col min="2050" max="2050" width="13.7109375" style="136" bestFit="1" customWidth="1"/>
    <col min="2051" max="2051" width="12.5703125" style="136" customWidth="1"/>
    <col min="2052" max="2052" width="13.85546875" style="136" customWidth="1"/>
    <col min="2053" max="2053" width="11.5703125" style="136" customWidth="1"/>
    <col min="2054" max="2054" width="13.5703125" style="136" customWidth="1"/>
    <col min="2055" max="2055" width="9.85546875" style="136" customWidth="1"/>
    <col min="2056" max="2056" width="10.140625" style="136" customWidth="1"/>
    <col min="2057" max="2057" width="9.140625" style="136"/>
    <col min="2058" max="2058" width="9.85546875" style="136" customWidth="1"/>
    <col min="2059" max="2059" width="12.140625" style="136" customWidth="1"/>
    <col min="2060" max="2062" width="9.85546875" style="136" bestFit="1" customWidth="1"/>
    <col min="2063" max="2063" width="10.85546875" style="136" customWidth="1"/>
    <col min="2064" max="2304" width="9.140625" style="136"/>
    <col min="2305" max="2305" width="66.85546875" style="136" customWidth="1"/>
    <col min="2306" max="2306" width="13.7109375" style="136" bestFit="1" customWidth="1"/>
    <col min="2307" max="2307" width="12.5703125" style="136" customWidth="1"/>
    <col min="2308" max="2308" width="13.85546875" style="136" customWidth="1"/>
    <col min="2309" max="2309" width="11.5703125" style="136" customWidth="1"/>
    <col min="2310" max="2310" width="13.5703125" style="136" customWidth="1"/>
    <col min="2311" max="2311" width="9.85546875" style="136" customWidth="1"/>
    <col min="2312" max="2312" width="10.140625" style="136" customWidth="1"/>
    <col min="2313" max="2313" width="9.140625" style="136"/>
    <col min="2314" max="2314" width="9.85546875" style="136" customWidth="1"/>
    <col min="2315" max="2315" width="12.140625" style="136" customWidth="1"/>
    <col min="2316" max="2318" width="9.85546875" style="136" bestFit="1" customWidth="1"/>
    <col min="2319" max="2319" width="10.85546875" style="136" customWidth="1"/>
    <col min="2320" max="2560" width="9.140625" style="136"/>
    <col min="2561" max="2561" width="66.85546875" style="136" customWidth="1"/>
    <col min="2562" max="2562" width="13.7109375" style="136" bestFit="1" customWidth="1"/>
    <col min="2563" max="2563" width="12.5703125" style="136" customWidth="1"/>
    <col min="2564" max="2564" width="13.85546875" style="136" customWidth="1"/>
    <col min="2565" max="2565" width="11.5703125" style="136" customWidth="1"/>
    <col min="2566" max="2566" width="13.5703125" style="136" customWidth="1"/>
    <col min="2567" max="2567" width="9.85546875" style="136" customWidth="1"/>
    <col min="2568" max="2568" width="10.140625" style="136" customWidth="1"/>
    <col min="2569" max="2569" width="9.140625" style="136"/>
    <col min="2570" max="2570" width="9.85546875" style="136" customWidth="1"/>
    <col min="2571" max="2571" width="12.140625" style="136" customWidth="1"/>
    <col min="2572" max="2574" width="9.85546875" style="136" bestFit="1" customWidth="1"/>
    <col min="2575" max="2575" width="10.85546875" style="136" customWidth="1"/>
    <col min="2576" max="2816" width="9.140625" style="136"/>
    <col min="2817" max="2817" width="66.85546875" style="136" customWidth="1"/>
    <col min="2818" max="2818" width="13.7109375" style="136" bestFit="1" customWidth="1"/>
    <col min="2819" max="2819" width="12.5703125" style="136" customWidth="1"/>
    <col min="2820" max="2820" width="13.85546875" style="136" customWidth="1"/>
    <col min="2821" max="2821" width="11.5703125" style="136" customWidth="1"/>
    <col min="2822" max="2822" width="13.5703125" style="136" customWidth="1"/>
    <col min="2823" max="2823" width="9.85546875" style="136" customWidth="1"/>
    <col min="2824" max="2824" width="10.140625" style="136" customWidth="1"/>
    <col min="2825" max="2825" width="9.140625" style="136"/>
    <col min="2826" max="2826" width="9.85546875" style="136" customWidth="1"/>
    <col min="2827" max="2827" width="12.140625" style="136" customWidth="1"/>
    <col min="2828" max="2830" width="9.85546875" style="136" bestFit="1" customWidth="1"/>
    <col min="2831" max="2831" width="10.85546875" style="136" customWidth="1"/>
    <col min="2832" max="3072" width="9.140625" style="136"/>
    <col min="3073" max="3073" width="66.85546875" style="136" customWidth="1"/>
    <col min="3074" max="3074" width="13.7109375" style="136" bestFit="1" customWidth="1"/>
    <col min="3075" max="3075" width="12.5703125" style="136" customWidth="1"/>
    <col min="3076" max="3076" width="13.85546875" style="136" customWidth="1"/>
    <col min="3077" max="3077" width="11.5703125" style="136" customWidth="1"/>
    <col min="3078" max="3078" width="13.5703125" style="136" customWidth="1"/>
    <col min="3079" max="3079" width="9.85546875" style="136" customWidth="1"/>
    <col min="3080" max="3080" width="10.140625" style="136" customWidth="1"/>
    <col min="3081" max="3081" width="9.140625" style="136"/>
    <col min="3082" max="3082" width="9.85546875" style="136" customWidth="1"/>
    <col min="3083" max="3083" width="12.140625" style="136" customWidth="1"/>
    <col min="3084" max="3086" width="9.85546875" style="136" bestFit="1" customWidth="1"/>
    <col min="3087" max="3087" width="10.85546875" style="136" customWidth="1"/>
    <col min="3088" max="3328" width="9.140625" style="136"/>
    <col min="3329" max="3329" width="66.85546875" style="136" customWidth="1"/>
    <col min="3330" max="3330" width="13.7109375" style="136" bestFit="1" customWidth="1"/>
    <col min="3331" max="3331" width="12.5703125" style="136" customWidth="1"/>
    <col min="3332" max="3332" width="13.85546875" style="136" customWidth="1"/>
    <col min="3333" max="3333" width="11.5703125" style="136" customWidth="1"/>
    <col min="3334" max="3334" width="13.5703125" style="136" customWidth="1"/>
    <col min="3335" max="3335" width="9.85546875" style="136" customWidth="1"/>
    <col min="3336" max="3336" width="10.140625" style="136" customWidth="1"/>
    <col min="3337" max="3337" width="9.140625" style="136"/>
    <col min="3338" max="3338" width="9.85546875" style="136" customWidth="1"/>
    <col min="3339" max="3339" width="12.140625" style="136" customWidth="1"/>
    <col min="3340" max="3342" width="9.85546875" style="136" bestFit="1" customWidth="1"/>
    <col min="3343" max="3343" width="10.85546875" style="136" customWidth="1"/>
    <col min="3344" max="3584" width="9.140625" style="136"/>
    <col min="3585" max="3585" width="66.85546875" style="136" customWidth="1"/>
    <col min="3586" max="3586" width="13.7109375" style="136" bestFit="1" customWidth="1"/>
    <col min="3587" max="3587" width="12.5703125" style="136" customWidth="1"/>
    <col min="3588" max="3588" width="13.85546875" style="136" customWidth="1"/>
    <col min="3589" max="3589" width="11.5703125" style="136" customWidth="1"/>
    <col min="3590" max="3590" width="13.5703125" style="136" customWidth="1"/>
    <col min="3591" max="3591" width="9.85546875" style="136" customWidth="1"/>
    <col min="3592" max="3592" width="10.140625" style="136" customWidth="1"/>
    <col min="3593" max="3593" width="9.140625" style="136"/>
    <col min="3594" max="3594" width="9.85546875" style="136" customWidth="1"/>
    <col min="3595" max="3595" width="12.140625" style="136" customWidth="1"/>
    <col min="3596" max="3598" width="9.85546875" style="136" bestFit="1" customWidth="1"/>
    <col min="3599" max="3599" width="10.85546875" style="136" customWidth="1"/>
    <col min="3600" max="3840" width="9.140625" style="136"/>
    <col min="3841" max="3841" width="66.85546875" style="136" customWidth="1"/>
    <col min="3842" max="3842" width="13.7109375" style="136" bestFit="1" customWidth="1"/>
    <col min="3843" max="3843" width="12.5703125" style="136" customWidth="1"/>
    <col min="3844" max="3844" width="13.85546875" style="136" customWidth="1"/>
    <col min="3845" max="3845" width="11.5703125" style="136" customWidth="1"/>
    <col min="3846" max="3846" width="13.5703125" style="136" customWidth="1"/>
    <col min="3847" max="3847" width="9.85546875" style="136" customWidth="1"/>
    <col min="3848" max="3848" width="10.140625" style="136" customWidth="1"/>
    <col min="3849" max="3849" width="9.140625" style="136"/>
    <col min="3850" max="3850" width="9.85546875" style="136" customWidth="1"/>
    <col min="3851" max="3851" width="12.140625" style="136" customWidth="1"/>
    <col min="3852" max="3854" width="9.85546875" style="136" bestFit="1" customWidth="1"/>
    <col min="3855" max="3855" width="10.85546875" style="136" customWidth="1"/>
    <col min="3856" max="4096" width="9.140625" style="136"/>
    <col min="4097" max="4097" width="66.85546875" style="136" customWidth="1"/>
    <col min="4098" max="4098" width="13.7109375" style="136" bestFit="1" customWidth="1"/>
    <col min="4099" max="4099" width="12.5703125" style="136" customWidth="1"/>
    <col min="4100" max="4100" width="13.85546875" style="136" customWidth="1"/>
    <col min="4101" max="4101" width="11.5703125" style="136" customWidth="1"/>
    <col min="4102" max="4102" width="13.5703125" style="136" customWidth="1"/>
    <col min="4103" max="4103" width="9.85546875" style="136" customWidth="1"/>
    <col min="4104" max="4104" width="10.140625" style="136" customWidth="1"/>
    <col min="4105" max="4105" width="9.140625" style="136"/>
    <col min="4106" max="4106" width="9.85546875" style="136" customWidth="1"/>
    <col min="4107" max="4107" width="12.140625" style="136" customWidth="1"/>
    <col min="4108" max="4110" width="9.85546875" style="136" bestFit="1" customWidth="1"/>
    <col min="4111" max="4111" width="10.85546875" style="136" customWidth="1"/>
    <col min="4112" max="4352" width="9.140625" style="136"/>
    <col min="4353" max="4353" width="66.85546875" style="136" customWidth="1"/>
    <col min="4354" max="4354" width="13.7109375" style="136" bestFit="1" customWidth="1"/>
    <col min="4355" max="4355" width="12.5703125" style="136" customWidth="1"/>
    <col min="4356" max="4356" width="13.85546875" style="136" customWidth="1"/>
    <col min="4357" max="4357" width="11.5703125" style="136" customWidth="1"/>
    <col min="4358" max="4358" width="13.5703125" style="136" customWidth="1"/>
    <col min="4359" max="4359" width="9.85546875" style="136" customWidth="1"/>
    <col min="4360" max="4360" width="10.140625" style="136" customWidth="1"/>
    <col min="4361" max="4361" width="9.140625" style="136"/>
    <col min="4362" max="4362" width="9.85546875" style="136" customWidth="1"/>
    <col min="4363" max="4363" width="12.140625" style="136" customWidth="1"/>
    <col min="4364" max="4366" width="9.85546875" style="136" bestFit="1" customWidth="1"/>
    <col min="4367" max="4367" width="10.85546875" style="136" customWidth="1"/>
    <col min="4368" max="4608" width="9.140625" style="136"/>
    <col min="4609" max="4609" width="66.85546875" style="136" customWidth="1"/>
    <col min="4610" max="4610" width="13.7109375" style="136" bestFit="1" customWidth="1"/>
    <col min="4611" max="4611" width="12.5703125" style="136" customWidth="1"/>
    <col min="4612" max="4612" width="13.85546875" style="136" customWidth="1"/>
    <col min="4613" max="4613" width="11.5703125" style="136" customWidth="1"/>
    <col min="4614" max="4614" width="13.5703125" style="136" customWidth="1"/>
    <col min="4615" max="4615" width="9.85546875" style="136" customWidth="1"/>
    <col min="4616" max="4616" width="10.140625" style="136" customWidth="1"/>
    <col min="4617" max="4617" width="9.140625" style="136"/>
    <col min="4618" max="4618" width="9.85546875" style="136" customWidth="1"/>
    <col min="4619" max="4619" width="12.140625" style="136" customWidth="1"/>
    <col min="4620" max="4622" width="9.85546875" style="136" bestFit="1" customWidth="1"/>
    <col min="4623" max="4623" width="10.85546875" style="136" customWidth="1"/>
    <col min="4624" max="4864" width="9.140625" style="136"/>
    <col min="4865" max="4865" width="66.85546875" style="136" customWidth="1"/>
    <col min="4866" max="4866" width="13.7109375" style="136" bestFit="1" customWidth="1"/>
    <col min="4867" max="4867" width="12.5703125" style="136" customWidth="1"/>
    <col min="4868" max="4868" width="13.85546875" style="136" customWidth="1"/>
    <col min="4869" max="4869" width="11.5703125" style="136" customWidth="1"/>
    <col min="4870" max="4870" width="13.5703125" style="136" customWidth="1"/>
    <col min="4871" max="4871" width="9.85546875" style="136" customWidth="1"/>
    <col min="4872" max="4872" width="10.140625" style="136" customWidth="1"/>
    <col min="4873" max="4873" width="9.140625" style="136"/>
    <col min="4874" max="4874" width="9.85546875" style="136" customWidth="1"/>
    <col min="4875" max="4875" width="12.140625" style="136" customWidth="1"/>
    <col min="4876" max="4878" width="9.85546875" style="136" bestFit="1" customWidth="1"/>
    <col min="4879" max="4879" width="10.85546875" style="136" customWidth="1"/>
    <col min="4880" max="5120" width="9.140625" style="136"/>
    <col min="5121" max="5121" width="66.85546875" style="136" customWidth="1"/>
    <col min="5122" max="5122" width="13.7109375" style="136" bestFit="1" customWidth="1"/>
    <col min="5123" max="5123" width="12.5703125" style="136" customWidth="1"/>
    <col min="5124" max="5124" width="13.85546875" style="136" customWidth="1"/>
    <col min="5125" max="5125" width="11.5703125" style="136" customWidth="1"/>
    <col min="5126" max="5126" width="13.5703125" style="136" customWidth="1"/>
    <col min="5127" max="5127" width="9.85546875" style="136" customWidth="1"/>
    <col min="5128" max="5128" width="10.140625" style="136" customWidth="1"/>
    <col min="5129" max="5129" width="9.140625" style="136"/>
    <col min="5130" max="5130" width="9.85546875" style="136" customWidth="1"/>
    <col min="5131" max="5131" width="12.140625" style="136" customWidth="1"/>
    <col min="5132" max="5134" width="9.85546875" style="136" bestFit="1" customWidth="1"/>
    <col min="5135" max="5135" width="10.85546875" style="136" customWidth="1"/>
    <col min="5136" max="5376" width="9.140625" style="136"/>
    <col min="5377" max="5377" width="66.85546875" style="136" customWidth="1"/>
    <col min="5378" max="5378" width="13.7109375" style="136" bestFit="1" customWidth="1"/>
    <col min="5379" max="5379" width="12.5703125" style="136" customWidth="1"/>
    <col min="5380" max="5380" width="13.85546875" style="136" customWidth="1"/>
    <col min="5381" max="5381" width="11.5703125" style="136" customWidth="1"/>
    <col min="5382" max="5382" width="13.5703125" style="136" customWidth="1"/>
    <col min="5383" max="5383" width="9.85546875" style="136" customWidth="1"/>
    <col min="5384" max="5384" width="10.140625" style="136" customWidth="1"/>
    <col min="5385" max="5385" width="9.140625" style="136"/>
    <col min="5386" max="5386" width="9.85546875" style="136" customWidth="1"/>
    <col min="5387" max="5387" width="12.140625" style="136" customWidth="1"/>
    <col min="5388" max="5390" width="9.85546875" style="136" bestFit="1" customWidth="1"/>
    <col min="5391" max="5391" width="10.85546875" style="136" customWidth="1"/>
    <col min="5392" max="5632" width="9.140625" style="136"/>
    <col min="5633" max="5633" width="66.85546875" style="136" customWidth="1"/>
    <col min="5634" max="5634" width="13.7109375" style="136" bestFit="1" customWidth="1"/>
    <col min="5635" max="5635" width="12.5703125" style="136" customWidth="1"/>
    <col min="5636" max="5636" width="13.85546875" style="136" customWidth="1"/>
    <col min="5637" max="5637" width="11.5703125" style="136" customWidth="1"/>
    <col min="5638" max="5638" width="13.5703125" style="136" customWidth="1"/>
    <col min="5639" max="5639" width="9.85546875" style="136" customWidth="1"/>
    <col min="5640" max="5640" width="10.140625" style="136" customWidth="1"/>
    <col min="5641" max="5641" width="9.140625" style="136"/>
    <col min="5642" max="5642" width="9.85546875" style="136" customWidth="1"/>
    <col min="5643" max="5643" width="12.140625" style="136" customWidth="1"/>
    <col min="5644" max="5646" width="9.85546875" style="136" bestFit="1" customWidth="1"/>
    <col min="5647" max="5647" width="10.85546875" style="136" customWidth="1"/>
    <col min="5648" max="5888" width="9.140625" style="136"/>
    <col min="5889" max="5889" width="66.85546875" style="136" customWidth="1"/>
    <col min="5890" max="5890" width="13.7109375" style="136" bestFit="1" customWidth="1"/>
    <col min="5891" max="5891" width="12.5703125" style="136" customWidth="1"/>
    <col min="5892" max="5892" width="13.85546875" style="136" customWidth="1"/>
    <col min="5893" max="5893" width="11.5703125" style="136" customWidth="1"/>
    <col min="5894" max="5894" width="13.5703125" style="136" customWidth="1"/>
    <col min="5895" max="5895" width="9.85546875" style="136" customWidth="1"/>
    <col min="5896" max="5896" width="10.140625" style="136" customWidth="1"/>
    <col min="5897" max="5897" width="9.140625" style="136"/>
    <col min="5898" max="5898" width="9.85546875" style="136" customWidth="1"/>
    <col min="5899" max="5899" width="12.140625" style="136" customWidth="1"/>
    <col min="5900" max="5902" width="9.85546875" style="136" bestFit="1" customWidth="1"/>
    <col min="5903" max="5903" width="10.85546875" style="136" customWidth="1"/>
    <col min="5904" max="6144" width="9.140625" style="136"/>
    <col min="6145" max="6145" width="66.85546875" style="136" customWidth="1"/>
    <col min="6146" max="6146" width="13.7109375" style="136" bestFit="1" customWidth="1"/>
    <col min="6147" max="6147" width="12.5703125" style="136" customWidth="1"/>
    <col min="6148" max="6148" width="13.85546875" style="136" customWidth="1"/>
    <col min="6149" max="6149" width="11.5703125" style="136" customWidth="1"/>
    <col min="6150" max="6150" width="13.5703125" style="136" customWidth="1"/>
    <col min="6151" max="6151" width="9.85546875" style="136" customWidth="1"/>
    <col min="6152" max="6152" width="10.140625" style="136" customWidth="1"/>
    <col min="6153" max="6153" width="9.140625" style="136"/>
    <col min="6154" max="6154" width="9.85546875" style="136" customWidth="1"/>
    <col min="6155" max="6155" width="12.140625" style="136" customWidth="1"/>
    <col min="6156" max="6158" width="9.85546875" style="136" bestFit="1" customWidth="1"/>
    <col min="6159" max="6159" width="10.85546875" style="136" customWidth="1"/>
    <col min="6160" max="6400" width="9.140625" style="136"/>
    <col min="6401" max="6401" width="66.85546875" style="136" customWidth="1"/>
    <col min="6402" max="6402" width="13.7109375" style="136" bestFit="1" customWidth="1"/>
    <col min="6403" max="6403" width="12.5703125" style="136" customWidth="1"/>
    <col min="6404" max="6404" width="13.85546875" style="136" customWidth="1"/>
    <col min="6405" max="6405" width="11.5703125" style="136" customWidth="1"/>
    <col min="6406" max="6406" width="13.5703125" style="136" customWidth="1"/>
    <col min="6407" max="6407" width="9.85546875" style="136" customWidth="1"/>
    <col min="6408" max="6408" width="10.140625" style="136" customWidth="1"/>
    <col min="6409" max="6409" width="9.140625" style="136"/>
    <col min="6410" max="6410" width="9.85546875" style="136" customWidth="1"/>
    <col min="6411" max="6411" width="12.140625" style="136" customWidth="1"/>
    <col min="6412" max="6414" width="9.85546875" style="136" bestFit="1" customWidth="1"/>
    <col min="6415" max="6415" width="10.85546875" style="136" customWidth="1"/>
    <col min="6416" max="6656" width="9.140625" style="136"/>
    <col min="6657" max="6657" width="66.85546875" style="136" customWidth="1"/>
    <col min="6658" max="6658" width="13.7109375" style="136" bestFit="1" customWidth="1"/>
    <col min="6659" max="6659" width="12.5703125" style="136" customWidth="1"/>
    <col min="6660" max="6660" width="13.85546875" style="136" customWidth="1"/>
    <col min="6661" max="6661" width="11.5703125" style="136" customWidth="1"/>
    <col min="6662" max="6662" width="13.5703125" style="136" customWidth="1"/>
    <col min="6663" max="6663" width="9.85546875" style="136" customWidth="1"/>
    <col min="6664" max="6664" width="10.140625" style="136" customWidth="1"/>
    <col min="6665" max="6665" width="9.140625" style="136"/>
    <col min="6666" max="6666" width="9.85546875" style="136" customWidth="1"/>
    <col min="6667" max="6667" width="12.140625" style="136" customWidth="1"/>
    <col min="6668" max="6670" width="9.85546875" style="136" bestFit="1" customWidth="1"/>
    <col min="6671" max="6671" width="10.85546875" style="136" customWidth="1"/>
    <col min="6672" max="6912" width="9.140625" style="136"/>
    <col min="6913" max="6913" width="66.85546875" style="136" customWidth="1"/>
    <col min="6914" max="6914" width="13.7109375" style="136" bestFit="1" customWidth="1"/>
    <col min="6915" max="6915" width="12.5703125" style="136" customWidth="1"/>
    <col min="6916" max="6916" width="13.85546875" style="136" customWidth="1"/>
    <col min="6917" max="6917" width="11.5703125" style="136" customWidth="1"/>
    <col min="6918" max="6918" width="13.5703125" style="136" customWidth="1"/>
    <col min="6919" max="6919" width="9.85546875" style="136" customWidth="1"/>
    <col min="6920" max="6920" width="10.140625" style="136" customWidth="1"/>
    <col min="6921" max="6921" width="9.140625" style="136"/>
    <col min="6922" max="6922" width="9.85546875" style="136" customWidth="1"/>
    <col min="6923" max="6923" width="12.140625" style="136" customWidth="1"/>
    <col min="6924" max="6926" width="9.85546875" style="136" bestFit="1" customWidth="1"/>
    <col min="6927" max="6927" width="10.85546875" style="136" customWidth="1"/>
    <col min="6928" max="7168" width="9.140625" style="136"/>
    <col min="7169" max="7169" width="66.85546875" style="136" customWidth="1"/>
    <col min="7170" max="7170" width="13.7109375" style="136" bestFit="1" customWidth="1"/>
    <col min="7171" max="7171" width="12.5703125" style="136" customWidth="1"/>
    <col min="7172" max="7172" width="13.85546875" style="136" customWidth="1"/>
    <col min="7173" max="7173" width="11.5703125" style="136" customWidth="1"/>
    <col min="7174" max="7174" width="13.5703125" style="136" customWidth="1"/>
    <col min="7175" max="7175" width="9.85546875" style="136" customWidth="1"/>
    <col min="7176" max="7176" width="10.140625" style="136" customWidth="1"/>
    <col min="7177" max="7177" width="9.140625" style="136"/>
    <col min="7178" max="7178" width="9.85546875" style="136" customWidth="1"/>
    <col min="7179" max="7179" width="12.140625" style="136" customWidth="1"/>
    <col min="7180" max="7182" width="9.85546875" style="136" bestFit="1" customWidth="1"/>
    <col min="7183" max="7183" width="10.85546875" style="136" customWidth="1"/>
    <col min="7184" max="7424" width="9.140625" style="136"/>
    <col min="7425" max="7425" width="66.85546875" style="136" customWidth="1"/>
    <col min="7426" max="7426" width="13.7109375" style="136" bestFit="1" customWidth="1"/>
    <col min="7427" max="7427" width="12.5703125" style="136" customWidth="1"/>
    <col min="7428" max="7428" width="13.85546875" style="136" customWidth="1"/>
    <col min="7429" max="7429" width="11.5703125" style="136" customWidth="1"/>
    <col min="7430" max="7430" width="13.5703125" style="136" customWidth="1"/>
    <col min="7431" max="7431" width="9.85546875" style="136" customWidth="1"/>
    <col min="7432" max="7432" width="10.140625" style="136" customWidth="1"/>
    <col min="7433" max="7433" width="9.140625" style="136"/>
    <col min="7434" max="7434" width="9.85546875" style="136" customWidth="1"/>
    <col min="7435" max="7435" width="12.140625" style="136" customWidth="1"/>
    <col min="7436" max="7438" width="9.85546875" style="136" bestFit="1" customWidth="1"/>
    <col min="7439" max="7439" width="10.85546875" style="136" customWidth="1"/>
    <col min="7440" max="7680" width="9.140625" style="136"/>
    <col min="7681" max="7681" width="66.85546875" style="136" customWidth="1"/>
    <col min="7682" max="7682" width="13.7109375" style="136" bestFit="1" customWidth="1"/>
    <col min="7683" max="7683" width="12.5703125" style="136" customWidth="1"/>
    <col min="7684" max="7684" width="13.85546875" style="136" customWidth="1"/>
    <col min="7685" max="7685" width="11.5703125" style="136" customWidth="1"/>
    <col min="7686" max="7686" width="13.5703125" style="136" customWidth="1"/>
    <col min="7687" max="7687" width="9.85546875" style="136" customWidth="1"/>
    <col min="7688" max="7688" width="10.140625" style="136" customWidth="1"/>
    <col min="7689" max="7689" width="9.140625" style="136"/>
    <col min="7690" max="7690" width="9.85546875" style="136" customWidth="1"/>
    <col min="7691" max="7691" width="12.140625" style="136" customWidth="1"/>
    <col min="7692" max="7694" width="9.85546875" style="136" bestFit="1" customWidth="1"/>
    <col min="7695" max="7695" width="10.85546875" style="136" customWidth="1"/>
    <col min="7696" max="7936" width="9.140625" style="136"/>
    <col min="7937" max="7937" width="66.85546875" style="136" customWidth="1"/>
    <col min="7938" max="7938" width="13.7109375" style="136" bestFit="1" customWidth="1"/>
    <col min="7939" max="7939" width="12.5703125" style="136" customWidth="1"/>
    <col min="7940" max="7940" width="13.85546875" style="136" customWidth="1"/>
    <col min="7941" max="7941" width="11.5703125" style="136" customWidth="1"/>
    <col min="7942" max="7942" width="13.5703125" style="136" customWidth="1"/>
    <col min="7943" max="7943" width="9.85546875" style="136" customWidth="1"/>
    <col min="7944" max="7944" width="10.140625" style="136" customWidth="1"/>
    <col min="7945" max="7945" width="9.140625" style="136"/>
    <col min="7946" max="7946" width="9.85546875" style="136" customWidth="1"/>
    <col min="7947" max="7947" width="12.140625" style="136" customWidth="1"/>
    <col min="7948" max="7950" width="9.85546875" style="136" bestFit="1" customWidth="1"/>
    <col min="7951" max="7951" width="10.85546875" style="136" customWidth="1"/>
    <col min="7952" max="8192" width="9.140625" style="136"/>
    <col min="8193" max="8193" width="66.85546875" style="136" customWidth="1"/>
    <col min="8194" max="8194" width="13.7109375" style="136" bestFit="1" customWidth="1"/>
    <col min="8195" max="8195" width="12.5703125" style="136" customWidth="1"/>
    <col min="8196" max="8196" width="13.85546875" style="136" customWidth="1"/>
    <col min="8197" max="8197" width="11.5703125" style="136" customWidth="1"/>
    <col min="8198" max="8198" width="13.5703125" style="136" customWidth="1"/>
    <col min="8199" max="8199" width="9.85546875" style="136" customWidth="1"/>
    <col min="8200" max="8200" width="10.140625" style="136" customWidth="1"/>
    <col min="8201" max="8201" width="9.140625" style="136"/>
    <col min="8202" max="8202" width="9.85546875" style="136" customWidth="1"/>
    <col min="8203" max="8203" width="12.140625" style="136" customWidth="1"/>
    <col min="8204" max="8206" width="9.85546875" style="136" bestFit="1" customWidth="1"/>
    <col min="8207" max="8207" width="10.85546875" style="136" customWidth="1"/>
    <col min="8208" max="8448" width="9.140625" style="136"/>
    <col min="8449" max="8449" width="66.85546875" style="136" customWidth="1"/>
    <col min="8450" max="8450" width="13.7109375" style="136" bestFit="1" customWidth="1"/>
    <col min="8451" max="8451" width="12.5703125" style="136" customWidth="1"/>
    <col min="8452" max="8452" width="13.85546875" style="136" customWidth="1"/>
    <col min="8453" max="8453" width="11.5703125" style="136" customWidth="1"/>
    <col min="8454" max="8454" width="13.5703125" style="136" customWidth="1"/>
    <col min="8455" max="8455" width="9.85546875" style="136" customWidth="1"/>
    <col min="8456" max="8456" width="10.140625" style="136" customWidth="1"/>
    <col min="8457" max="8457" width="9.140625" style="136"/>
    <col min="8458" max="8458" width="9.85546875" style="136" customWidth="1"/>
    <col min="8459" max="8459" width="12.140625" style="136" customWidth="1"/>
    <col min="8460" max="8462" width="9.85546875" style="136" bestFit="1" customWidth="1"/>
    <col min="8463" max="8463" width="10.85546875" style="136" customWidth="1"/>
    <col min="8464" max="8704" width="9.140625" style="136"/>
    <col min="8705" max="8705" width="66.85546875" style="136" customWidth="1"/>
    <col min="8706" max="8706" width="13.7109375" style="136" bestFit="1" customWidth="1"/>
    <col min="8707" max="8707" width="12.5703125" style="136" customWidth="1"/>
    <col min="8708" max="8708" width="13.85546875" style="136" customWidth="1"/>
    <col min="8709" max="8709" width="11.5703125" style="136" customWidth="1"/>
    <col min="8710" max="8710" width="13.5703125" style="136" customWidth="1"/>
    <col min="8711" max="8711" width="9.85546875" style="136" customWidth="1"/>
    <col min="8712" max="8712" width="10.140625" style="136" customWidth="1"/>
    <col min="8713" max="8713" width="9.140625" style="136"/>
    <col min="8714" max="8714" width="9.85546875" style="136" customWidth="1"/>
    <col min="8715" max="8715" width="12.140625" style="136" customWidth="1"/>
    <col min="8716" max="8718" width="9.85546875" style="136" bestFit="1" customWidth="1"/>
    <col min="8719" max="8719" width="10.85546875" style="136" customWidth="1"/>
    <col min="8720" max="8960" width="9.140625" style="136"/>
    <col min="8961" max="8961" width="66.85546875" style="136" customWidth="1"/>
    <col min="8962" max="8962" width="13.7109375" style="136" bestFit="1" customWidth="1"/>
    <col min="8963" max="8963" width="12.5703125" style="136" customWidth="1"/>
    <col min="8964" max="8964" width="13.85546875" style="136" customWidth="1"/>
    <col min="8965" max="8965" width="11.5703125" style="136" customWidth="1"/>
    <col min="8966" max="8966" width="13.5703125" style="136" customWidth="1"/>
    <col min="8967" max="8967" width="9.85546875" style="136" customWidth="1"/>
    <col min="8968" max="8968" width="10.140625" style="136" customWidth="1"/>
    <col min="8969" max="8969" width="9.140625" style="136"/>
    <col min="8970" max="8970" width="9.85546875" style="136" customWidth="1"/>
    <col min="8971" max="8971" width="12.140625" style="136" customWidth="1"/>
    <col min="8972" max="8974" width="9.85546875" style="136" bestFit="1" customWidth="1"/>
    <col min="8975" max="8975" width="10.85546875" style="136" customWidth="1"/>
    <col min="8976" max="9216" width="9.140625" style="136"/>
    <col min="9217" max="9217" width="66.85546875" style="136" customWidth="1"/>
    <col min="9218" max="9218" width="13.7109375" style="136" bestFit="1" customWidth="1"/>
    <col min="9219" max="9219" width="12.5703125" style="136" customWidth="1"/>
    <col min="9220" max="9220" width="13.85546875" style="136" customWidth="1"/>
    <col min="9221" max="9221" width="11.5703125" style="136" customWidth="1"/>
    <col min="9222" max="9222" width="13.5703125" style="136" customWidth="1"/>
    <col min="9223" max="9223" width="9.85546875" style="136" customWidth="1"/>
    <col min="9224" max="9224" width="10.140625" style="136" customWidth="1"/>
    <col min="9225" max="9225" width="9.140625" style="136"/>
    <col min="9226" max="9226" width="9.85546875" style="136" customWidth="1"/>
    <col min="9227" max="9227" width="12.140625" style="136" customWidth="1"/>
    <col min="9228" max="9230" width="9.85546875" style="136" bestFit="1" customWidth="1"/>
    <col min="9231" max="9231" width="10.85546875" style="136" customWidth="1"/>
    <col min="9232" max="9472" width="9.140625" style="136"/>
    <col min="9473" max="9473" width="66.85546875" style="136" customWidth="1"/>
    <col min="9474" max="9474" width="13.7109375" style="136" bestFit="1" customWidth="1"/>
    <col min="9475" max="9475" width="12.5703125" style="136" customWidth="1"/>
    <col min="9476" max="9476" width="13.85546875" style="136" customWidth="1"/>
    <col min="9477" max="9477" width="11.5703125" style="136" customWidth="1"/>
    <col min="9478" max="9478" width="13.5703125" style="136" customWidth="1"/>
    <col min="9479" max="9479" width="9.85546875" style="136" customWidth="1"/>
    <col min="9480" max="9480" width="10.140625" style="136" customWidth="1"/>
    <col min="9481" max="9481" width="9.140625" style="136"/>
    <col min="9482" max="9482" width="9.85546875" style="136" customWidth="1"/>
    <col min="9483" max="9483" width="12.140625" style="136" customWidth="1"/>
    <col min="9484" max="9486" width="9.85546875" style="136" bestFit="1" customWidth="1"/>
    <col min="9487" max="9487" width="10.85546875" style="136" customWidth="1"/>
    <col min="9488" max="9728" width="9.140625" style="136"/>
    <col min="9729" max="9729" width="66.85546875" style="136" customWidth="1"/>
    <col min="9730" max="9730" width="13.7109375" style="136" bestFit="1" customWidth="1"/>
    <col min="9731" max="9731" width="12.5703125" style="136" customWidth="1"/>
    <col min="9732" max="9732" width="13.85546875" style="136" customWidth="1"/>
    <col min="9733" max="9733" width="11.5703125" style="136" customWidth="1"/>
    <col min="9734" max="9734" width="13.5703125" style="136" customWidth="1"/>
    <col min="9735" max="9735" width="9.85546875" style="136" customWidth="1"/>
    <col min="9736" max="9736" width="10.140625" style="136" customWidth="1"/>
    <col min="9737" max="9737" width="9.140625" style="136"/>
    <col min="9738" max="9738" width="9.85546875" style="136" customWidth="1"/>
    <col min="9739" max="9739" width="12.140625" style="136" customWidth="1"/>
    <col min="9740" max="9742" width="9.85546875" style="136" bestFit="1" customWidth="1"/>
    <col min="9743" max="9743" width="10.85546875" style="136" customWidth="1"/>
    <col min="9744" max="9984" width="9.140625" style="136"/>
    <col min="9985" max="9985" width="66.85546875" style="136" customWidth="1"/>
    <col min="9986" max="9986" width="13.7109375" style="136" bestFit="1" customWidth="1"/>
    <col min="9987" max="9987" width="12.5703125" style="136" customWidth="1"/>
    <col min="9988" max="9988" width="13.85546875" style="136" customWidth="1"/>
    <col min="9989" max="9989" width="11.5703125" style="136" customWidth="1"/>
    <col min="9990" max="9990" width="13.5703125" style="136" customWidth="1"/>
    <col min="9991" max="9991" width="9.85546875" style="136" customWidth="1"/>
    <col min="9992" max="9992" width="10.140625" style="136" customWidth="1"/>
    <col min="9993" max="9993" width="9.140625" style="136"/>
    <col min="9994" max="9994" width="9.85546875" style="136" customWidth="1"/>
    <col min="9995" max="9995" width="12.140625" style="136" customWidth="1"/>
    <col min="9996" max="9998" width="9.85546875" style="136" bestFit="1" customWidth="1"/>
    <col min="9999" max="9999" width="10.85546875" style="136" customWidth="1"/>
    <col min="10000" max="10240" width="9.140625" style="136"/>
    <col min="10241" max="10241" width="66.85546875" style="136" customWidth="1"/>
    <col min="10242" max="10242" width="13.7109375" style="136" bestFit="1" customWidth="1"/>
    <col min="10243" max="10243" width="12.5703125" style="136" customWidth="1"/>
    <col min="10244" max="10244" width="13.85546875" style="136" customWidth="1"/>
    <col min="10245" max="10245" width="11.5703125" style="136" customWidth="1"/>
    <col min="10246" max="10246" width="13.5703125" style="136" customWidth="1"/>
    <col min="10247" max="10247" width="9.85546875" style="136" customWidth="1"/>
    <col min="10248" max="10248" width="10.140625" style="136" customWidth="1"/>
    <col min="10249" max="10249" width="9.140625" style="136"/>
    <col min="10250" max="10250" width="9.85546875" style="136" customWidth="1"/>
    <col min="10251" max="10251" width="12.140625" style="136" customWidth="1"/>
    <col min="10252" max="10254" width="9.85546875" style="136" bestFit="1" customWidth="1"/>
    <col min="10255" max="10255" width="10.85546875" style="136" customWidth="1"/>
    <col min="10256" max="10496" width="9.140625" style="136"/>
    <col min="10497" max="10497" width="66.85546875" style="136" customWidth="1"/>
    <col min="10498" max="10498" width="13.7109375" style="136" bestFit="1" customWidth="1"/>
    <col min="10499" max="10499" width="12.5703125" style="136" customWidth="1"/>
    <col min="10500" max="10500" width="13.85546875" style="136" customWidth="1"/>
    <col min="10501" max="10501" width="11.5703125" style="136" customWidth="1"/>
    <col min="10502" max="10502" width="13.5703125" style="136" customWidth="1"/>
    <col min="10503" max="10503" width="9.85546875" style="136" customWidth="1"/>
    <col min="10504" max="10504" width="10.140625" style="136" customWidth="1"/>
    <col min="10505" max="10505" width="9.140625" style="136"/>
    <col min="10506" max="10506" width="9.85546875" style="136" customWidth="1"/>
    <col min="10507" max="10507" width="12.140625" style="136" customWidth="1"/>
    <col min="10508" max="10510" width="9.85546875" style="136" bestFit="1" customWidth="1"/>
    <col min="10511" max="10511" width="10.85546875" style="136" customWidth="1"/>
    <col min="10512" max="10752" width="9.140625" style="136"/>
    <col min="10753" max="10753" width="66.85546875" style="136" customWidth="1"/>
    <col min="10754" max="10754" width="13.7109375" style="136" bestFit="1" customWidth="1"/>
    <col min="10755" max="10755" width="12.5703125" style="136" customWidth="1"/>
    <col min="10756" max="10756" width="13.85546875" style="136" customWidth="1"/>
    <col min="10757" max="10757" width="11.5703125" style="136" customWidth="1"/>
    <col min="10758" max="10758" width="13.5703125" style="136" customWidth="1"/>
    <col min="10759" max="10759" width="9.85546875" style="136" customWidth="1"/>
    <col min="10760" max="10760" width="10.140625" style="136" customWidth="1"/>
    <col min="10761" max="10761" width="9.140625" style="136"/>
    <col min="10762" max="10762" width="9.85546875" style="136" customWidth="1"/>
    <col min="10763" max="10763" width="12.140625" style="136" customWidth="1"/>
    <col min="10764" max="10766" width="9.85546875" style="136" bestFit="1" customWidth="1"/>
    <col min="10767" max="10767" width="10.85546875" style="136" customWidth="1"/>
    <col min="10768" max="11008" width="9.140625" style="136"/>
    <col min="11009" max="11009" width="66.85546875" style="136" customWidth="1"/>
    <col min="11010" max="11010" width="13.7109375" style="136" bestFit="1" customWidth="1"/>
    <col min="11011" max="11011" width="12.5703125" style="136" customWidth="1"/>
    <col min="11012" max="11012" width="13.85546875" style="136" customWidth="1"/>
    <col min="11013" max="11013" width="11.5703125" style="136" customWidth="1"/>
    <col min="11014" max="11014" width="13.5703125" style="136" customWidth="1"/>
    <col min="11015" max="11015" width="9.85546875" style="136" customWidth="1"/>
    <col min="11016" max="11016" width="10.140625" style="136" customWidth="1"/>
    <col min="11017" max="11017" width="9.140625" style="136"/>
    <col min="11018" max="11018" width="9.85546875" style="136" customWidth="1"/>
    <col min="11019" max="11019" width="12.140625" style="136" customWidth="1"/>
    <col min="11020" max="11022" width="9.85546875" style="136" bestFit="1" customWidth="1"/>
    <col min="11023" max="11023" width="10.85546875" style="136" customWidth="1"/>
    <col min="11024" max="11264" width="9.140625" style="136"/>
    <col min="11265" max="11265" width="66.85546875" style="136" customWidth="1"/>
    <col min="11266" max="11266" width="13.7109375" style="136" bestFit="1" customWidth="1"/>
    <col min="11267" max="11267" width="12.5703125" style="136" customWidth="1"/>
    <col min="11268" max="11268" width="13.85546875" style="136" customWidth="1"/>
    <col min="11269" max="11269" width="11.5703125" style="136" customWidth="1"/>
    <col min="11270" max="11270" width="13.5703125" style="136" customWidth="1"/>
    <col min="11271" max="11271" width="9.85546875" style="136" customWidth="1"/>
    <col min="11272" max="11272" width="10.140625" style="136" customWidth="1"/>
    <col min="11273" max="11273" width="9.140625" style="136"/>
    <col min="11274" max="11274" width="9.85546875" style="136" customWidth="1"/>
    <col min="11275" max="11275" width="12.140625" style="136" customWidth="1"/>
    <col min="11276" max="11278" width="9.85546875" style="136" bestFit="1" customWidth="1"/>
    <col min="11279" max="11279" width="10.85546875" style="136" customWidth="1"/>
    <col min="11280" max="11520" width="9.140625" style="136"/>
    <col min="11521" max="11521" width="66.85546875" style="136" customWidth="1"/>
    <col min="11522" max="11522" width="13.7109375" style="136" bestFit="1" customWidth="1"/>
    <col min="11523" max="11523" width="12.5703125" style="136" customWidth="1"/>
    <col min="11524" max="11524" width="13.85546875" style="136" customWidth="1"/>
    <col min="11525" max="11525" width="11.5703125" style="136" customWidth="1"/>
    <col min="11526" max="11526" width="13.5703125" style="136" customWidth="1"/>
    <col min="11527" max="11527" width="9.85546875" style="136" customWidth="1"/>
    <col min="11528" max="11528" width="10.140625" style="136" customWidth="1"/>
    <col min="11529" max="11529" width="9.140625" style="136"/>
    <col min="11530" max="11530" width="9.85546875" style="136" customWidth="1"/>
    <col min="11531" max="11531" width="12.140625" style="136" customWidth="1"/>
    <col min="11532" max="11534" width="9.85546875" style="136" bestFit="1" customWidth="1"/>
    <col min="11535" max="11535" width="10.85546875" style="136" customWidth="1"/>
    <col min="11536" max="11776" width="9.140625" style="136"/>
    <col min="11777" max="11777" width="66.85546875" style="136" customWidth="1"/>
    <col min="11778" max="11778" width="13.7109375" style="136" bestFit="1" customWidth="1"/>
    <col min="11779" max="11779" width="12.5703125" style="136" customWidth="1"/>
    <col min="11780" max="11780" width="13.85546875" style="136" customWidth="1"/>
    <col min="11781" max="11781" width="11.5703125" style="136" customWidth="1"/>
    <col min="11782" max="11782" width="13.5703125" style="136" customWidth="1"/>
    <col min="11783" max="11783" width="9.85546875" style="136" customWidth="1"/>
    <col min="11784" max="11784" width="10.140625" style="136" customWidth="1"/>
    <col min="11785" max="11785" width="9.140625" style="136"/>
    <col min="11786" max="11786" width="9.85546875" style="136" customWidth="1"/>
    <col min="11787" max="11787" width="12.140625" style="136" customWidth="1"/>
    <col min="11788" max="11790" width="9.85546875" style="136" bestFit="1" customWidth="1"/>
    <col min="11791" max="11791" width="10.85546875" style="136" customWidth="1"/>
    <col min="11792" max="12032" width="9.140625" style="136"/>
    <col min="12033" max="12033" width="66.85546875" style="136" customWidth="1"/>
    <col min="12034" max="12034" width="13.7109375" style="136" bestFit="1" customWidth="1"/>
    <col min="12035" max="12035" width="12.5703125" style="136" customWidth="1"/>
    <col min="12036" max="12036" width="13.85546875" style="136" customWidth="1"/>
    <col min="12037" max="12037" width="11.5703125" style="136" customWidth="1"/>
    <col min="12038" max="12038" width="13.5703125" style="136" customWidth="1"/>
    <col min="12039" max="12039" width="9.85546875" style="136" customWidth="1"/>
    <col min="12040" max="12040" width="10.140625" style="136" customWidth="1"/>
    <col min="12041" max="12041" width="9.140625" style="136"/>
    <col min="12042" max="12042" width="9.85546875" style="136" customWidth="1"/>
    <col min="12043" max="12043" width="12.140625" style="136" customWidth="1"/>
    <col min="12044" max="12046" width="9.85546875" style="136" bestFit="1" customWidth="1"/>
    <col min="12047" max="12047" width="10.85546875" style="136" customWidth="1"/>
    <col min="12048" max="12288" width="9.140625" style="136"/>
    <col min="12289" max="12289" width="66.85546875" style="136" customWidth="1"/>
    <col min="12290" max="12290" width="13.7109375" style="136" bestFit="1" customWidth="1"/>
    <col min="12291" max="12291" width="12.5703125" style="136" customWidth="1"/>
    <col min="12292" max="12292" width="13.85546875" style="136" customWidth="1"/>
    <col min="12293" max="12293" width="11.5703125" style="136" customWidth="1"/>
    <col min="12294" max="12294" width="13.5703125" style="136" customWidth="1"/>
    <col min="12295" max="12295" width="9.85546875" style="136" customWidth="1"/>
    <col min="12296" max="12296" width="10.140625" style="136" customWidth="1"/>
    <col min="12297" max="12297" width="9.140625" style="136"/>
    <col min="12298" max="12298" width="9.85546875" style="136" customWidth="1"/>
    <col min="12299" max="12299" width="12.140625" style="136" customWidth="1"/>
    <col min="12300" max="12302" width="9.85546875" style="136" bestFit="1" customWidth="1"/>
    <col min="12303" max="12303" width="10.85546875" style="136" customWidth="1"/>
    <col min="12304" max="12544" width="9.140625" style="136"/>
    <col min="12545" max="12545" width="66.85546875" style="136" customWidth="1"/>
    <col min="12546" max="12546" width="13.7109375" style="136" bestFit="1" customWidth="1"/>
    <col min="12547" max="12547" width="12.5703125" style="136" customWidth="1"/>
    <col min="12548" max="12548" width="13.85546875" style="136" customWidth="1"/>
    <col min="12549" max="12549" width="11.5703125" style="136" customWidth="1"/>
    <col min="12550" max="12550" width="13.5703125" style="136" customWidth="1"/>
    <col min="12551" max="12551" width="9.85546875" style="136" customWidth="1"/>
    <col min="12552" max="12552" width="10.140625" style="136" customWidth="1"/>
    <col min="12553" max="12553" width="9.140625" style="136"/>
    <col min="12554" max="12554" width="9.85546875" style="136" customWidth="1"/>
    <col min="12555" max="12555" width="12.140625" style="136" customWidth="1"/>
    <col min="12556" max="12558" width="9.85546875" style="136" bestFit="1" customWidth="1"/>
    <col min="12559" max="12559" width="10.85546875" style="136" customWidth="1"/>
    <col min="12560" max="12800" width="9.140625" style="136"/>
    <col min="12801" max="12801" width="66.85546875" style="136" customWidth="1"/>
    <col min="12802" max="12802" width="13.7109375" style="136" bestFit="1" customWidth="1"/>
    <col min="12803" max="12803" width="12.5703125" style="136" customWidth="1"/>
    <col min="12804" max="12804" width="13.85546875" style="136" customWidth="1"/>
    <col min="12805" max="12805" width="11.5703125" style="136" customWidth="1"/>
    <col min="12806" max="12806" width="13.5703125" style="136" customWidth="1"/>
    <col min="12807" max="12807" width="9.85546875" style="136" customWidth="1"/>
    <col min="12808" max="12808" width="10.140625" style="136" customWidth="1"/>
    <col min="12809" max="12809" width="9.140625" style="136"/>
    <col min="12810" max="12810" width="9.85546875" style="136" customWidth="1"/>
    <col min="12811" max="12811" width="12.140625" style="136" customWidth="1"/>
    <col min="12812" max="12814" width="9.85546875" style="136" bestFit="1" customWidth="1"/>
    <col min="12815" max="12815" width="10.85546875" style="136" customWidth="1"/>
    <col min="12816" max="13056" width="9.140625" style="136"/>
    <col min="13057" max="13057" width="66.85546875" style="136" customWidth="1"/>
    <col min="13058" max="13058" width="13.7109375" style="136" bestFit="1" customWidth="1"/>
    <col min="13059" max="13059" width="12.5703125" style="136" customWidth="1"/>
    <col min="13060" max="13060" width="13.85546875" style="136" customWidth="1"/>
    <col min="13061" max="13061" width="11.5703125" style="136" customWidth="1"/>
    <col min="13062" max="13062" width="13.5703125" style="136" customWidth="1"/>
    <col min="13063" max="13063" width="9.85546875" style="136" customWidth="1"/>
    <col min="13064" max="13064" width="10.140625" style="136" customWidth="1"/>
    <col min="13065" max="13065" width="9.140625" style="136"/>
    <col min="13066" max="13066" width="9.85546875" style="136" customWidth="1"/>
    <col min="13067" max="13067" width="12.140625" style="136" customWidth="1"/>
    <col min="13068" max="13070" width="9.85546875" style="136" bestFit="1" customWidth="1"/>
    <col min="13071" max="13071" width="10.85546875" style="136" customWidth="1"/>
    <col min="13072" max="13312" width="9.140625" style="136"/>
    <col min="13313" max="13313" width="66.85546875" style="136" customWidth="1"/>
    <col min="13314" max="13314" width="13.7109375" style="136" bestFit="1" customWidth="1"/>
    <col min="13315" max="13315" width="12.5703125" style="136" customWidth="1"/>
    <col min="13316" max="13316" width="13.85546875" style="136" customWidth="1"/>
    <col min="13317" max="13317" width="11.5703125" style="136" customWidth="1"/>
    <col min="13318" max="13318" width="13.5703125" style="136" customWidth="1"/>
    <col min="13319" max="13319" width="9.85546875" style="136" customWidth="1"/>
    <col min="13320" max="13320" width="10.140625" style="136" customWidth="1"/>
    <col min="13321" max="13321" width="9.140625" style="136"/>
    <col min="13322" max="13322" width="9.85546875" style="136" customWidth="1"/>
    <col min="13323" max="13323" width="12.140625" style="136" customWidth="1"/>
    <col min="13324" max="13326" width="9.85546875" style="136" bestFit="1" customWidth="1"/>
    <col min="13327" max="13327" width="10.85546875" style="136" customWidth="1"/>
    <col min="13328" max="13568" width="9.140625" style="136"/>
    <col min="13569" max="13569" width="66.85546875" style="136" customWidth="1"/>
    <col min="13570" max="13570" width="13.7109375" style="136" bestFit="1" customWidth="1"/>
    <col min="13571" max="13571" width="12.5703125" style="136" customWidth="1"/>
    <col min="13572" max="13572" width="13.85546875" style="136" customWidth="1"/>
    <col min="13573" max="13573" width="11.5703125" style="136" customWidth="1"/>
    <col min="13574" max="13574" width="13.5703125" style="136" customWidth="1"/>
    <col min="13575" max="13575" width="9.85546875" style="136" customWidth="1"/>
    <col min="13576" max="13576" width="10.140625" style="136" customWidth="1"/>
    <col min="13577" max="13577" width="9.140625" style="136"/>
    <col min="13578" max="13578" width="9.85546875" style="136" customWidth="1"/>
    <col min="13579" max="13579" width="12.140625" style="136" customWidth="1"/>
    <col min="13580" max="13582" width="9.85546875" style="136" bestFit="1" customWidth="1"/>
    <col min="13583" max="13583" width="10.85546875" style="136" customWidth="1"/>
    <col min="13584" max="13824" width="9.140625" style="136"/>
    <col min="13825" max="13825" width="66.85546875" style="136" customWidth="1"/>
    <col min="13826" max="13826" width="13.7109375" style="136" bestFit="1" customWidth="1"/>
    <col min="13827" max="13827" width="12.5703125" style="136" customWidth="1"/>
    <col min="13828" max="13828" width="13.85546875" style="136" customWidth="1"/>
    <col min="13829" max="13829" width="11.5703125" style="136" customWidth="1"/>
    <col min="13830" max="13830" width="13.5703125" style="136" customWidth="1"/>
    <col min="13831" max="13831" width="9.85546875" style="136" customWidth="1"/>
    <col min="13832" max="13832" width="10.140625" style="136" customWidth="1"/>
    <col min="13833" max="13833" width="9.140625" style="136"/>
    <col min="13834" max="13834" width="9.85546875" style="136" customWidth="1"/>
    <col min="13835" max="13835" width="12.140625" style="136" customWidth="1"/>
    <col min="13836" max="13838" width="9.85546875" style="136" bestFit="1" customWidth="1"/>
    <col min="13839" max="13839" width="10.85546875" style="136" customWidth="1"/>
    <col min="13840" max="14080" width="9.140625" style="136"/>
    <col min="14081" max="14081" width="66.85546875" style="136" customWidth="1"/>
    <col min="14082" max="14082" width="13.7109375" style="136" bestFit="1" customWidth="1"/>
    <col min="14083" max="14083" width="12.5703125" style="136" customWidth="1"/>
    <col min="14084" max="14084" width="13.85546875" style="136" customWidth="1"/>
    <col min="14085" max="14085" width="11.5703125" style="136" customWidth="1"/>
    <col min="14086" max="14086" width="13.5703125" style="136" customWidth="1"/>
    <col min="14087" max="14087" width="9.85546875" style="136" customWidth="1"/>
    <col min="14088" max="14088" width="10.140625" style="136" customWidth="1"/>
    <col min="14089" max="14089" width="9.140625" style="136"/>
    <col min="14090" max="14090" width="9.85546875" style="136" customWidth="1"/>
    <col min="14091" max="14091" width="12.140625" style="136" customWidth="1"/>
    <col min="14092" max="14094" width="9.85546875" style="136" bestFit="1" customWidth="1"/>
    <col min="14095" max="14095" width="10.85546875" style="136" customWidth="1"/>
    <col min="14096" max="14336" width="9.140625" style="136"/>
    <col min="14337" max="14337" width="66.85546875" style="136" customWidth="1"/>
    <col min="14338" max="14338" width="13.7109375" style="136" bestFit="1" customWidth="1"/>
    <col min="14339" max="14339" width="12.5703125" style="136" customWidth="1"/>
    <col min="14340" max="14340" width="13.85546875" style="136" customWidth="1"/>
    <col min="14341" max="14341" width="11.5703125" style="136" customWidth="1"/>
    <col min="14342" max="14342" width="13.5703125" style="136" customWidth="1"/>
    <col min="14343" max="14343" width="9.85546875" style="136" customWidth="1"/>
    <col min="14344" max="14344" width="10.140625" style="136" customWidth="1"/>
    <col min="14345" max="14345" width="9.140625" style="136"/>
    <col min="14346" max="14346" width="9.85546875" style="136" customWidth="1"/>
    <col min="14347" max="14347" width="12.140625" style="136" customWidth="1"/>
    <col min="14348" max="14350" width="9.85546875" style="136" bestFit="1" customWidth="1"/>
    <col min="14351" max="14351" width="10.85546875" style="136" customWidth="1"/>
    <col min="14352" max="14592" width="9.140625" style="136"/>
    <col min="14593" max="14593" width="66.85546875" style="136" customWidth="1"/>
    <col min="14594" max="14594" width="13.7109375" style="136" bestFit="1" customWidth="1"/>
    <col min="14595" max="14595" width="12.5703125" style="136" customWidth="1"/>
    <col min="14596" max="14596" width="13.85546875" style="136" customWidth="1"/>
    <col min="14597" max="14597" width="11.5703125" style="136" customWidth="1"/>
    <col min="14598" max="14598" width="13.5703125" style="136" customWidth="1"/>
    <col min="14599" max="14599" width="9.85546875" style="136" customWidth="1"/>
    <col min="14600" max="14600" width="10.140625" style="136" customWidth="1"/>
    <col min="14601" max="14601" width="9.140625" style="136"/>
    <col min="14602" max="14602" width="9.85546875" style="136" customWidth="1"/>
    <col min="14603" max="14603" width="12.140625" style="136" customWidth="1"/>
    <col min="14604" max="14606" width="9.85546875" style="136" bestFit="1" customWidth="1"/>
    <col min="14607" max="14607" width="10.85546875" style="136" customWidth="1"/>
    <col min="14608" max="14848" width="9.140625" style="136"/>
    <col min="14849" max="14849" width="66.85546875" style="136" customWidth="1"/>
    <col min="14850" max="14850" width="13.7109375" style="136" bestFit="1" customWidth="1"/>
    <col min="14851" max="14851" width="12.5703125" style="136" customWidth="1"/>
    <col min="14852" max="14852" width="13.85546875" style="136" customWidth="1"/>
    <col min="14853" max="14853" width="11.5703125" style="136" customWidth="1"/>
    <col min="14854" max="14854" width="13.5703125" style="136" customWidth="1"/>
    <col min="14855" max="14855" width="9.85546875" style="136" customWidth="1"/>
    <col min="14856" max="14856" width="10.140625" style="136" customWidth="1"/>
    <col min="14857" max="14857" width="9.140625" style="136"/>
    <col min="14858" max="14858" width="9.85546875" style="136" customWidth="1"/>
    <col min="14859" max="14859" width="12.140625" style="136" customWidth="1"/>
    <col min="14860" max="14862" width="9.85546875" style="136" bestFit="1" customWidth="1"/>
    <col min="14863" max="14863" width="10.85546875" style="136" customWidth="1"/>
    <col min="14864" max="15104" width="9.140625" style="136"/>
    <col min="15105" max="15105" width="66.85546875" style="136" customWidth="1"/>
    <col min="15106" max="15106" width="13.7109375" style="136" bestFit="1" customWidth="1"/>
    <col min="15107" max="15107" width="12.5703125" style="136" customWidth="1"/>
    <col min="15108" max="15108" width="13.85546875" style="136" customWidth="1"/>
    <col min="15109" max="15109" width="11.5703125" style="136" customWidth="1"/>
    <col min="15110" max="15110" width="13.5703125" style="136" customWidth="1"/>
    <col min="15111" max="15111" width="9.85546875" style="136" customWidth="1"/>
    <col min="15112" max="15112" width="10.140625" style="136" customWidth="1"/>
    <col min="15113" max="15113" width="9.140625" style="136"/>
    <col min="15114" max="15114" width="9.85546875" style="136" customWidth="1"/>
    <col min="15115" max="15115" width="12.140625" style="136" customWidth="1"/>
    <col min="15116" max="15118" width="9.85546875" style="136" bestFit="1" customWidth="1"/>
    <col min="15119" max="15119" width="10.85546875" style="136" customWidth="1"/>
    <col min="15120" max="15360" width="9.140625" style="136"/>
    <col min="15361" max="15361" width="66.85546875" style="136" customWidth="1"/>
    <col min="15362" max="15362" width="13.7109375" style="136" bestFit="1" customWidth="1"/>
    <col min="15363" max="15363" width="12.5703125" style="136" customWidth="1"/>
    <col min="15364" max="15364" width="13.85546875" style="136" customWidth="1"/>
    <col min="15365" max="15365" width="11.5703125" style="136" customWidth="1"/>
    <col min="15366" max="15366" width="13.5703125" style="136" customWidth="1"/>
    <col min="15367" max="15367" width="9.85546875" style="136" customWidth="1"/>
    <col min="15368" max="15368" width="10.140625" style="136" customWidth="1"/>
    <col min="15369" max="15369" width="9.140625" style="136"/>
    <col min="15370" max="15370" width="9.85546875" style="136" customWidth="1"/>
    <col min="15371" max="15371" width="12.140625" style="136" customWidth="1"/>
    <col min="15372" max="15374" width="9.85546875" style="136" bestFit="1" customWidth="1"/>
    <col min="15375" max="15375" width="10.85546875" style="136" customWidth="1"/>
    <col min="15376" max="15616" width="9.140625" style="136"/>
    <col min="15617" max="15617" width="66.85546875" style="136" customWidth="1"/>
    <col min="15618" max="15618" width="13.7109375" style="136" bestFit="1" customWidth="1"/>
    <col min="15619" max="15619" width="12.5703125" style="136" customWidth="1"/>
    <col min="15620" max="15620" width="13.85546875" style="136" customWidth="1"/>
    <col min="15621" max="15621" width="11.5703125" style="136" customWidth="1"/>
    <col min="15622" max="15622" width="13.5703125" style="136" customWidth="1"/>
    <col min="15623" max="15623" width="9.85546875" style="136" customWidth="1"/>
    <col min="15624" max="15624" width="10.140625" style="136" customWidth="1"/>
    <col min="15625" max="15625" width="9.140625" style="136"/>
    <col min="15626" max="15626" width="9.85546875" style="136" customWidth="1"/>
    <col min="15627" max="15627" width="12.140625" style="136" customWidth="1"/>
    <col min="15628" max="15630" width="9.85546875" style="136" bestFit="1" customWidth="1"/>
    <col min="15631" max="15631" width="10.85546875" style="136" customWidth="1"/>
    <col min="15632" max="15872" width="9.140625" style="136"/>
    <col min="15873" max="15873" width="66.85546875" style="136" customWidth="1"/>
    <col min="15874" max="15874" width="13.7109375" style="136" bestFit="1" customWidth="1"/>
    <col min="15875" max="15875" width="12.5703125" style="136" customWidth="1"/>
    <col min="15876" max="15876" width="13.85546875" style="136" customWidth="1"/>
    <col min="15877" max="15877" width="11.5703125" style="136" customWidth="1"/>
    <col min="15878" max="15878" width="13.5703125" style="136" customWidth="1"/>
    <col min="15879" max="15879" width="9.85546875" style="136" customWidth="1"/>
    <col min="15880" max="15880" width="10.140625" style="136" customWidth="1"/>
    <col min="15881" max="15881" width="9.140625" style="136"/>
    <col min="15882" max="15882" width="9.85546875" style="136" customWidth="1"/>
    <col min="15883" max="15883" width="12.140625" style="136" customWidth="1"/>
    <col min="15884" max="15886" width="9.85546875" style="136" bestFit="1" customWidth="1"/>
    <col min="15887" max="15887" width="10.85546875" style="136" customWidth="1"/>
    <col min="15888" max="16128" width="9.140625" style="136"/>
    <col min="16129" max="16129" width="66.85546875" style="136" customWidth="1"/>
    <col min="16130" max="16130" width="13.7109375" style="136" bestFit="1" customWidth="1"/>
    <col min="16131" max="16131" width="12.5703125" style="136" customWidth="1"/>
    <col min="16132" max="16132" width="13.85546875" style="136" customWidth="1"/>
    <col min="16133" max="16133" width="11.5703125" style="136" customWidth="1"/>
    <col min="16134" max="16134" width="13.5703125" style="136" customWidth="1"/>
    <col min="16135" max="16135" width="9.85546875" style="136" customWidth="1"/>
    <col min="16136" max="16136" width="10.140625" style="136" customWidth="1"/>
    <col min="16137" max="16137" width="9.140625" style="136"/>
    <col min="16138" max="16138" width="9.85546875" style="136" customWidth="1"/>
    <col min="16139" max="16139" width="12.140625" style="136" customWidth="1"/>
    <col min="16140" max="16142" width="9.85546875" style="136" bestFit="1" customWidth="1"/>
    <col min="16143" max="16143" width="10.85546875" style="136" customWidth="1"/>
    <col min="16144" max="16384" width="9.140625" style="136"/>
  </cols>
  <sheetData>
    <row r="1" spans="1:21" x14ac:dyDescent="0.25">
      <c r="A1" s="205" t="s">
        <v>216</v>
      </c>
      <c r="O1" s="203"/>
    </row>
    <row r="2" spans="1:21" ht="19.5" customHeight="1" x14ac:dyDescent="0.25">
      <c r="A2" s="262" t="s">
        <v>215</v>
      </c>
      <c r="B2" s="262"/>
      <c r="C2" s="262"/>
      <c r="D2" s="262"/>
      <c r="E2" s="262"/>
      <c r="F2" s="262"/>
      <c r="G2" s="262"/>
      <c r="H2" s="262"/>
      <c r="I2" s="262"/>
      <c r="J2" s="262"/>
      <c r="K2" s="262"/>
      <c r="L2" s="262"/>
      <c r="M2" s="262"/>
      <c r="N2" s="262"/>
      <c r="O2" s="262"/>
      <c r="P2" s="262"/>
      <c r="Q2" s="262"/>
      <c r="R2" s="262"/>
      <c r="S2" s="262"/>
      <c r="T2" s="262"/>
      <c r="U2" s="262"/>
    </row>
    <row r="3" spans="1:21" ht="16.5" thickBot="1" x14ac:dyDescent="0.3">
      <c r="A3" s="204" t="s">
        <v>217</v>
      </c>
      <c r="O3" s="203"/>
    </row>
    <row r="4" spans="1:21" ht="19.5" customHeight="1" thickBot="1" x14ac:dyDescent="0.3">
      <c r="A4" s="206" t="str">
        <f>'1. паспорт описание'!A9:D9</f>
        <v>О_003000008</v>
      </c>
      <c r="C4" s="181"/>
      <c r="O4" s="203"/>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tr">
        <f>'1. паспорт описание'!A12:D12</f>
        <v>Обеспечение средствами учета электроэнергии</v>
      </c>
      <c r="B6" s="264"/>
      <c r="C6" s="264"/>
      <c r="D6" s="264"/>
      <c r="E6" s="264"/>
      <c r="F6" s="264"/>
      <c r="G6" s="264"/>
      <c r="H6" s="264"/>
      <c r="I6" s="264"/>
      <c r="J6" s="264"/>
      <c r="K6" s="264"/>
      <c r="L6" s="264"/>
      <c r="M6" s="264"/>
      <c r="N6" s="264"/>
      <c r="O6" s="264"/>
    </row>
    <row r="7" spans="1:21" ht="30.75" customHeight="1" x14ac:dyDescent="0.25">
      <c r="A7" s="202"/>
      <c r="B7" s="202"/>
      <c r="C7" s="202"/>
      <c r="D7" s="202"/>
      <c r="E7" s="202"/>
      <c r="F7" s="202"/>
      <c r="G7" s="202"/>
      <c r="H7" s="202"/>
      <c r="I7" s="202"/>
      <c r="J7" s="202"/>
      <c r="K7" s="202"/>
      <c r="L7" s="202"/>
      <c r="M7" s="202"/>
      <c r="N7" s="202"/>
      <c r="O7" s="202"/>
    </row>
    <row r="8" spans="1:21" ht="16.5" thickBot="1" x14ac:dyDescent="0.3">
      <c r="A8" s="161"/>
    </row>
    <row r="9" spans="1:21" x14ac:dyDescent="0.25">
      <c r="A9" s="201" t="s">
        <v>96</v>
      </c>
      <c r="B9" s="200" t="s">
        <v>0</v>
      </c>
      <c r="C9" s="198"/>
      <c r="D9" s="198"/>
      <c r="E9" s="198"/>
      <c r="F9" s="198"/>
      <c r="H9" s="197"/>
      <c r="I9" s="196"/>
      <c r="J9" s="196"/>
      <c r="K9" s="196"/>
      <c r="L9" s="196"/>
    </row>
    <row r="10" spans="1:21" ht="23.25" customHeight="1" x14ac:dyDescent="0.25">
      <c r="A10" s="148" t="s">
        <v>212</v>
      </c>
      <c r="B10" s="199">
        <f>SUM(B12:B12)</f>
        <v>110545.10223349</v>
      </c>
      <c r="C10" s="198"/>
      <c r="D10" s="198"/>
      <c r="E10" s="198"/>
      <c r="F10" s="198"/>
      <c r="H10" s="197"/>
      <c r="I10" s="196"/>
      <c r="J10" s="196"/>
      <c r="K10" s="196"/>
      <c r="L10" s="196"/>
    </row>
    <row r="11" spans="1:21" ht="21" customHeight="1" x14ac:dyDescent="0.25">
      <c r="A11" s="148" t="s">
        <v>211</v>
      </c>
      <c r="B11" s="182"/>
      <c r="C11" s="181"/>
      <c r="D11" s="181"/>
      <c r="E11" s="181"/>
      <c r="F11" s="181"/>
    </row>
    <row r="12" spans="1:21" ht="38.25" customHeight="1" x14ac:dyDescent="0.25">
      <c r="A12" s="195" t="str">
        <f>A6</f>
        <v>Обеспечение средствами учета электроэнергии</v>
      </c>
      <c r="B12" s="194">
        <v>110545.10223349</v>
      </c>
      <c r="C12" s="181"/>
      <c r="D12" s="193"/>
      <c r="E12" s="192"/>
      <c r="F12" s="192"/>
      <c r="H12" s="265"/>
      <c r="I12" s="265"/>
      <c r="J12" s="188"/>
      <c r="K12" s="187"/>
      <c r="L12" s="186"/>
    </row>
    <row r="13" spans="1:21" x14ac:dyDescent="0.25">
      <c r="A13" s="148" t="s">
        <v>210</v>
      </c>
      <c r="B13" s="191">
        <v>0</v>
      </c>
      <c r="C13" s="181"/>
      <c r="D13" s="181"/>
      <c r="E13" s="181"/>
      <c r="F13" s="181"/>
      <c r="H13" s="188"/>
      <c r="I13" s="188"/>
      <c r="J13" s="188"/>
      <c r="K13" s="188"/>
      <c r="L13" s="186"/>
    </row>
    <row r="14" spans="1:21" ht="36.75" customHeight="1" outlineLevel="1" thickBot="1" x14ac:dyDescent="0.3">
      <c r="A14" s="190" t="s">
        <v>209</v>
      </c>
      <c r="B14" s="189">
        <v>7</v>
      </c>
      <c r="C14" s="181"/>
      <c r="D14" s="181"/>
      <c r="E14" s="181"/>
      <c r="F14" s="181"/>
      <c r="H14" s="265"/>
      <c r="I14" s="265"/>
      <c r="J14" s="188"/>
      <c r="K14" s="187"/>
      <c r="L14" s="186"/>
      <c r="N14" s="186"/>
      <c r="O14" s="186"/>
    </row>
    <row r="15" spans="1:21" ht="16.5" hidden="1" thickBot="1" x14ac:dyDescent="0.3">
      <c r="A15" s="185" t="str">
        <f>A23</f>
        <v>Оплата труда с отчислениями</v>
      </c>
      <c r="B15" s="184"/>
      <c r="C15" s="183"/>
      <c r="D15" s="183"/>
      <c r="E15" s="183"/>
      <c r="F15" s="183"/>
    </row>
    <row r="16" spans="1:21" ht="16.5" hidden="1" thickBot="1" x14ac:dyDescent="0.3">
      <c r="A16" s="148" t="str">
        <f>A24</f>
        <v>Вспомогательные материалы</v>
      </c>
      <c r="B16" s="182"/>
      <c r="C16" s="181"/>
      <c r="D16" s="181"/>
      <c r="E16" s="181"/>
      <c r="F16" s="181"/>
    </row>
    <row r="17" spans="1:27" ht="32.25" hidden="1" thickBot="1" x14ac:dyDescent="0.3">
      <c r="A17" s="180" t="str">
        <f>A25</f>
        <v>Прочие расходы (без амортизации, арендной платы + транспортные расходы)</v>
      </c>
      <c r="B17" s="179"/>
      <c r="C17" s="178"/>
      <c r="D17" s="178"/>
      <c r="E17" s="178"/>
      <c r="F17" s="178"/>
    </row>
    <row r="18" spans="1:27" x14ac:dyDescent="0.25">
      <c r="A18" s="177" t="s">
        <v>95</v>
      </c>
      <c r="B18" s="176">
        <v>1</v>
      </c>
      <c r="C18" s="170">
        <f>B18+1</f>
        <v>2</v>
      </c>
      <c r="D18" s="170">
        <f t="shared" ref="D18:P18" si="0">C18+1</f>
        <v>3</v>
      </c>
      <c r="E18" s="170">
        <f t="shared" si="0"/>
        <v>4</v>
      </c>
      <c r="F18" s="170">
        <f t="shared" si="0"/>
        <v>5</v>
      </c>
      <c r="G18" s="170">
        <f t="shared" si="0"/>
        <v>6</v>
      </c>
      <c r="H18" s="170">
        <f t="shared" si="0"/>
        <v>7</v>
      </c>
      <c r="I18" s="170">
        <f t="shared" si="0"/>
        <v>8</v>
      </c>
      <c r="J18" s="170">
        <f t="shared" si="0"/>
        <v>9</v>
      </c>
      <c r="K18" s="170">
        <f t="shared" si="0"/>
        <v>10</v>
      </c>
      <c r="L18" s="170">
        <f t="shared" si="0"/>
        <v>11</v>
      </c>
      <c r="M18" s="170">
        <f t="shared" si="0"/>
        <v>12</v>
      </c>
      <c r="N18" s="170">
        <f t="shared" si="0"/>
        <v>13</v>
      </c>
      <c r="O18" s="170">
        <f t="shared" si="0"/>
        <v>14</v>
      </c>
      <c r="P18" s="170">
        <f t="shared" si="0"/>
        <v>15</v>
      </c>
      <c r="Q18" s="170">
        <f>P18+1</f>
        <v>16</v>
      </c>
      <c r="R18" s="170">
        <f>Q18+1</f>
        <v>17</v>
      </c>
      <c r="S18" s="170">
        <f>R18+1</f>
        <v>18</v>
      </c>
      <c r="T18" s="170">
        <f>S18+1</f>
        <v>19</v>
      </c>
      <c r="U18" s="169">
        <f>T18+1</f>
        <v>20</v>
      </c>
      <c r="V18" s="161"/>
      <c r="W18" s="173"/>
      <c r="X18" s="173"/>
      <c r="Y18" s="173"/>
      <c r="Z18" s="173"/>
      <c r="AA18" s="173"/>
    </row>
    <row r="19" spans="1:27" x14ac:dyDescent="0.25">
      <c r="A19" s="148" t="s">
        <v>94</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4">
        <v>0.04</v>
      </c>
      <c r="W19" s="173"/>
      <c r="X19" s="173"/>
      <c r="Y19" s="173"/>
      <c r="Z19" s="173"/>
      <c r="AA19" s="173"/>
    </row>
    <row r="20" spans="1:27" ht="16.5" thickBot="1" x14ac:dyDescent="0.3">
      <c r="A20" s="148" t="s">
        <v>93</v>
      </c>
      <c r="B20" s="175">
        <v>0.04</v>
      </c>
      <c r="C20" s="175">
        <f>(1+B20)*(1+C19)-1</f>
        <v>8.1600000000000117E-2</v>
      </c>
      <c r="D20" s="175">
        <f>(1+C20)*(1+D19)-1</f>
        <v>0.12486400000000009</v>
      </c>
      <c r="E20" s="175">
        <f t="shared" ref="E20:U20" si="1">(1+D20)*(1+E19)-1</f>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(1+Q20)*(1+R19)-1</f>
        <v>0.94790049555628131</v>
      </c>
      <c r="S20" s="175">
        <f>(1+R20)*(1+S19)-1</f>
        <v>1.0258165153785326</v>
      </c>
      <c r="T20" s="175">
        <f t="shared" si="1"/>
        <v>1.1068491759936738</v>
      </c>
      <c r="U20" s="174">
        <f t="shared" si="1"/>
        <v>1.1911231430334208</v>
      </c>
      <c r="V20" s="173"/>
      <c r="W20" s="173"/>
      <c r="X20" s="173"/>
      <c r="Y20" s="173"/>
      <c r="Z20" s="173"/>
      <c r="AA20" s="173"/>
    </row>
    <row r="21" spans="1:27" ht="16.5" customHeight="1" outlineLevel="1" x14ac:dyDescent="0.25">
      <c r="A21" s="172"/>
      <c r="B21" s="170">
        <f t="shared" ref="B21:P21" si="2">B18</f>
        <v>1</v>
      </c>
      <c r="C21" s="170">
        <f t="shared" si="2"/>
        <v>2</v>
      </c>
      <c r="D21" s="170">
        <f t="shared" si="2"/>
        <v>3</v>
      </c>
      <c r="E21" s="170">
        <f t="shared" si="2"/>
        <v>4</v>
      </c>
      <c r="F21" s="170">
        <f t="shared" si="2"/>
        <v>5</v>
      </c>
      <c r="G21" s="170">
        <f t="shared" si="2"/>
        <v>6</v>
      </c>
      <c r="H21" s="170">
        <f t="shared" si="2"/>
        <v>7</v>
      </c>
      <c r="I21" s="170">
        <f t="shared" si="2"/>
        <v>8</v>
      </c>
      <c r="J21" s="170">
        <f t="shared" si="2"/>
        <v>9</v>
      </c>
      <c r="K21" s="170">
        <f t="shared" si="2"/>
        <v>10</v>
      </c>
      <c r="L21" s="170">
        <f t="shared" si="2"/>
        <v>11</v>
      </c>
      <c r="M21" s="170">
        <f t="shared" si="2"/>
        <v>12</v>
      </c>
      <c r="N21" s="170">
        <f t="shared" si="2"/>
        <v>13</v>
      </c>
      <c r="O21" s="170">
        <f t="shared" si="2"/>
        <v>14</v>
      </c>
      <c r="P21" s="170">
        <f t="shared" si="2"/>
        <v>15</v>
      </c>
      <c r="Q21" s="171">
        <f>P21+1</f>
        <v>16</v>
      </c>
      <c r="R21" s="170">
        <f>Q21+1</f>
        <v>17</v>
      </c>
      <c r="S21" s="170">
        <f>R21+1</f>
        <v>18</v>
      </c>
      <c r="T21" s="170">
        <f>S21+1</f>
        <v>19</v>
      </c>
      <c r="U21" s="169">
        <f>T21+1</f>
        <v>20</v>
      </c>
    </row>
    <row r="22" spans="1:27" ht="16.5" customHeight="1" outlineLevel="1" x14ac:dyDescent="0.25">
      <c r="A22" s="166" t="s">
        <v>208</v>
      </c>
      <c r="B22" s="165">
        <f t="shared" ref="B22:U22" si="3">SUM(B23:B25)</f>
        <v>0</v>
      </c>
      <c r="C22" s="165">
        <f t="shared" si="3"/>
        <v>0</v>
      </c>
      <c r="D22" s="165">
        <f t="shared" si="3"/>
        <v>0</v>
      </c>
      <c r="E22" s="165">
        <f t="shared" si="3"/>
        <v>0</v>
      </c>
      <c r="F22" s="165">
        <f t="shared" si="3"/>
        <v>0</v>
      </c>
      <c r="G22" s="165">
        <f t="shared" si="3"/>
        <v>0</v>
      </c>
      <c r="H22" s="165">
        <f t="shared" si="3"/>
        <v>0</v>
      </c>
      <c r="I22" s="165">
        <f t="shared" si="3"/>
        <v>0</v>
      </c>
      <c r="J22" s="165">
        <f t="shared" si="3"/>
        <v>0</v>
      </c>
      <c r="K22" s="165">
        <f t="shared" si="3"/>
        <v>0</v>
      </c>
      <c r="L22" s="165">
        <f t="shared" si="3"/>
        <v>0</v>
      </c>
      <c r="M22" s="165">
        <f t="shared" si="3"/>
        <v>0</v>
      </c>
      <c r="N22" s="165">
        <f t="shared" si="3"/>
        <v>0</v>
      </c>
      <c r="O22" s="165">
        <f t="shared" si="3"/>
        <v>0</v>
      </c>
      <c r="P22" s="165">
        <f t="shared" si="3"/>
        <v>0</v>
      </c>
      <c r="Q22" s="165">
        <f t="shared" si="3"/>
        <v>0</v>
      </c>
      <c r="R22" s="165">
        <f t="shared" si="3"/>
        <v>0</v>
      </c>
      <c r="S22" s="165">
        <f t="shared" si="3"/>
        <v>0</v>
      </c>
      <c r="T22" s="165">
        <f t="shared" si="3"/>
        <v>0</v>
      </c>
      <c r="U22" s="168">
        <f t="shared" si="3"/>
        <v>0</v>
      </c>
    </row>
    <row r="23" spans="1:27" s="161" customFormat="1" x14ac:dyDescent="0.25">
      <c r="A23" s="163" t="s">
        <v>195</v>
      </c>
      <c r="B23" s="162"/>
      <c r="C23" s="162"/>
      <c r="D23" s="162"/>
      <c r="E23" s="162"/>
      <c r="F23" s="162"/>
      <c r="G23" s="162"/>
      <c r="H23" s="162"/>
      <c r="I23" s="162"/>
      <c r="J23" s="162"/>
      <c r="K23" s="162"/>
      <c r="L23" s="162"/>
      <c r="M23" s="162"/>
      <c r="N23" s="162"/>
      <c r="O23" s="162"/>
      <c r="P23" s="162"/>
      <c r="Q23" s="162"/>
      <c r="R23" s="162"/>
      <c r="S23" s="162"/>
      <c r="T23" s="162"/>
      <c r="U23" s="164"/>
      <c r="V23" s="136"/>
    </row>
    <row r="24" spans="1:27" s="161" customFormat="1" x14ac:dyDescent="0.25">
      <c r="A24" s="163" t="s">
        <v>207</v>
      </c>
      <c r="B24" s="162"/>
      <c r="C24" s="162"/>
      <c r="D24" s="162"/>
      <c r="E24" s="162"/>
      <c r="F24" s="162"/>
      <c r="G24" s="162"/>
      <c r="H24" s="162"/>
      <c r="I24" s="162"/>
      <c r="J24" s="162"/>
      <c r="K24" s="162"/>
      <c r="L24" s="162"/>
      <c r="M24" s="162"/>
      <c r="N24" s="162"/>
      <c r="O24" s="162"/>
      <c r="P24" s="162"/>
      <c r="Q24" s="162"/>
      <c r="R24" s="162"/>
      <c r="S24" s="162"/>
      <c r="T24" s="162"/>
      <c r="U24" s="164"/>
    </row>
    <row r="25" spans="1:27" ht="31.5" x14ac:dyDescent="0.25">
      <c r="A25" s="167" t="s">
        <v>206</v>
      </c>
      <c r="B25" s="162"/>
      <c r="C25" s="162"/>
      <c r="D25" s="162"/>
      <c r="E25" s="162"/>
      <c r="F25" s="162"/>
      <c r="G25" s="162"/>
      <c r="H25" s="162"/>
      <c r="I25" s="162"/>
      <c r="J25" s="162"/>
      <c r="K25" s="162"/>
      <c r="L25" s="162"/>
      <c r="M25" s="162"/>
      <c r="N25" s="162"/>
      <c r="O25" s="162"/>
      <c r="P25" s="162"/>
      <c r="Q25" s="162"/>
      <c r="R25" s="162"/>
      <c r="S25" s="162"/>
      <c r="T25" s="162"/>
      <c r="U25" s="164"/>
    </row>
    <row r="26" spans="1:27" x14ac:dyDescent="0.25">
      <c r="A26" s="166" t="s">
        <v>205</v>
      </c>
      <c r="B26" s="165">
        <f t="shared" ref="B26:U26" si="4">SUM(B27:B28)</f>
        <v>0</v>
      </c>
      <c r="C26" s="165">
        <f t="shared" si="4"/>
        <v>-15792.157461927143</v>
      </c>
      <c r="D26" s="165">
        <f t="shared" si="4"/>
        <v>-15792.157461927143</v>
      </c>
      <c r="E26" s="165">
        <f t="shared" si="4"/>
        <v>-15792.157461927143</v>
      </c>
      <c r="F26" s="165">
        <f t="shared" si="4"/>
        <v>-15792.157461927143</v>
      </c>
      <c r="G26" s="165">
        <f t="shared" si="4"/>
        <v>-15792.157461927143</v>
      </c>
      <c r="H26" s="165">
        <f t="shared" si="4"/>
        <v>-15792.157461927143</v>
      </c>
      <c r="I26" s="165">
        <f t="shared" si="4"/>
        <v>-15792.157461927143</v>
      </c>
      <c r="J26" s="165">
        <f t="shared" si="4"/>
        <v>0</v>
      </c>
      <c r="K26" s="165">
        <f t="shared" si="4"/>
        <v>0</v>
      </c>
      <c r="L26" s="165">
        <f t="shared" si="4"/>
        <v>0</v>
      </c>
      <c r="M26" s="165">
        <f t="shared" si="4"/>
        <v>0</v>
      </c>
      <c r="N26" s="165">
        <f t="shared" si="4"/>
        <v>0</v>
      </c>
      <c r="O26" s="165">
        <f t="shared" si="4"/>
        <v>0</v>
      </c>
      <c r="P26" s="165">
        <f t="shared" si="4"/>
        <v>0</v>
      </c>
      <c r="Q26" s="165">
        <f t="shared" si="4"/>
        <v>0</v>
      </c>
      <c r="R26" s="165">
        <f t="shared" si="4"/>
        <v>0</v>
      </c>
      <c r="S26" s="165">
        <f t="shared" si="4"/>
        <v>0</v>
      </c>
      <c r="T26" s="165">
        <f t="shared" si="4"/>
        <v>0</v>
      </c>
      <c r="U26" s="165">
        <f t="shared" si="4"/>
        <v>0</v>
      </c>
    </row>
    <row r="27" spans="1:27" s="161" customFormat="1" x14ac:dyDescent="0.25">
      <c r="A27" s="163" t="s">
        <v>92</v>
      </c>
      <c r="B27" s="162"/>
      <c r="C27" s="162"/>
      <c r="D27" s="162"/>
      <c r="E27" s="162"/>
      <c r="F27" s="162"/>
      <c r="G27" s="162"/>
      <c r="H27" s="162"/>
      <c r="I27" s="162"/>
      <c r="J27" s="162"/>
      <c r="K27" s="162"/>
      <c r="L27" s="162"/>
      <c r="M27" s="162"/>
      <c r="N27" s="162"/>
      <c r="O27" s="162"/>
      <c r="P27" s="162"/>
      <c r="Q27" s="162"/>
      <c r="R27" s="162"/>
      <c r="S27" s="162"/>
      <c r="T27" s="162"/>
      <c r="U27" s="164"/>
    </row>
    <row r="28" spans="1:27" s="159" customFormat="1" x14ac:dyDescent="0.25">
      <c r="A28" s="163" t="s">
        <v>204</v>
      </c>
      <c r="B28" s="162"/>
      <c r="C28" s="162">
        <f t="shared" ref="C28:U28" si="5">IF(C21&lt;$B$14+2,-($B$12)/$B$14,0)</f>
        <v>-15792.157461927143</v>
      </c>
      <c r="D28" s="162">
        <f t="shared" si="5"/>
        <v>-15792.157461927143</v>
      </c>
      <c r="E28" s="162">
        <f t="shared" si="5"/>
        <v>-15792.157461927143</v>
      </c>
      <c r="F28" s="162">
        <f t="shared" si="5"/>
        <v>-15792.157461927143</v>
      </c>
      <c r="G28" s="162">
        <f t="shared" si="5"/>
        <v>-15792.157461927143</v>
      </c>
      <c r="H28" s="162">
        <f t="shared" si="5"/>
        <v>-15792.157461927143</v>
      </c>
      <c r="I28" s="162">
        <f t="shared" si="5"/>
        <v>-15792.157461927143</v>
      </c>
      <c r="J28" s="162">
        <f t="shared" si="5"/>
        <v>0</v>
      </c>
      <c r="K28" s="162">
        <f t="shared" si="5"/>
        <v>0</v>
      </c>
      <c r="L28" s="162">
        <f t="shared" si="5"/>
        <v>0</v>
      </c>
      <c r="M28" s="162">
        <f t="shared" si="5"/>
        <v>0</v>
      </c>
      <c r="N28" s="162">
        <f t="shared" si="5"/>
        <v>0</v>
      </c>
      <c r="O28" s="162">
        <f t="shared" si="5"/>
        <v>0</v>
      </c>
      <c r="P28" s="162">
        <f t="shared" si="5"/>
        <v>0</v>
      </c>
      <c r="Q28" s="162">
        <f t="shared" si="5"/>
        <v>0</v>
      </c>
      <c r="R28" s="162">
        <f t="shared" si="5"/>
        <v>0</v>
      </c>
      <c r="S28" s="162">
        <f t="shared" si="5"/>
        <v>0</v>
      </c>
      <c r="T28" s="162">
        <f t="shared" si="5"/>
        <v>0</v>
      </c>
      <c r="U28" s="162">
        <f t="shared" si="5"/>
        <v>0</v>
      </c>
      <c r="V28" s="161"/>
      <c r="W28" s="160"/>
      <c r="X28" s="160"/>
      <c r="Y28" s="160"/>
      <c r="Z28" s="160"/>
      <c r="AA28" s="160"/>
    </row>
    <row r="29" spans="1:27" ht="16.5" thickBot="1" x14ac:dyDescent="0.3">
      <c r="A29" s="158"/>
    </row>
    <row r="30" spans="1:27" ht="16.5" thickBot="1" x14ac:dyDescent="0.3">
      <c r="A30" s="157" t="s">
        <v>203</v>
      </c>
      <c r="B30" s="156"/>
      <c r="C30" s="155">
        <v>2</v>
      </c>
      <c r="D30" s="155">
        <f>C30+1</f>
        <v>3</v>
      </c>
      <c r="E30" s="155">
        <f t="shared" ref="E30:U30" si="6">D30+1</f>
        <v>4</v>
      </c>
      <c r="F30" s="155">
        <f t="shared" si="6"/>
        <v>5</v>
      </c>
      <c r="G30" s="155">
        <f t="shared" si="6"/>
        <v>6</v>
      </c>
      <c r="H30" s="155">
        <f t="shared" si="6"/>
        <v>7</v>
      </c>
      <c r="I30" s="155">
        <f t="shared" si="6"/>
        <v>8</v>
      </c>
      <c r="J30" s="155">
        <f t="shared" si="6"/>
        <v>9</v>
      </c>
      <c r="K30" s="155">
        <f t="shared" si="6"/>
        <v>10</v>
      </c>
      <c r="L30" s="155">
        <f t="shared" si="6"/>
        <v>11</v>
      </c>
      <c r="M30" s="155">
        <f t="shared" si="6"/>
        <v>12</v>
      </c>
      <c r="N30" s="155">
        <f t="shared" si="6"/>
        <v>13</v>
      </c>
      <c r="O30" s="155">
        <f t="shared" si="6"/>
        <v>14</v>
      </c>
      <c r="P30" s="155">
        <f t="shared" si="6"/>
        <v>15</v>
      </c>
      <c r="Q30" s="155">
        <f t="shared" si="6"/>
        <v>16</v>
      </c>
      <c r="R30" s="155">
        <f t="shared" si="6"/>
        <v>17</v>
      </c>
      <c r="S30" s="155">
        <f t="shared" si="6"/>
        <v>18</v>
      </c>
      <c r="T30" s="155">
        <f t="shared" si="6"/>
        <v>19</v>
      </c>
      <c r="U30" s="154">
        <f t="shared" si="6"/>
        <v>20</v>
      </c>
    </row>
    <row r="31" spans="1:27" x14ac:dyDescent="0.25">
      <c r="A31" s="153" t="s">
        <v>91</v>
      </c>
      <c r="B31" s="152" t="s">
        <v>193</v>
      </c>
      <c r="C31" s="151">
        <f t="shared" ref="C31:U31" si="7">-C28</f>
        <v>15792.157461927143</v>
      </c>
      <c r="D31" s="151">
        <f t="shared" si="7"/>
        <v>15792.157461927143</v>
      </c>
      <c r="E31" s="151">
        <f t="shared" si="7"/>
        <v>15792.157461927143</v>
      </c>
      <c r="F31" s="151">
        <f t="shared" si="7"/>
        <v>15792.157461927143</v>
      </c>
      <c r="G31" s="151">
        <f t="shared" si="7"/>
        <v>15792.157461927143</v>
      </c>
      <c r="H31" s="151">
        <f t="shared" si="7"/>
        <v>15792.157461927143</v>
      </c>
      <c r="I31" s="151">
        <f t="shared" si="7"/>
        <v>15792.157461927143</v>
      </c>
      <c r="J31" s="151">
        <f t="shared" si="7"/>
        <v>0</v>
      </c>
      <c r="K31" s="151">
        <f t="shared" si="7"/>
        <v>0</v>
      </c>
      <c r="L31" s="151">
        <f t="shared" si="7"/>
        <v>0</v>
      </c>
      <c r="M31" s="151">
        <f t="shared" si="7"/>
        <v>0</v>
      </c>
      <c r="N31" s="151">
        <f t="shared" si="7"/>
        <v>0</v>
      </c>
      <c r="O31" s="151">
        <f t="shared" si="7"/>
        <v>0</v>
      </c>
      <c r="P31" s="151">
        <f t="shared" si="7"/>
        <v>0</v>
      </c>
      <c r="Q31" s="151">
        <f t="shared" si="7"/>
        <v>0</v>
      </c>
      <c r="R31" s="151">
        <f t="shared" si="7"/>
        <v>0</v>
      </c>
      <c r="S31" s="151">
        <f t="shared" si="7"/>
        <v>0</v>
      </c>
      <c r="T31" s="151">
        <f t="shared" si="7"/>
        <v>0</v>
      </c>
      <c r="U31" s="151">
        <f t="shared" si="7"/>
        <v>0</v>
      </c>
    </row>
    <row r="32" spans="1:27" x14ac:dyDescent="0.25">
      <c r="A32" s="148" t="s">
        <v>92</v>
      </c>
      <c r="B32" s="121" t="s">
        <v>193</v>
      </c>
      <c r="C32" s="150"/>
      <c r="D32" s="150"/>
      <c r="E32" s="150"/>
      <c r="F32" s="150"/>
      <c r="G32" s="150"/>
      <c r="H32" s="150"/>
      <c r="I32" s="150"/>
      <c r="J32" s="150"/>
      <c r="K32" s="150"/>
      <c r="L32" s="150"/>
      <c r="M32" s="150"/>
      <c r="N32" s="150"/>
      <c r="O32" s="150"/>
      <c r="P32" s="150"/>
      <c r="Q32" s="150"/>
      <c r="R32" s="150"/>
      <c r="S32" s="150"/>
      <c r="T32" s="150"/>
      <c r="U32" s="149"/>
    </row>
    <row r="33" spans="1:21" x14ac:dyDescent="0.25">
      <c r="A33" s="148" t="s">
        <v>202</v>
      </c>
      <c r="B33" s="121" t="s">
        <v>193</v>
      </c>
      <c r="C33" s="121"/>
      <c r="D33" s="147"/>
      <c r="E33" s="147"/>
      <c r="F33" s="147"/>
      <c r="G33" s="147"/>
      <c r="H33" s="147"/>
      <c r="I33" s="147"/>
      <c r="J33" s="147"/>
      <c r="K33" s="147"/>
      <c r="L33" s="147"/>
      <c r="M33" s="147"/>
      <c r="N33" s="147"/>
      <c r="O33" s="147"/>
      <c r="P33" s="147"/>
      <c r="Q33" s="147"/>
      <c r="R33" s="147"/>
      <c r="S33" s="147"/>
      <c r="T33" s="147"/>
      <c r="U33" s="146"/>
    </row>
    <row r="34" spans="1:21" x14ac:dyDescent="0.25">
      <c r="A34" s="148" t="s">
        <v>201</v>
      </c>
      <c r="B34" s="121" t="s">
        <v>193</v>
      </c>
      <c r="C34" s="121"/>
      <c r="D34" s="147"/>
      <c r="E34" s="147"/>
      <c r="F34" s="147"/>
      <c r="G34" s="147"/>
      <c r="H34" s="147"/>
      <c r="I34" s="147"/>
      <c r="J34" s="147"/>
      <c r="K34" s="147"/>
      <c r="L34" s="147"/>
      <c r="M34" s="147"/>
      <c r="N34" s="147"/>
      <c r="O34" s="147"/>
      <c r="P34" s="147"/>
      <c r="Q34" s="147"/>
      <c r="R34" s="147"/>
      <c r="S34" s="147"/>
      <c r="T34" s="147"/>
      <c r="U34" s="146"/>
    </row>
    <row r="35" spans="1:21" x14ac:dyDescent="0.25">
      <c r="A35" s="148" t="s">
        <v>200</v>
      </c>
      <c r="B35" s="121" t="s">
        <v>193</v>
      </c>
      <c r="C35" s="121"/>
      <c r="D35" s="147"/>
      <c r="E35" s="147"/>
      <c r="F35" s="147"/>
      <c r="G35" s="147"/>
      <c r="H35" s="147"/>
      <c r="I35" s="147"/>
      <c r="J35" s="147"/>
      <c r="K35" s="147"/>
      <c r="L35" s="147"/>
      <c r="M35" s="147"/>
      <c r="N35" s="147"/>
      <c r="O35" s="147"/>
      <c r="P35" s="147"/>
      <c r="Q35" s="147"/>
      <c r="R35" s="147"/>
      <c r="S35" s="147"/>
      <c r="T35" s="147"/>
      <c r="U35" s="146"/>
    </row>
    <row r="36" spans="1:21" x14ac:dyDescent="0.25">
      <c r="A36" s="148" t="s">
        <v>199</v>
      </c>
      <c r="B36" s="121" t="s">
        <v>193</v>
      </c>
      <c r="C36" s="121"/>
      <c r="D36" s="147"/>
      <c r="E36" s="147"/>
      <c r="F36" s="147"/>
      <c r="G36" s="147"/>
      <c r="H36" s="147"/>
      <c r="I36" s="147"/>
      <c r="J36" s="147"/>
      <c r="K36" s="147"/>
      <c r="L36" s="147"/>
      <c r="M36" s="147"/>
      <c r="N36" s="147"/>
      <c r="O36" s="147"/>
      <c r="P36" s="147"/>
      <c r="Q36" s="147"/>
      <c r="R36" s="147"/>
      <c r="S36" s="147"/>
      <c r="T36" s="147"/>
      <c r="U36" s="146"/>
    </row>
    <row r="37" spans="1:21" x14ac:dyDescent="0.25">
      <c r="A37" s="148" t="s">
        <v>198</v>
      </c>
      <c r="B37" s="121" t="s">
        <v>193</v>
      </c>
      <c r="C37" s="121"/>
      <c r="D37" s="147"/>
      <c r="E37" s="147"/>
      <c r="F37" s="147"/>
      <c r="G37" s="147"/>
      <c r="H37" s="147"/>
      <c r="I37" s="147"/>
      <c r="J37" s="147"/>
      <c r="K37" s="147"/>
      <c r="L37" s="147"/>
      <c r="M37" s="147"/>
      <c r="N37" s="147"/>
      <c r="O37" s="147"/>
      <c r="P37" s="147"/>
      <c r="Q37" s="147"/>
      <c r="R37" s="147"/>
      <c r="S37" s="147"/>
      <c r="T37" s="147"/>
      <c r="U37" s="146"/>
    </row>
    <row r="38" spans="1:21" x14ac:dyDescent="0.25">
      <c r="A38" s="148" t="s">
        <v>197</v>
      </c>
      <c r="B38" s="121" t="s">
        <v>193</v>
      </c>
      <c r="C38" s="121"/>
      <c r="D38" s="147"/>
      <c r="E38" s="147"/>
      <c r="F38" s="147"/>
      <c r="G38" s="147"/>
      <c r="H38" s="147"/>
      <c r="I38" s="147"/>
      <c r="J38" s="147"/>
      <c r="K38" s="147"/>
      <c r="L38" s="147"/>
      <c r="M38" s="147"/>
      <c r="N38" s="147"/>
      <c r="O38" s="147"/>
      <c r="P38" s="147"/>
      <c r="Q38" s="147"/>
      <c r="R38" s="147"/>
      <c r="S38" s="147"/>
      <c r="T38" s="147"/>
      <c r="U38" s="146"/>
    </row>
    <row r="39" spans="1:21" x14ac:dyDescent="0.25">
      <c r="A39" s="148" t="s">
        <v>196</v>
      </c>
      <c r="B39" s="121" t="s">
        <v>193</v>
      </c>
      <c r="C39" s="121"/>
      <c r="D39" s="147"/>
      <c r="E39" s="147"/>
      <c r="F39" s="147"/>
      <c r="G39" s="147"/>
      <c r="H39" s="147"/>
      <c r="I39" s="147"/>
      <c r="J39" s="147"/>
      <c r="K39" s="147"/>
      <c r="L39" s="147"/>
      <c r="M39" s="147"/>
      <c r="N39" s="147"/>
      <c r="O39" s="147"/>
      <c r="P39" s="147"/>
      <c r="Q39" s="147"/>
      <c r="R39" s="147"/>
      <c r="S39" s="147"/>
      <c r="T39" s="147"/>
      <c r="U39" s="146"/>
    </row>
    <row r="40" spans="1:21" ht="16.5" thickBot="1" x14ac:dyDescent="0.3">
      <c r="A40" s="145" t="s">
        <v>195</v>
      </c>
      <c r="B40" s="144" t="s">
        <v>193</v>
      </c>
      <c r="C40" s="144"/>
      <c r="D40" s="142"/>
      <c r="E40" s="143"/>
      <c r="F40" s="142"/>
      <c r="G40" s="142"/>
      <c r="H40" s="142"/>
      <c r="I40" s="142"/>
      <c r="J40" s="142"/>
      <c r="K40" s="142"/>
      <c r="L40" s="142"/>
      <c r="M40" s="142"/>
      <c r="N40" s="142"/>
      <c r="O40" s="142"/>
      <c r="P40" s="142"/>
      <c r="Q40" s="142"/>
      <c r="R40" s="142"/>
      <c r="S40" s="142"/>
      <c r="T40" s="142"/>
      <c r="U40" s="141"/>
    </row>
    <row r="41" spans="1:21" ht="16.5" thickBot="1" x14ac:dyDescent="0.3">
      <c r="A41" s="140" t="s">
        <v>194</v>
      </c>
      <c r="B41" s="139" t="s">
        <v>193</v>
      </c>
      <c r="C41" s="138">
        <f>SUM(C31:C40)</f>
        <v>15792.157461927143</v>
      </c>
      <c r="D41" s="138">
        <f t="shared" ref="D41:U41" si="8">SUM(D31:D40)</f>
        <v>15792.157461927143</v>
      </c>
      <c r="E41" s="138">
        <f t="shared" si="8"/>
        <v>15792.157461927143</v>
      </c>
      <c r="F41" s="138">
        <f t="shared" si="8"/>
        <v>15792.157461927143</v>
      </c>
      <c r="G41" s="138">
        <f t="shared" si="8"/>
        <v>15792.157461927143</v>
      </c>
      <c r="H41" s="138">
        <f t="shared" si="8"/>
        <v>15792.157461927143</v>
      </c>
      <c r="I41" s="138">
        <f t="shared" si="8"/>
        <v>15792.157461927143</v>
      </c>
      <c r="J41" s="138">
        <f t="shared" si="8"/>
        <v>0</v>
      </c>
      <c r="K41" s="138">
        <f t="shared" si="8"/>
        <v>0</v>
      </c>
      <c r="L41" s="138">
        <f t="shared" si="8"/>
        <v>0</v>
      </c>
      <c r="M41" s="138">
        <f t="shared" si="8"/>
        <v>0</v>
      </c>
      <c r="N41" s="138">
        <f t="shared" si="8"/>
        <v>0</v>
      </c>
      <c r="O41" s="138">
        <f t="shared" si="8"/>
        <v>0</v>
      </c>
      <c r="P41" s="138">
        <f t="shared" si="8"/>
        <v>0</v>
      </c>
      <c r="Q41" s="138">
        <f t="shared" si="8"/>
        <v>0</v>
      </c>
      <c r="R41" s="138">
        <f t="shared" si="8"/>
        <v>0</v>
      </c>
      <c r="S41" s="138">
        <f t="shared" si="8"/>
        <v>0</v>
      </c>
      <c r="T41" s="138">
        <f t="shared" si="8"/>
        <v>0</v>
      </c>
      <c r="U41" s="137">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36" customWidth="1"/>
    <col min="2" max="2" width="13.7109375" style="136" bestFit="1" customWidth="1"/>
    <col min="3" max="3" width="12.5703125" style="136" customWidth="1"/>
    <col min="4" max="4" width="13.85546875" style="136" customWidth="1"/>
    <col min="5" max="5" width="11.5703125" style="136" customWidth="1"/>
    <col min="6" max="6" width="13.5703125" style="136" customWidth="1"/>
    <col min="7" max="7" width="9.85546875" style="136" customWidth="1"/>
    <col min="8" max="8" width="10.140625" style="136" customWidth="1"/>
    <col min="9" max="9" width="9.140625" style="136"/>
    <col min="10" max="10" width="9.85546875" style="136" customWidth="1"/>
    <col min="11" max="11" width="12.140625" style="136" customWidth="1"/>
    <col min="12" max="14" width="9.85546875" style="136" bestFit="1" customWidth="1"/>
    <col min="15" max="15" width="10.85546875" style="136" customWidth="1"/>
    <col min="16" max="256" width="9.140625" style="136"/>
    <col min="257" max="257" width="66.85546875" style="136" customWidth="1"/>
    <col min="258" max="258" width="13.7109375" style="136" bestFit="1" customWidth="1"/>
    <col min="259" max="259" width="12.5703125" style="136" customWidth="1"/>
    <col min="260" max="260" width="13.85546875" style="136" customWidth="1"/>
    <col min="261" max="261" width="11.5703125" style="136" customWidth="1"/>
    <col min="262" max="262" width="13.5703125" style="136" customWidth="1"/>
    <col min="263" max="263" width="9.85546875" style="136" customWidth="1"/>
    <col min="264" max="264" width="10.140625" style="136" customWidth="1"/>
    <col min="265" max="265" width="9.140625" style="136"/>
    <col min="266" max="266" width="9.85546875" style="136" customWidth="1"/>
    <col min="267" max="267" width="12.140625" style="136" customWidth="1"/>
    <col min="268" max="270" width="9.85546875" style="136" bestFit="1" customWidth="1"/>
    <col min="271" max="271" width="10.85546875" style="136" customWidth="1"/>
    <col min="272" max="512" width="9.140625" style="136"/>
    <col min="513" max="513" width="66.85546875" style="136" customWidth="1"/>
    <col min="514" max="514" width="13.7109375" style="136" bestFit="1" customWidth="1"/>
    <col min="515" max="515" width="12.5703125" style="136" customWidth="1"/>
    <col min="516" max="516" width="13.85546875" style="136" customWidth="1"/>
    <col min="517" max="517" width="11.5703125" style="136" customWidth="1"/>
    <col min="518" max="518" width="13.5703125" style="136" customWidth="1"/>
    <col min="519" max="519" width="9.85546875" style="136" customWidth="1"/>
    <col min="520" max="520" width="10.140625" style="136" customWidth="1"/>
    <col min="521" max="521" width="9.140625" style="136"/>
    <col min="522" max="522" width="9.85546875" style="136" customWidth="1"/>
    <col min="523" max="523" width="12.140625" style="136" customWidth="1"/>
    <col min="524" max="526" width="9.85546875" style="136" bestFit="1" customWidth="1"/>
    <col min="527" max="527" width="10.85546875" style="136" customWidth="1"/>
    <col min="528" max="768" width="9.140625" style="136"/>
    <col min="769" max="769" width="66.85546875" style="136" customWidth="1"/>
    <col min="770" max="770" width="13.7109375" style="136" bestFit="1" customWidth="1"/>
    <col min="771" max="771" width="12.5703125" style="136" customWidth="1"/>
    <col min="772" max="772" width="13.85546875" style="136" customWidth="1"/>
    <col min="773" max="773" width="11.5703125" style="136" customWidth="1"/>
    <col min="774" max="774" width="13.5703125" style="136" customWidth="1"/>
    <col min="775" max="775" width="9.85546875" style="136" customWidth="1"/>
    <col min="776" max="776" width="10.140625" style="136" customWidth="1"/>
    <col min="777" max="777" width="9.140625" style="136"/>
    <col min="778" max="778" width="9.85546875" style="136" customWidth="1"/>
    <col min="779" max="779" width="12.140625" style="136" customWidth="1"/>
    <col min="780" max="782" width="9.85546875" style="136" bestFit="1" customWidth="1"/>
    <col min="783" max="783" width="10.85546875" style="136" customWidth="1"/>
    <col min="784" max="1024" width="9.140625" style="136"/>
    <col min="1025" max="1025" width="66.85546875" style="136" customWidth="1"/>
    <col min="1026" max="1026" width="13.7109375" style="136" bestFit="1" customWidth="1"/>
    <col min="1027" max="1027" width="12.5703125" style="136" customWidth="1"/>
    <col min="1028" max="1028" width="13.85546875" style="136" customWidth="1"/>
    <col min="1029" max="1029" width="11.5703125" style="136" customWidth="1"/>
    <col min="1030" max="1030" width="13.5703125" style="136" customWidth="1"/>
    <col min="1031" max="1031" width="9.85546875" style="136" customWidth="1"/>
    <col min="1032" max="1032" width="10.140625" style="136" customWidth="1"/>
    <col min="1033" max="1033" width="9.140625" style="136"/>
    <col min="1034" max="1034" width="9.85546875" style="136" customWidth="1"/>
    <col min="1035" max="1035" width="12.140625" style="136" customWidth="1"/>
    <col min="1036" max="1038" width="9.85546875" style="136" bestFit="1" customWidth="1"/>
    <col min="1039" max="1039" width="10.85546875" style="136" customWidth="1"/>
    <col min="1040" max="1280" width="9.140625" style="136"/>
    <col min="1281" max="1281" width="66.85546875" style="136" customWidth="1"/>
    <col min="1282" max="1282" width="13.7109375" style="136" bestFit="1" customWidth="1"/>
    <col min="1283" max="1283" width="12.5703125" style="136" customWidth="1"/>
    <col min="1284" max="1284" width="13.85546875" style="136" customWidth="1"/>
    <col min="1285" max="1285" width="11.5703125" style="136" customWidth="1"/>
    <col min="1286" max="1286" width="13.5703125" style="136" customWidth="1"/>
    <col min="1287" max="1287" width="9.85546875" style="136" customWidth="1"/>
    <col min="1288" max="1288" width="10.140625" style="136" customWidth="1"/>
    <col min="1289" max="1289" width="9.140625" style="136"/>
    <col min="1290" max="1290" width="9.85546875" style="136" customWidth="1"/>
    <col min="1291" max="1291" width="12.140625" style="136" customWidth="1"/>
    <col min="1292" max="1294" width="9.85546875" style="136" bestFit="1" customWidth="1"/>
    <col min="1295" max="1295" width="10.85546875" style="136" customWidth="1"/>
    <col min="1296" max="1536" width="9.140625" style="136"/>
    <col min="1537" max="1537" width="66.85546875" style="136" customWidth="1"/>
    <col min="1538" max="1538" width="13.7109375" style="136" bestFit="1" customWidth="1"/>
    <col min="1539" max="1539" width="12.5703125" style="136" customWidth="1"/>
    <col min="1540" max="1540" width="13.85546875" style="136" customWidth="1"/>
    <col min="1541" max="1541" width="11.5703125" style="136" customWidth="1"/>
    <col min="1542" max="1542" width="13.5703125" style="136" customWidth="1"/>
    <col min="1543" max="1543" width="9.85546875" style="136" customWidth="1"/>
    <col min="1544" max="1544" width="10.140625" style="136" customWidth="1"/>
    <col min="1545" max="1545" width="9.140625" style="136"/>
    <col min="1546" max="1546" width="9.85546875" style="136" customWidth="1"/>
    <col min="1547" max="1547" width="12.140625" style="136" customWidth="1"/>
    <col min="1548" max="1550" width="9.85546875" style="136" bestFit="1" customWidth="1"/>
    <col min="1551" max="1551" width="10.85546875" style="136" customWidth="1"/>
    <col min="1552" max="1792" width="9.140625" style="136"/>
    <col min="1793" max="1793" width="66.85546875" style="136" customWidth="1"/>
    <col min="1794" max="1794" width="13.7109375" style="136" bestFit="1" customWidth="1"/>
    <col min="1795" max="1795" width="12.5703125" style="136" customWidth="1"/>
    <col min="1796" max="1796" width="13.85546875" style="136" customWidth="1"/>
    <col min="1797" max="1797" width="11.5703125" style="136" customWidth="1"/>
    <col min="1798" max="1798" width="13.5703125" style="136" customWidth="1"/>
    <col min="1799" max="1799" width="9.85546875" style="136" customWidth="1"/>
    <col min="1800" max="1800" width="10.140625" style="136" customWidth="1"/>
    <col min="1801" max="1801" width="9.140625" style="136"/>
    <col min="1802" max="1802" width="9.85546875" style="136" customWidth="1"/>
    <col min="1803" max="1803" width="12.140625" style="136" customWidth="1"/>
    <col min="1804" max="1806" width="9.85546875" style="136" bestFit="1" customWidth="1"/>
    <col min="1807" max="1807" width="10.85546875" style="136" customWidth="1"/>
    <col min="1808" max="2048" width="9.140625" style="136"/>
    <col min="2049" max="2049" width="66.85546875" style="136" customWidth="1"/>
    <col min="2050" max="2050" width="13.7109375" style="136" bestFit="1" customWidth="1"/>
    <col min="2051" max="2051" width="12.5703125" style="136" customWidth="1"/>
    <col min="2052" max="2052" width="13.85546875" style="136" customWidth="1"/>
    <col min="2053" max="2053" width="11.5703125" style="136" customWidth="1"/>
    <col min="2054" max="2054" width="13.5703125" style="136" customWidth="1"/>
    <col min="2055" max="2055" width="9.85546875" style="136" customWidth="1"/>
    <col min="2056" max="2056" width="10.140625" style="136" customWidth="1"/>
    <col min="2057" max="2057" width="9.140625" style="136"/>
    <col min="2058" max="2058" width="9.85546875" style="136" customWidth="1"/>
    <col min="2059" max="2059" width="12.140625" style="136" customWidth="1"/>
    <col min="2060" max="2062" width="9.85546875" style="136" bestFit="1" customWidth="1"/>
    <col min="2063" max="2063" width="10.85546875" style="136" customWidth="1"/>
    <col min="2064" max="2304" width="9.140625" style="136"/>
    <col min="2305" max="2305" width="66.85546875" style="136" customWidth="1"/>
    <col min="2306" max="2306" width="13.7109375" style="136" bestFit="1" customWidth="1"/>
    <col min="2307" max="2307" width="12.5703125" style="136" customWidth="1"/>
    <col min="2308" max="2308" width="13.85546875" style="136" customWidth="1"/>
    <col min="2309" max="2309" width="11.5703125" style="136" customWidth="1"/>
    <col min="2310" max="2310" width="13.5703125" style="136" customWidth="1"/>
    <col min="2311" max="2311" width="9.85546875" style="136" customWidth="1"/>
    <col min="2312" max="2312" width="10.140625" style="136" customWidth="1"/>
    <col min="2313" max="2313" width="9.140625" style="136"/>
    <col min="2314" max="2314" width="9.85546875" style="136" customWidth="1"/>
    <col min="2315" max="2315" width="12.140625" style="136" customWidth="1"/>
    <col min="2316" max="2318" width="9.85546875" style="136" bestFit="1" customWidth="1"/>
    <col min="2319" max="2319" width="10.85546875" style="136" customWidth="1"/>
    <col min="2320" max="2560" width="9.140625" style="136"/>
    <col min="2561" max="2561" width="66.85546875" style="136" customWidth="1"/>
    <col min="2562" max="2562" width="13.7109375" style="136" bestFit="1" customWidth="1"/>
    <col min="2563" max="2563" width="12.5703125" style="136" customWidth="1"/>
    <col min="2564" max="2564" width="13.85546875" style="136" customWidth="1"/>
    <col min="2565" max="2565" width="11.5703125" style="136" customWidth="1"/>
    <col min="2566" max="2566" width="13.5703125" style="136" customWidth="1"/>
    <col min="2567" max="2567" width="9.85546875" style="136" customWidth="1"/>
    <col min="2568" max="2568" width="10.140625" style="136" customWidth="1"/>
    <col min="2569" max="2569" width="9.140625" style="136"/>
    <col min="2570" max="2570" width="9.85546875" style="136" customWidth="1"/>
    <col min="2571" max="2571" width="12.140625" style="136" customWidth="1"/>
    <col min="2572" max="2574" width="9.85546875" style="136" bestFit="1" customWidth="1"/>
    <col min="2575" max="2575" width="10.85546875" style="136" customWidth="1"/>
    <col min="2576" max="2816" width="9.140625" style="136"/>
    <col min="2817" max="2817" width="66.85546875" style="136" customWidth="1"/>
    <col min="2818" max="2818" width="13.7109375" style="136" bestFit="1" customWidth="1"/>
    <col min="2819" max="2819" width="12.5703125" style="136" customWidth="1"/>
    <col min="2820" max="2820" width="13.85546875" style="136" customWidth="1"/>
    <col min="2821" max="2821" width="11.5703125" style="136" customWidth="1"/>
    <col min="2822" max="2822" width="13.5703125" style="136" customWidth="1"/>
    <col min="2823" max="2823" width="9.85546875" style="136" customWidth="1"/>
    <col min="2824" max="2824" width="10.140625" style="136" customWidth="1"/>
    <col min="2825" max="2825" width="9.140625" style="136"/>
    <col min="2826" max="2826" width="9.85546875" style="136" customWidth="1"/>
    <col min="2827" max="2827" width="12.140625" style="136" customWidth="1"/>
    <col min="2828" max="2830" width="9.85546875" style="136" bestFit="1" customWidth="1"/>
    <col min="2831" max="2831" width="10.85546875" style="136" customWidth="1"/>
    <col min="2832" max="3072" width="9.140625" style="136"/>
    <col min="3073" max="3073" width="66.85546875" style="136" customWidth="1"/>
    <col min="3074" max="3074" width="13.7109375" style="136" bestFit="1" customWidth="1"/>
    <col min="3075" max="3075" width="12.5703125" style="136" customWidth="1"/>
    <col min="3076" max="3076" width="13.85546875" style="136" customWidth="1"/>
    <col min="3077" max="3077" width="11.5703125" style="136" customWidth="1"/>
    <col min="3078" max="3078" width="13.5703125" style="136" customWidth="1"/>
    <col min="3079" max="3079" width="9.85546875" style="136" customWidth="1"/>
    <col min="3080" max="3080" width="10.140625" style="136" customWidth="1"/>
    <col min="3081" max="3081" width="9.140625" style="136"/>
    <col min="3082" max="3082" width="9.85546875" style="136" customWidth="1"/>
    <col min="3083" max="3083" width="12.140625" style="136" customWidth="1"/>
    <col min="3084" max="3086" width="9.85546875" style="136" bestFit="1" customWidth="1"/>
    <col min="3087" max="3087" width="10.85546875" style="136" customWidth="1"/>
    <col min="3088" max="3328" width="9.140625" style="136"/>
    <col min="3329" max="3329" width="66.85546875" style="136" customWidth="1"/>
    <col min="3330" max="3330" width="13.7109375" style="136" bestFit="1" customWidth="1"/>
    <col min="3331" max="3331" width="12.5703125" style="136" customWidth="1"/>
    <col min="3332" max="3332" width="13.85546875" style="136" customWidth="1"/>
    <col min="3333" max="3333" width="11.5703125" style="136" customWidth="1"/>
    <col min="3334" max="3334" width="13.5703125" style="136" customWidth="1"/>
    <col min="3335" max="3335" width="9.85546875" style="136" customWidth="1"/>
    <col min="3336" max="3336" width="10.140625" style="136" customWidth="1"/>
    <col min="3337" max="3337" width="9.140625" style="136"/>
    <col min="3338" max="3338" width="9.85546875" style="136" customWidth="1"/>
    <col min="3339" max="3339" width="12.140625" style="136" customWidth="1"/>
    <col min="3340" max="3342" width="9.85546875" style="136" bestFit="1" customWidth="1"/>
    <col min="3343" max="3343" width="10.85546875" style="136" customWidth="1"/>
    <col min="3344" max="3584" width="9.140625" style="136"/>
    <col min="3585" max="3585" width="66.85546875" style="136" customWidth="1"/>
    <col min="3586" max="3586" width="13.7109375" style="136" bestFit="1" customWidth="1"/>
    <col min="3587" max="3587" width="12.5703125" style="136" customWidth="1"/>
    <col min="3588" max="3588" width="13.85546875" style="136" customWidth="1"/>
    <col min="3589" max="3589" width="11.5703125" style="136" customWidth="1"/>
    <col min="3590" max="3590" width="13.5703125" style="136" customWidth="1"/>
    <col min="3591" max="3591" width="9.85546875" style="136" customWidth="1"/>
    <col min="3592" max="3592" width="10.140625" style="136" customWidth="1"/>
    <col min="3593" max="3593" width="9.140625" style="136"/>
    <col min="3594" max="3594" width="9.85546875" style="136" customWidth="1"/>
    <col min="3595" max="3595" width="12.140625" style="136" customWidth="1"/>
    <col min="3596" max="3598" width="9.85546875" style="136" bestFit="1" customWidth="1"/>
    <col min="3599" max="3599" width="10.85546875" style="136" customWidth="1"/>
    <col min="3600" max="3840" width="9.140625" style="136"/>
    <col min="3841" max="3841" width="66.85546875" style="136" customWidth="1"/>
    <col min="3842" max="3842" width="13.7109375" style="136" bestFit="1" customWidth="1"/>
    <col min="3843" max="3843" width="12.5703125" style="136" customWidth="1"/>
    <col min="3844" max="3844" width="13.85546875" style="136" customWidth="1"/>
    <col min="3845" max="3845" width="11.5703125" style="136" customWidth="1"/>
    <col min="3846" max="3846" width="13.5703125" style="136" customWidth="1"/>
    <col min="3847" max="3847" width="9.85546875" style="136" customWidth="1"/>
    <col min="3848" max="3848" width="10.140625" style="136" customWidth="1"/>
    <col min="3849" max="3849" width="9.140625" style="136"/>
    <col min="3850" max="3850" width="9.85546875" style="136" customWidth="1"/>
    <col min="3851" max="3851" width="12.140625" style="136" customWidth="1"/>
    <col min="3852" max="3854" width="9.85546875" style="136" bestFit="1" customWidth="1"/>
    <col min="3855" max="3855" width="10.85546875" style="136" customWidth="1"/>
    <col min="3856" max="4096" width="9.140625" style="136"/>
    <col min="4097" max="4097" width="66.85546875" style="136" customWidth="1"/>
    <col min="4098" max="4098" width="13.7109375" style="136" bestFit="1" customWidth="1"/>
    <col min="4099" max="4099" width="12.5703125" style="136" customWidth="1"/>
    <col min="4100" max="4100" width="13.85546875" style="136" customWidth="1"/>
    <col min="4101" max="4101" width="11.5703125" style="136" customWidth="1"/>
    <col min="4102" max="4102" width="13.5703125" style="136" customWidth="1"/>
    <col min="4103" max="4103" width="9.85546875" style="136" customWidth="1"/>
    <col min="4104" max="4104" width="10.140625" style="136" customWidth="1"/>
    <col min="4105" max="4105" width="9.140625" style="136"/>
    <col min="4106" max="4106" width="9.85546875" style="136" customWidth="1"/>
    <col min="4107" max="4107" width="12.140625" style="136" customWidth="1"/>
    <col min="4108" max="4110" width="9.85546875" style="136" bestFit="1" customWidth="1"/>
    <col min="4111" max="4111" width="10.85546875" style="136" customWidth="1"/>
    <col min="4112" max="4352" width="9.140625" style="136"/>
    <col min="4353" max="4353" width="66.85546875" style="136" customWidth="1"/>
    <col min="4354" max="4354" width="13.7109375" style="136" bestFit="1" customWidth="1"/>
    <col min="4355" max="4355" width="12.5703125" style="136" customWidth="1"/>
    <col min="4356" max="4356" width="13.85546875" style="136" customWidth="1"/>
    <col min="4357" max="4357" width="11.5703125" style="136" customWidth="1"/>
    <col min="4358" max="4358" width="13.5703125" style="136" customWidth="1"/>
    <col min="4359" max="4359" width="9.85546875" style="136" customWidth="1"/>
    <col min="4360" max="4360" width="10.140625" style="136" customWidth="1"/>
    <col min="4361" max="4361" width="9.140625" style="136"/>
    <col min="4362" max="4362" width="9.85546875" style="136" customWidth="1"/>
    <col min="4363" max="4363" width="12.140625" style="136" customWidth="1"/>
    <col min="4364" max="4366" width="9.85546875" style="136" bestFit="1" customWidth="1"/>
    <col min="4367" max="4367" width="10.85546875" style="136" customWidth="1"/>
    <col min="4368" max="4608" width="9.140625" style="136"/>
    <col min="4609" max="4609" width="66.85546875" style="136" customWidth="1"/>
    <col min="4610" max="4610" width="13.7109375" style="136" bestFit="1" customWidth="1"/>
    <col min="4611" max="4611" width="12.5703125" style="136" customWidth="1"/>
    <col min="4612" max="4612" width="13.85546875" style="136" customWidth="1"/>
    <col min="4613" max="4613" width="11.5703125" style="136" customWidth="1"/>
    <col min="4614" max="4614" width="13.5703125" style="136" customWidth="1"/>
    <col min="4615" max="4615" width="9.85546875" style="136" customWidth="1"/>
    <col min="4616" max="4616" width="10.140625" style="136" customWidth="1"/>
    <col min="4617" max="4617" width="9.140625" style="136"/>
    <col min="4618" max="4618" width="9.85546875" style="136" customWidth="1"/>
    <col min="4619" max="4619" width="12.140625" style="136" customWidth="1"/>
    <col min="4620" max="4622" width="9.85546875" style="136" bestFit="1" customWidth="1"/>
    <col min="4623" max="4623" width="10.85546875" style="136" customWidth="1"/>
    <col min="4624" max="4864" width="9.140625" style="136"/>
    <col min="4865" max="4865" width="66.85546875" style="136" customWidth="1"/>
    <col min="4866" max="4866" width="13.7109375" style="136" bestFit="1" customWidth="1"/>
    <col min="4867" max="4867" width="12.5703125" style="136" customWidth="1"/>
    <col min="4868" max="4868" width="13.85546875" style="136" customWidth="1"/>
    <col min="4869" max="4869" width="11.5703125" style="136" customWidth="1"/>
    <col min="4870" max="4870" width="13.5703125" style="136" customWidth="1"/>
    <col min="4871" max="4871" width="9.85546875" style="136" customWidth="1"/>
    <col min="4872" max="4872" width="10.140625" style="136" customWidth="1"/>
    <col min="4873" max="4873" width="9.140625" style="136"/>
    <col min="4874" max="4874" width="9.85546875" style="136" customWidth="1"/>
    <col min="4875" max="4875" width="12.140625" style="136" customWidth="1"/>
    <col min="4876" max="4878" width="9.85546875" style="136" bestFit="1" customWidth="1"/>
    <col min="4879" max="4879" width="10.85546875" style="136" customWidth="1"/>
    <col min="4880" max="5120" width="9.140625" style="136"/>
    <col min="5121" max="5121" width="66.85546875" style="136" customWidth="1"/>
    <col min="5122" max="5122" width="13.7109375" style="136" bestFit="1" customWidth="1"/>
    <col min="5123" max="5123" width="12.5703125" style="136" customWidth="1"/>
    <col min="5124" max="5124" width="13.85546875" style="136" customWidth="1"/>
    <col min="5125" max="5125" width="11.5703125" style="136" customWidth="1"/>
    <col min="5126" max="5126" width="13.5703125" style="136" customWidth="1"/>
    <col min="5127" max="5127" width="9.85546875" style="136" customWidth="1"/>
    <col min="5128" max="5128" width="10.140625" style="136" customWidth="1"/>
    <col min="5129" max="5129" width="9.140625" style="136"/>
    <col min="5130" max="5130" width="9.85546875" style="136" customWidth="1"/>
    <col min="5131" max="5131" width="12.140625" style="136" customWidth="1"/>
    <col min="5132" max="5134" width="9.85546875" style="136" bestFit="1" customWidth="1"/>
    <col min="5135" max="5135" width="10.85546875" style="136" customWidth="1"/>
    <col min="5136" max="5376" width="9.140625" style="136"/>
    <col min="5377" max="5377" width="66.85546875" style="136" customWidth="1"/>
    <col min="5378" max="5378" width="13.7109375" style="136" bestFit="1" customWidth="1"/>
    <col min="5379" max="5379" width="12.5703125" style="136" customWidth="1"/>
    <col min="5380" max="5380" width="13.85546875" style="136" customWidth="1"/>
    <col min="5381" max="5381" width="11.5703125" style="136" customWidth="1"/>
    <col min="5382" max="5382" width="13.5703125" style="136" customWidth="1"/>
    <col min="5383" max="5383" width="9.85546875" style="136" customWidth="1"/>
    <col min="5384" max="5384" width="10.140625" style="136" customWidth="1"/>
    <col min="5385" max="5385" width="9.140625" style="136"/>
    <col min="5386" max="5386" width="9.85546875" style="136" customWidth="1"/>
    <col min="5387" max="5387" width="12.140625" style="136" customWidth="1"/>
    <col min="5388" max="5390" width="9.85546875" style="136" bestFit="1" customWidth="1"/>
    <col min="5391" max="5391" width="10.85546875" style="136" customWidth="1"/>
    <col min="5392" max="5632" width="9.140625" style="136"/>
    <col min="5633" max="5633" width="66.85546875" style="136" customWidth="1"/>
    <col min="5634" max="5634" width="13.7109375" style="136" bestFit="1" customWidth="1"/>
    <col min="5635" max="5635" width="12.5703125" style="136" customWidth="1"/>
    <col min="5636" max="5636" width="13.85546875" style="136" customWidth="1"/>
    <col min="5637" max="5637" width="11.5703125" style="136" customWidth="1"/>
    <col min="5638" max="5638" width="13.5703125" style="136" customWidth="1"/>
    <col min="5639" max="5639" width="9.85546875" style="136" customWidth="1"/>
    <col min="5640" max="5640" width="10.140625" style="136" customWidth="1"/>
    <col min="5641" max="5641" width="9.140625" style="136"/>
    <col min="5642" max="5642" width="9.85546875" style="136" customWidth="1"/>
    <col min="5643" max="5643" width="12.140625" style="136" customWidth="1"/>
    <col min="5644" max="5646" width="9.85546875" style="136" bestFit="1" customWidth="1"/>
    <col min="5647" max="5647" width="10.85546875" style="136" customWidth="1"/>
    <col min="5648" max="5888" width="9.140625" style="136"/>
    <col min="5889" max="5889" width="66.85546875" style="136" customWidth="1"/>
    <col min="5890" max="5890" width="13.7109375" style="136" bestFit="1" customWidth="1"/>
    <col min="5891" max="5891" width="12.5703125" style="136" customWidth="1"/>
    <col min="5892" max="5892" width="13.85546875" style="136" customWidth="1"/>
    <col min="5893" max="5893" width="11.5703125" style="136" customWidth="1"/>
    <col min="5894" max="5894" width="13.5703125" style="136" customWidth="1"/>
    <col min="5895" max="5895" width="9.85546875" style="136" customWidth="1"/>
    <col min="5896" max="5896" width="10.140625" style="136" customWidth="1"/>
    <col min="5897" max="5897" width="9.140625" style="136"/>
    <col min="5898" max="5898" width="9.85546875" style="136" customWidth="1"/>
    <col min="5899" max="5899" width="12.140625" style="136" customWidth="1"/>
    <col min="5900" max="5902" width="9.85546875" style="136" bestFit="1" customWidth="1"/>
    <col min="5903" max="5903" width="10.85546875" style="136" customWidth="1"/>
    <col min="5904" max="6144" width="9.140625" style="136"/>
    <col min="6145" max="6145" width="66.85546875" style="136" customWidth="1"/>
    <col min="6146" max="6146" width="13.7109375" style="136" bestFit="1" customWidth="1"/>
    <col min="6147" max="6147" width="12.5703125" style="136" customWidth="1"/>
    <col min="6148" max="6148" width="13.85546875" style="136" customWidth="1"/>
    <col min="6149" max="6149" width="11.5703125" style="136" customWidth="1"/>
    <col min="6150" max="6150" width="13.5703125" style="136" customWidth="1"/>
    <col min="6151" max="6151" width="9.85546875" style="136" customWidth="1"/>
    <col min="6152" max="6152" width="10.140625" style="136" customWidth="1"/>
    <col min="6153" max="6153" width="9.140625" style="136"/>
    <col min="6154" max="6154" width="9.85546875" style="136" customWidth="1"/>
    <col min="6155" max="6155" width="12.140625" style="136" customWidth="1"/>
    <col min="6156" max="6158" width="9.85546875" style="136" bestFit="1" customWidth="1"/>
    <col min="6159" max="6159" width="10.85546875" style="136" customWidth="1"/>
    <col min="6160" max="6400" width="9.140625" style="136"/>
    <col min="6401" max="6401" width="66.85546875" style="136" customWidth="1"/>
    <col min="6402" max="6402" width="13.7109375" style="136" bestFit="1" customWidth="1"/>
    <col min="6403" max="6403" width="12.5703125" style="136" customWidth="1"/>
    <col min="6404" max="6404" width="13.85546875" style="136" customWidth="1"/>
    <col min="6405" max="6405" width="11.5703125" style="136" customWidth="1"/>
    <col min="6406" max="6406" width="13.5703125" style="136" customWidth="1"/>
    <col min="6407" max="6407" width="9.85546875" style="136" customWidth="1"/>
    <col min="6408" max="6408" width="10.140625" style="136" customWidth="1"/>
    <col min="6409" max="6409" width="9.140625" style="136"/>
    <col min="6410" max="6410" width="9.85546875" style="136" customWidth="1"/>
    <col min="6411" max="6411" width="12.140625" style="136" customWidth="1"/>
    <col min="6412" max="6414" width="9.85546875" style="136" bestFit="1" customWidth="1"/>
    <col min="6415" max="6415" width="10.85546875" style="136" customWidth="1"/>
    <col min="6416" max="6656" width="9.140625" style="136"/>
    <col min="6657" max="6657" width="66.85546875" style="136" customWidth="1"/>
    <col min="6658" max="6658" width="13.7109375" style="136" bestFit="1" customWidth="1"/>
    <col min="6659" max="6659" width="12.5703125" style="136" customWidth="1"/>
    <col min="6660" max="6660" width="13.85546875" style="136" customWidth="1"/>
    <col min="6661" max="6661" width="11.5703125" style="136" customWidth="1"/>
    <col min="6662" max="6662" width="13.5703125" style="136" customWidth="1"/>
    <col min="6663" max="6663" width="9.85546875" style="136" customWidth="1"/>
    <col min="6664" max="6664" width="10.140625" style="136" customWidth="1"/>
    <col min="6665" max="6665" width="9.140625" style="136"/>
    <col min="6666" max="6666" width="9.85546875" style="136" customWidth="1"/>
    <col min="6667" max="6667" width="12.140625" style="136" customWidth="1"/>
    <col min="6668" max="6670" width="9.85546875" style="136" bestFit="1" customWidth="1"/>
    <col min="6671" max="6671" width="10.85546875" style="136" customWidth="1"/>
    <col min="6672" max="6912" width="9.140625" style="136"/>
    <col min="6913" max="6913" width="66.85546875" style="136" customWidth="1"/>
    <col min="6914" max="6914" width="13.7109375" style="136" bestFit="1" customWidth="1"/>
    <col min="6915" max="6915" width="12.5703125" style="136" customWidth="1"/>
    <col min="6916" max="6916" width="13.85546875" style="136" customWidth="1"/>
    <col min="6917" max="6917" width="11.5703125" style="136" customWidth="1"/>
    <col min="6918" max="6918" width="13.5703125" style="136" customWidth="1"/>
    <col min="6919" max="6919" width="9.85546875" style="136" customWidth="1"/>
    <col min="6920" max="6920" width="10.140625" style="136" customWidth="1"/>
    <col min="6921" max="6921" width="9.140625" style="136"/>
    <col min="6922" max="6922" width="9.85546875" style="136" customWidth="1"/>
    <col min="6923" max="6923" width="12.140625" style="136" customWidth="1"/>
    <col min="6924" max="6926" width="9.85546875" style="136" bestFit="1" customWidth="1"/>
    <col min="6927" max="6927" width="10.85546875" style="136" customWidth="1"/>
    <col min="6928" max="7168" width="9.140625" style="136"/>
    <col min="7169" max="7169" width="66.85546875" style="136" customWidth="1"/>
    <col min="7170" max="7170" width="13.7109375" style="136" bestFit="1" customWidth="1"/>
    <col min="7171" max="7171" width="12.5703125" style="136" customWidth="1"/>
    <col min="7172" max="7172" width="13.85546875" style="136" customWidth="1"/>
    <col min="7173" max="7173" width="11.5703125" style="136" customWidth="1"/>
    <col min="7174" max="7174" width="13.5703125" style="136" customWidth="1"/>
    <col min="7175" max="7175" width="9.85546875" style="136" customWidth="1"/>
    <col min="7176" max="7176" width="10.140625" style="136" customWidth="1"/>
    <col min="7177" max="7177" width="9.140625" style="136"/>
    <col min="7178" max="7178" width="9.85546875" style="136" customWidth="1"/>
    <col min="7179" max="7179" width="12.140625" style="136" customWidth="1"/>
    <col min="7180" max="7182" width="9.85546875" style="136" bestFit="1" customWidth="1"/>
    <col min="7183" max="7183" width="10.85546875" style="136" customWidth="1"/>
    <col min="7184" max="7424" width="9.140625" style="136"/>
    <col min="7425" max="7425" width="66.85546875" style="136" customWidth="1"/>
    <col min="7426" max="7426" width="13.7109375" style="136" bestFit="1" customWidth="1"/>
    <col min="7427" max="7427" width="12.5703125" style="136" customWidth="1"/>
    <col min="7428" max="7428" width="13.85546875" style="136" customWidth="1"/>
    <col min="7429" max="7429" width="11.5703125" style="136" customWidth="1"/>
    <col min="7430" max="7430" width="13.5703125" style="136" customWidth="1"/>
    <col min="7431" max="7431" width="9.85546875" style="136" customWidth="1"/>
    <col min="7432" max="7432" width="10.140625" style="136" customWidth="1"/>
    <col min="7433" max="7433" width="9.140625" style="136"/>
    <col min="7434" max="7434" width="9.85546875" style="136" customWidth="1"/>
    <col min="7435" max="7435" width="12.140625" style="136" customWidth="1"/>
    <col min="7436" max="7438" width="9.85546875" style="136" bestFit="1" customWidth="1"/>
    <col min="7439" max="7439" width="10.85546875" style="136" customWidth="1"/>
    <col min="7440" max="7680" width="9.140625" style="136"/>
    <col min="7681" max="7681" width="66.85546875" style="136" customWidth="1"/>
    <col min="7682" max="7682" width="13.7109375" style="136" bestFit="1" customWidth="1"/>
    <col min="7683" max="7683" width="12.5703125" style="136" customWidth="1"/>
    <col min="7684" max="7684" width="13.85546875" style="136" customWidth="1"/>
    <col min="7685" max="7685" width="11.5703125" style="136" customWidth="1"/>
    <col min="7686" max="7686" width="13.5703125" style="136" customWidth="1"/>
    <col min="7687" max="7687" width="9.85546875" style="136" customWidth="1"/>
    <col min="7688" max="7688" width="10.140625" style="136" customWidth="1"/>
    <col min="7689" max="7689" width="9.140625" style="136"/>
    <col min="7690" max="7690" width="9.85546875" style="136" customWidth="1"/>
    <col min="7691" max="7691" width="12.140625" style="136" customWidth="1"/>
    <col min="7692" max="7694" width="9.85546875" style="136" bestFit="1" customWidth="1"/>
    <col min="7695" max="7695" width="10.85546875" style="136" customWidth="1"/>
    <col min="7696" max="7936" width="9.140625" style="136"/>
    <col min="7937" max="7937" width="66.85546875" style="136" customWidth="1"/>
    <col min="7938" max="7938" width="13.7109375" style="136" bestFit="1" customWidth="1"/>
    <col min="7939" max="7939" width="12.5703125" style="136" customWidth="1"/>
    <col min="7940" max="7940" width="13.85546875" style="136" customWidth="1"/>
    <col min="7941" max="7941" width="11.5703125" style="136" customWidth="1"/>
    <col min="7942" max="7942" width="13.5703125" style="136" customWidth="1"/>
    <col min="7943" max="7943" width="9.85546875" style="136" customWidth="1"/>
    <col min="7944" max="7944" width="10.140625" style="136" customWidth="1"/>
    <col min="7945" max="7945" width="9.140625" style="136"/>
    <col min="7946" max="7946" width="9.85546875" style="136" customWidth="1"/>
    <col min="7947" max="7947" width="12.140625" style="136" customWidth="1"/>
    <col min="7948" max="7950" width="9.85546875" style="136" bestFit="1" customWidth="1"/>
    <col min="7951" max="7951" width="10.85546875" style="136" customWidth="1"/>
    <col min="7952" max="8192" width="9.140625" style="136"/>
    <col min="8193" max="8193" width="66.85546875" style="136" customWidth="1"/>
    <col min="8194" max="8194" width="13.7109375" style="136" bestFit="1" customWidth="1"/>
    <col min="8195" max="8195" width="12.5703125" style="136" customWidth="1"/>
    <col min="8196" max="8196" width="13.85546875" style="136" customWidth="1"/>
    <col min="8197" max="8197" width="11.5703125" style="136" customWidth="1"/>
    <col min="8198" max="8198" width="13.5703125" style="136" customWidth="1"/>
    <col min="8199" max="8199" width="9.85546875" style="136" customWidth="1"/>
    <col min="8200" max="8200" width="10.140625" style="136" customWidth="1"/>
    <col min="8201" max="8201" width="9.140625" style="136"/>
    <col min="8202" max="8202" width="9.85546875" style="136" customWidth="1"/>
    <col min="8203" max="8203" width="12.140625" style="136" customWidth="1"/>
    <col min="8204" max="8206" width="9.85546875" style="136" bestFit="1" customWidth="1"/>
    <col min="8207" max="8207" width="10.85546875" style="136" customWidth="1"/>
    <col min="8208" max="8448" width="9.140625" style="136"/>
    <col min="8449" max="8449" width="66.85546875" style="136" customWidth="1"/>
    <col min="8450" max="8450" width="13.7109375" style="136" bestFit="1" customWidth="1"/>
    <col min="8451" max="8451" width="12.5703125" style="136" customWidth="1"/>
    <col min="8452" max="8452" width="13.85546875" style="136" customWidth="1"/>
    <col min="8453" max="8453" width="11.5703125" style="136" customWidth="1"/>
    <col min="8454" max="8454" width="13.5703125" style="136" customWidth="1"/>
    <col min="8455" max="8455" width="9.85546875" style="136" customWidth="1"/>
    <col min="8456" max="8456" width="10.140625" style="136" customWidth="1"/>
    <col min="8457" max="8457" width="9.140625" style="136"/>
    <col min="8458" max="8458" width="9.85546875" style="136" customWidth="1"/>
    <col min="8459" max="8459" width="12.140625" style="136" customWidth="1"/>
    <col min="8460" max="8462" width="9.85546875" style="136" bestFit="1" customWidth="1"/>
    <col min="8463" max="8463" width="10.85546875" style="136" customWidth="1"/>
    <col min="8464" max="8704" width="9.140625" style="136"/>
    <col min="8705" max="8705" width="66.85546875" style="136" customWidth="1"/>
    <col min="8706" max="8706" width="13.7109375" style="136" bestFit="1" customWidth="1"/>
    <col min="8707" max="8707" width="12.5703125" style="136" customWidth="1"/>
    <col min="8708" max="8708" width="13.85546875" style="136" customWidth="1"/>
    <col min="8709" max="8709" width="11.5703125" style="136" customWidth="1"/>
    <col min="8710" max="8710" width="13.5703125" style="136" customWidth="1"/>
    <col min="8711" max="8711" width="9.85546875" style="136" customWidth="1"/>
    <col min="8712" max="8712" width="10.140625" style="136" customWidth="1"/>
    <col min="8713" max="8713" width="9.140625" style="136"/>
    <col min="8714" max="8714" width="9.85546875" style="136" customWidth="1"/>
    <col min="8715" max="8715" width="12.140625" style="136" customWidth="1"/>
    <col min="8716" max="8718" width="9.85546875" style="136" bestFit="1" customWidth="1"/>
    <col min="8719" max="8719" width="10.85546875" style="136" customWidth="1"/>
    <col min="8720" max="8960" width="9.140625" style="136"/>
    <col min="8961" max="8961" width="66.85546875" style="136" customWidth="1"/>
    <col min="8962" max="8962" width="13.7109375" style="136" bestFit="1" customWidth="1"/>
    <col min="8963" max="8963" width="12.5703125" style="136" customWidth="1"/>
    <col min="8964" max="8964" width="13.85546875" style="136" customWidth="1"/>
    <col min="8965" max="8965" width="11.5703125" style="136" customWidth="1"/>
    <col min="8966" max="8966" width="13.5703125" style="136" customWidth="1"/>
    <col min="8967" max="8967" width="9.85546875" style="136" customWidth="1"/>
    <col min="8968" max="8968" width="10.140625" style="136" customWidth="1"/>
    <col min="8969" max="8969" width="9.140625" style="136"/>
    <col min="8970" max="8970" width="9.85546875" style="136" customWidth="1"/>
    <col min="8971" max="8971" width="12.140625" style="136" customWidth="1"/>
    <col min="8972" max="8974" width="9.85546875" style="136" bestFit="1" customWidth="1"/>
    <col min="8975" max="8975" width="10.85546875" style="136" customWidth="1"/>
    <col min="8976" max="9216" width="9.140625" style="136"/>
    <col min="9217" max="9217" width="66.85546875" style="136" customWidth="1"/>
    <col min="9218" max="9218" width="13.7109375" style="136" bestFit="1" customWidth="1"/>
    <col min="9219" max="9219" width="12.5703125" style="136" customWidth="1"/>
    <col min="9220" max="9220" width="13.85546875" style="136" customWidth="1"/>
    <col min="9221" max="9221" width="11.5703125" style="136" customWidth="1"/>
    <col min="9222" max="9222" width="13.5703125" style="136" customWidth="1"/>
    <col min="9223" max="9223" width="9.85546875" style="136" customWidth="1"/>
    <col min="9224" max="9224" width="10.140625" style="136" customWidth="1"/>
    <col min="9225" max="9225" width="9.140625" style="136"/>
    <col min="9226" max="9226" width="9.85546875" style="136" customWidth="1"/>
    <col min="9227" max="9227" width="12.140625" style="136" customWidth="1"/>
    <col min="9228" max="9230" width="9.85546875" style="136" bestFit="1" customWidth="1"/>
    <col min="9231" max="9231" width="10.85546875" style="136" customWidth="1"/>
    <col min="9232" max="9472" width="9.140625" style="136"/>
    <col min="9473" max="9473" width="66.85546875" style="136" customWidth="1"/>
    <col min="9474" max="9474" width="13.7109375" style="136" bestFit="1" customWidth="1"/>
    <col min="9475" max="9475" width="12.5703125" style="136" customWidth="1"/>
    <col min="9476" max="9476" width="13.85546875" style="136" customWidth="1"/>
    <col min="9477" max="9477" width="11.5703125" style="136" customWidth="1"/>
    <col min="9478" max="9478" width="13.5703125" style="136" customWidth="1"/>
    <col min="9479" max="9479" width="9.85546875" style="136" customWidth="1"/>
    <col min="9480" max="9480" width="10.140625" style="136" customWidth="1"/>
    <col min="9481" max="9481" width="9.140625" style="136"/>
    <col min="9482" max="9482" width="9.85546875" style="136" customWidth="1"/>
    <col min="9483" max="9483" width="12.140625" style="136" customWidth="1"/>
    <col min="9484" max="9486" width="9.85546875" style="136" bestFit="1" customWidth="1"/>
    <col min="9487" max="9487" width="10.85546875" style="136" customWidth="1"/>
    <col min="9488" max="9728" width="9.140625" style="136"/>
    <col min="9729" max="9729" width="66.85546875" style="136" customWidth="1"/>
    <col min="9730" max="9730" width="13.7109375" style="136" bestFit="1" customWidth="1"/>
    <col min="9731" max="9731" width="12.5703125" style="136" customWidth="1"/>
    <col min="9732" max="9732" width="13.85546875" style="136" customWidth="1"/>
    <col min="9733" max="9733" width="11.5703125" style="136" customWidth="1"/>
    <col min="9734" max="9734" width="13.5703125" style="136" customWidth="1"/>
    <col min="9735" max="9735" width="9.85546875" style="136" customWidth="1"/>
    <col min="9736" max="9736" width="10.140625" style="136" customWidth="1"/>
    <col min="9737" max="9737" width="9.140625" style="136"/>
    <col min="9738" max="9738" width="9.85546875" style="136" customWidth="1"/>
    <col min="9739" max="9739" width="12.140625" style="136" customWidth="1"/>
    <col min="9740" max="9742" width="9.85546875" style="136" bestFit="1" customWidth="1"/>
    <col min="9743" max="9743" width="10.85546875" style="136" customWidth="1"/>
    <col min="9744" max="9984" width="9.140625" style="136"/>
    <col min="9985" max="9985" width="66.85546875" style="136" customWidth="1"/>
    <col min="9986" max="9986" width="13.7109375" style="136" bestFit="1" customWidth="1"/>
    <col min="9987" max="9987" width="12.5703125" style="136" customWidth="1"/>
    <col min="9988" max="9988" width="13.85546875" style="136" customWidth="1"/>
    <col min="9989" max="9989" width="11.5703125" style="136" customWidth="1"/>
    <col min="9990" max="9990" width="13.5703125" style="136" customWidth="1"/>
    <col min="9991" max="9991" width="9.85546875" style="136" customWidth="1"/>
    <col min="9992" max="9992" width="10.140625" style="136" customWidth="1"/>
    <col min="9993" max="9993" width="9.140625" style="136"/>
    <col min="9994" max="9994" width="9.85546875" style="136" customWidth="1"/>
    <col min="9995" max="9995" width="12.140625" style="136" customWidth="1"/>
    <col min="9996" max="9998" width="9.85546875" style="136" bestFit="1" customWidth="1"/>
    <col min="9999" max="9999" width="10.85546875" style="136" customWidth="1"/>
    <col min="10000" max="10240" width="9.140625" style="136"/>
    <col min="10241" max="10241" width="66.85546875" style="136" customWidth="1"/>
    <col min="10242" max="10242" width="13.7109375" style="136" bestFit="1" customWidth="1"/>
    <col min="10243" max="10243" width="12.5703125" style="136" customWidth="1"/>
    <col min="10244" max="10244" width="13.85546875" style="136" customWidth="1"/>
    <col min="10245" max="10245" width="11.5703125" style="136" customWidth="1"/>
    <col min="10246" max="10246" width="13.5703125" style="136" customWidth="1"/>
    <col min="10247" max="10247" width="9.85546875" style="136" customWidth="1"/>
    <col min="10248" max="10248" width="10.140625" style="136" customWidth="1"/>
    <col min="10249" max="10249" width="9.140625" style="136"/>
    <col min="10250" max="10250" width="9.85546875" style="136" customWidth="1"/>
    <col min="10251" max="10251" width="12.140625" style="136" customWidth="1"/>
    <col min="10252" max="10254" width="9.85546875" style="136" bestFit="1" customWidth="1"/>
    <col min="10255" max="10255" width="10.85546875" style="136" customWidth="1"/>
    <col min="10256" max="10496" width="9.140625" style="136"/>
    <col min="10497" max="10497" width="66.85546875" style="136" customWidth="1"/>
    <col min="10498" max="10498" width="13.7109375" style="136" bestFit="1" customWidth="1"/>
    <col min="10499" max="10499" width="12.5703125" style="136" customWidth="1"/>
    <col min="10500" max="10500" width="13.85546875" style="136" customWidth="1"/>
    <col min="10501" max="10501" width="11.5703125" style="136" customWidth="1"/>
    <col min="10502" max="10502" width="13.5703125" style="136" customWidth="1"/>
    <col min="10503" max="10503" width="9.85546875" style="136" customWidth="1"/>
    <col min="10504" max="10504" width="10.140625" style="136" customWidth="1"/>
    <col min="10505" max="10505" width="9.140625" style="136"/>
    <col min="10506" max="10506" width="9.85546875" style="136" customWidth="1"/>
    <col min="10507" max="10507" width="12.140625" style="136" customWidth="1"/>
    <col min="10508" max="10510" width="9.85546875" style="136" bestFit="1" customWidth="1"/>
    <col min="10511" max="10511" width="10.85546875" style="136" customWidth="1"/>
    <col min="10512" max="10752" width="9.140625" style="136"/>
    <col min="10753" max="10753" width="66.85546875" style="136" customWidth="1"/>
    <col min="10754" max="10754" width="13.7109375" style="136" bestFit="1" customWidth="1"/>
    <col min="10755" max="10755" width="12.5703125" style="136" customWidth="1"/>
    <col min="10756" max="10756" width="13.85546875" style="136" customWidth="1"/>
    <col min="10757" max="10757" width="11.5703125" style="136" customWidth="1"/>
    <col min="10758" max="10758" width="13.5703125" style="136" customWidth="1"/>
    <col min="10759" max="10759" width="9.85546875" style="136" customWidth="1"/>
    <col min="10760" max="10760" width="10.140625" style="136" customWidth="1"/>
    <col min="10761" max="10761" width="9.140625" style="136"/>
    <col min="10762" max="10762" width="9.85546875" style="136" customWidth="1"/>
    <col min="10763" max="10763" width="12.140625" style="136" customWidth="1"/>
    <col min="10764" max="10766" width="9.85546875" style="136" bestFit="1" customWidth="1"/>
    <col min="10767" max="10767" width="10.85546875" style="136" customWidth="1"/>
    <col min="10768" max="11008" width="9.140625" style="136"/>
    <col min="11009" max="11009" width="66.85546875" style="136" customWidth="1"/>
    <col min="11010" max="11010" width="13.7109375" style="136" bestFit="1" customWidth="1"/>
    <col min="11011" max="11011" width="12.5703125" style="136" customWidth="1"/>
    <col min="11012" max="11012" width="13.85546875" style="136" customWidth="1"/>
    <col min="11013" max="11013" width="11.5703125" style="136" customWidth="1"/>
    <col min="11014" max="11014" width="13.5703125" style="136" customWidth="1"/>
    <col min="11015" max="11015" width="9.85546875" style="136" customWidth="1"/>
    <col min="11016" max="11016" width="10.140625" style="136" customWidth="1"/>
    <col min="11017" max="11017" width="9.140625" style="136"/>
    <col min="11018" max="11018" width="9.85546875" style="136" customWidth="1"/>
    <col min="11019" max="11019" width="12.140625" style="136" customWidth="1"/>
    <col min="11020" max="11022" width="9.85546875" style="136" bestFit="1" customWidth="1"/>
    <col min="11023" max="11023" width="10.85546875" style="136" customWidth="1"/>
    <col min="11024" max="11264" width="9.140625" style="136"/>
    <col min="11265" max="11265" width="66.85546875" style="136" customWidth="1"/>
    <col min="11266" max="11266" width="13.7109375" style="136" bestFit="1" customWidth="1"/>
    <col min="11267" max="11267" width="12.5703125" style="136" customWidth="1"/>
    <col min="11268" max="11268" width="13.85546875" style="136" customWidth="1"/>
    <col min="11269" max="11269" width="11.5703125" style="136" customWidth="1"/>
    <col min="11270" max="11270" width="13.5703125" style="136" customWidth="1"/>
    <col min="11271" max="11271" width="9.85546875" style="136" customWidth="1"/>
    <col min="11272" max="11272" width="10.140625" style="136" customWidth="1"/>
    <col min="11273" max="11273" width="9.140625" style="136"/>
    <col min="11274" max="11274" width="9.85546875" style="136" customWidth="1"/>
    <col min="11275" max="11275" width="12.140625" style="136" customWidth="1"/>
    <col min="11276" max="11278" width="9.85546875" style="136" bestFit="1" customWidth="1"/>
    <col min="11279" max="11279" width="10.85546875" style="136" customWidth="1"/>
    <col min="11280" max="11520" width="9.140625" style="136"/>
    <col min="11521" max="11521" width="66.85546875" style="136" customWidth="1"/>
    <col min="11522" max="11522" width="13.7109375" style="136" bestFit="1" customWidth="1"/>
    <col min="11523" max="11523" width="12.5703125" style="136" customWidth="1"/>
    <col min="11524" max="11524" width="13.85546875" style="136" customWidth="1"/>
    <col min="11525" max="11525" width="11.5703125" style="136" customWidth="1"/>
    <col min="11526" max="11526" width="13.5703125" style="136" customWidth="1"/>
    <col min="11527" max="11527" width="9.85546875" style="136" customWidth="1"/>
    <col min="11528" max="11528" width="10.140625" style="136" customWidth="1"/>
    <col min="11529" max="11529" width="9.140625" style="136"/>
    <col min="11530" max="11530" width="9.85546875" style="136" customWidth="1"/>
    <col min="11531" max="11531" width="12.140625" style="136" customWidth="1"/>
    <col min="11532" max="11534" width="9.85546875" style="136" bestFit="1" customWidth="1"/>
    <col min="11535" max="11535" width="10.85546875" style="136" customWidth="1"/>
    <col min="11536" max="11776" width="9.140625" style="136"/>
    <col min="11777" max="11777" width="66.85546875" style="136" customWidth="1"/>
    <col min="11778" max="11778" width="13.7109375" style="136" bestFit="1" customWidth="1"/>
    <col min="11779" max="11779" width="12.5703125" style="136" customWidth="1"/>
    <col min="11780" max="11780" width="13.85546875" style="136" customWidth="1"/>
    <col min="11781" max="11781" width="11.5703125" style="136" customWidth="1"/>
    <col min="11782" max="11782" width="13.5703125" style="136" customWidth="1"/>
    <col min="11783" max="11783" width="9.85546875" style="136" customWidth="1"/>
    <col min="11784" max="11784" width="10.140625" style="136" customWidth="1"/>
    <col min="11785" max="11785" width="9.140625" style="136"/>
    <col min="11786" max="11786" width="9.85546875" style="136" customWidth="1"/>
    <col min="11787" max="11787" width="12.140625" style="136" customWidth="1"/>
    <col min="11788" max="11790" width="9.85546875" style="136" bestFit="1" customWidth="1"/>
    <col min="11791" max="11791" width="10.85546875" style="136" customWidth="1"/>
    <col min="11792" max="12032" width="9.140625" style="136"/>
    <col min="12033" max="12033" width="66.85546875" style="136" customWidth="1"/>
    <col min="12034" max="12034" width="13.7109375" style="136" bestFit="1" customWidth="1"/>
    <col min="12035" max="12035" width="12.5703125" style="136" customWidth="1"/>
    <col min="12036" max="12036" width="13.85546875" style="136" customWidth="1"/>
    <col min="12037" max="12037" width="11.5703125" style="136" customWidth="1"/>
    <col min="12038" max="12038" width="13.5703125" style="136" customWidth="1"/>
    <col min="12039" max="12039" width="9.85546875" style="136" customWidth="1"/>
    <col min="12040" max="12040" width="10.140625" style="136" customWidth="1"/>
    <col min="12041" max="12041" width="9.140625" style="136"/>
    <col min="12042" max="12042" width="9.85546875" style="136" customWidth="1"/>
    <col min="12043" max="12043" width="12.140625" style="136" customWidth="1"/>
    <col min="12044" max="12046" width="9.85546875" style="136" bestFit="1" customWidth="1"/>
    <col min="12047" max="12047" width="10.85546875" style="136" customWidth="1"/>
    <col min="12048" max="12288" width="9.140625" style="136"/>
    <col min="12289" max="12289" width="66.85546875" style="136" customWidth="1"/>
    <col min="12290" max="12290" width="13.7109375" style="136" bestFit="1" customWidth="1"/>
    <col min="12291" max="12291" width="12.5703125" style="136" customWidth="1"/>
    <col min="12292" max="12292" width="13.85546875" style="136" customWidth="1"/>
    <col min="12293" max="12293" width="11.5703125" style="136" customWidth="1"/>
    <col min="12294" max="12294" width="13.5703125" style="136" customWidth="1"/>
    <col min="12295" max="12295" width="9.85546875" style="136" customWidth="1"/>
    <col min="12296" max="12296" width="10.140625" style="136" customWidth="1"/>
    <col min="12297" max="12297" width="9.140625" style="136"/>
    <col min="12298" max="12298" width="9.85546875" style="136" customWidth="1"/>
    <col min="12299" max="12299" width="12.140625" style="136" customWidth="1"/>
    <col min="12300" max="12302" width="9.85546875" style="136" bestFit="1" customWidth="1"/>
    <col min="12303" max="12303" width="10.85546875" style="136" customWidth="1"/>
    <col min="12304" max="12544" width="9.140625" style="136"/>
    <col min="12545" max="12545" width="66.85546875" style="136" customWidth="1"/>
    <col min="12546" max="12546" width="13.7109375" style="136" bestFit="1" customWidth="1"/>
    <col min="12547" max="12547" width="12.5703125" style="136" customWidth="1"/>
    <col min="12548" max="12548" width="13.85546875" style="136" customWidth="1"/>
    <col min="12549" max="12549" width="11.5703125" style="136" customWidth="1"/>
    <col min="12550" max="12550" width="13.5703125" style="136" customWidth="1"/>
    <col min="12551" max="12551" width="9.85546875" style="136" customWidth="1"/>
    <col min="12552" max="12552" width="10.140625" style="136" customWidth="1"/>
    <col min="12553" max="12553" width="9.140625" style="136"/>
    <col min="12554" max="12554" width="9.85546875" style="136" customWidth="1"/>
    <col min="12555" max="12555" width="12.140625" style="136" customWidth="1"/>
    <col min="12556" max="12558" width="9.85546875" style="136" bestFit="1" customWidth="1"/>
    <col min="12559" max="12559" width="10.85546875" style="136" customWidth="1"/>
    <col min="12560" max="12800" width="9.140625" style="136"/>
    <col min="12801" max="12801" width="66.85546875" style="136" customWidth="1"/>
    <col min="12802" max="12802" width="13.7109375" style="136" bestFit="1" customWidth="1"/>
    <col min="12803" max="12803" width="12.5703125" style="136" customWidth="1"/>
    <col min="12804" max="12804" width="13.85546875" style="136" customWidth="1"/>
    <col min="12805" max="12805" width="11.5703125" style="136" customWidth="1"/>
    <col min="12806" max="12806" width="13.5703125" style="136" customWidth="1"/>
    <col min="12807" max="12807" width="9.85546875" style="136" customWidth="1"/>
    <col min="12808" max="12808" width="10.140625" style="136" customWidth="1"/>
    <col min="12809" max="12809" width="9.140625" style="136"/>
    <col min="12810" max="12810" width="9.85546875" style="136" customWidth="1"/>
    <col min="12811" max="12811" width="12.140625" style="136" customWidth="1"/>
    <col min="12812" max="12814" width="9.85546875" style="136" bestFit="1" customWidth="1"/>
    <col min="12815" max="12815" width="10.85546875" style="136" customWidth="1"/>
    <col min="12816" max="13056" width="9.140625" style="136"/>
    <col min="13057" max="13057" width="66.85546875" style="136" customWidth="1"/>
    <col min="13058" max="13058" width="13.7109375" style="136" bestFit="1" customWidth="1"/>
    <col min="13059" max="13059" width="12.5703125" style="136" customWidth="1"/>
    <col min="13060" max="13060" width="13.85546875" style="136" customWidth="1"/>
    <col min="13061" max="13061" width="11.5703125" style="136" customWidth="1"/>
    <col min="13062" max="13062" width="13.5703125" style="136" customWidth="1"/>
    <col min="13063" max="13063" width="9.85546875" style="136" customWidth="1"/>
    <col min="13064" max="13064" width="10.140625" style="136" customWidth="1"/>
    <col min="13065" max="13065" width="9.140625" style="136"/>
    <col min="13066" max="13066" width="9.85546875" style="136" customWidth="1"/>
    <col min="13067" max="13067" width="12.140625" style="136" customWidth="1"/>
    <col min="13068" max="13070" width="9.85546875" style="136" bestFit="1" customWidth="1"/>
    <col min="13071" max="13071" width="10.85546875" style="136" customWidth="1"/>
    <col min="13072" max="13312" width="9.140625" style="136"/>
    <col min="13313" max="13313" width="66.85546875" style="136" customWidth="1"/>
    <col min="13314" max="13314" width="13.7109375" style="136" bestFit="1" customWidth="1"/>
    <col min="13315" max="13315" width="12.5703125" style="136" customWidth="1"/>
    <col min="13316" max="13316" width="13.85546875" style="136" customWidth="1"/>
    <col min="13317" max="13317" width="11.5703125" style="136" customWidth="1"/>
    <col min="13318" max="13318" width="13.5703125" style="136" customWidth="1"/>
    <col min="13319" max="13319" width="9.85546875" style="136" customWidth="1"/>
    <col min="13320" max="13320" width="10.140625" style="136" customWidth="1"/>
    <col min="13321" max="13321" width="9.140625" style="136"/>
    <col min="13322" max="13322" width="9.85546875" style="136" customWidth="1"/>
    <col min="13323" max="13323" width="12.140625" style="136" customWidth="1"/>
    <col min="13324" max="13326" width="9.85546875" style="136" bestFit="1" customWidth="1"/>
    <col min="13327" max="13327" width="10.85546875" style="136" customWidth="1"/>
    <col min="13328" max="13568" width="9.140625" style="136"/>
    <col min="13569" max="13569" width="66.85546875" style="136" customWidth="1"/>
    <col min="13570" max="13570" width="13.7109375" style="136" bestFit="1" customWidth="1"/>
    <col min="13571" max="13571" width="12.5703125" style="136" customWidth="1"/>
    <col min="13572" max="13572" width="13.85546875" style="136" customWidth="1"/>
    <col min="13573" max="13573" width="11.5703125" style="136" customWidth="1"/>
    <col min="13574" max="13574" width="13.5703125" style="136" customWidth="1"/>
    <col min="13575" max="13575" width="9.85546875" style="136" customWidth="1"/>
    <col min="13576" max="13576" width="10.140625" style="136" customWidth="1"/>
    <col min="13577" max="13577" width="9.140625" style="136"/>
    <col min="13578" max="13578" width="9.85546875" style="136" customWidth="1"/>
    <col min="13579" max="13579" width="12.140625" style="136" customWidth="1"/>
    <col min="13580" max="13582" width="9.85546875" style="136" bestFit="1" customWidth="1"/>
    <col min="13583" max="13583" width="10.85546875" style="136" customWidth="1"/>
    <col min="13584" max="13824" width="9.140625" style="136"/>
    <col min="13825" max="13825" width="66.85546875" style="136" customWidth="1"/>
    <col min="13826" max="13826" width="13.7109375" style="136" bestFit="1" customWidth="1"/>
    <col min="13827" max="13827" width="12.5703125" style="136" customWidth="1"/>
    <col min="13828" max="13828" width="13.85546875" style="136" customWidth="1"/>
    <col min="13829" max="13829" width="11.5703125" style="136" customWidth="1"/>
    <col min="13830" max="13830" width="13.5703125" style="136" customWidth="1"/>
    <col min="13831" max="13831" width="9.85546875" style="136" customWidth="1"/>
    <col min="13832" max="13832" width="10.140625" style="136" customWidth="1"/>
    <col min="13833" max="13833" width="9.140625" style="136"/>
    <col min="13834" max="13834" width="9.85546875" style="136" customWidth="1"/>
    <col min="13835" max="13835" width="12.140625" style="136" customWidth="1"/>
    <col min="13836" max="13838" width="9.85546875" style="136" bestFit="1" customWidth="1"/>
    <col min="13839" max="13839" width="10.85546875" style="136" customWidth="1"/>
    <col min="13840" max="14080" width="9.140625" style="136"/>
    <col min="14081" max="14081" width="66.85546875" style="136" customWidth="1"/>
    <col min="14082" max="14082" width="13.7109375" style="136" bestFit="1" customWidth="1"/>
    <col min="14083" max="14083" width="12.5703125" style="136" customWidth="1"/>
    <col min="14084" max="14084" width="13.85546875" style="136" customWidth="1"/>
    <col min="14085" max="14085" width="11.5703125" style="136" customWidth="1"/>
    <col min="14086" max="14086" width="13.5703125" style="136" customWidth="1"/>
    <col min="14087" max="14087" width="9.85546875" style="136" customWidth="1"/>
    <col min="14088" max="14088" width="10.140625" style="136" customWidth="1"/>
    <col min="14089" max="14089" width="9.140625" style="136"/>
    <col min="14090" max="14090" width="9.85546875" style="136" customWidth="1"/>
    <col min="14091" max="14091" width="12.140625" style="136" customWidth="1"/>
    <col min="14092" max="14094" width="9.85546875" style="136" bestFit="1" customWidth="1"/>
    <col min="14095" max="14095" width="10.85546875" style="136" customWidth="1"/>
    <col min="14096" max="14336" width="9.140625" style="136"/>
    <col min="14337" max="14337" width="66.85546875" style="136" customWidth="1"/>
    <col min="14338" max="14338" width="13.7109375" style="136" bestFit="1" customWidth="1"/>
    <col min="14339" max="14339" width="12.5703125" style="136" customWidth="1"/>
    <col min="14340" max="14340" width="13.85546875" style="136" customWidth="1"/>
    <col min="14341" max="14341" width="11.5703125" style="136" customWidth="1"/>
    <col min="14342" max="14342" width="13.5703125" style="136" customWidth="1"/>
    <col min="14343" max="14343" width="9.85546875" style="136" customWidth="1"/>
    <col min="14344" max="14344" width="10.140625" style="136" customWidth="1"/>
    <col min="14345" max="14345" width="9.140625" style="136"/>
    <col min="14346" max="14346" width="9.85546875" style="136" customWidth="1"/>
    <col min="14347" max="14347" width="12.140625" style="136" customWidth="1"/>
    <col min="14348" max="14350" width="9.85546875" style="136" bestFit="1" customWidth="1"/>
    <col min="14351" max="14351" width="10.85546875" style="136" customWidth="1"/>
    <col min="14352" max="14592" width="9.140625" style="136"/>
    <col min="14593" max="14593" width="66.85546875" style="136" customWidth="1"/>
    <col min="14594" max="14594" width="13.7109375" style="136" bestFit="1" customWidth="1"/>
    <col min="14595" max="14595" width="12.5703125" style="136" customWidth="1"/>
    <col min="14596" max="14596" width="13.85546875" style="136" customWidth="1"/>
    <col min="14597" max="14597" width="11.5703125" style="136" customWidth="1"/>
    <col min="14598" max="14598" width="13.5703125" style="136" customWidth="1"/>
    <col min="14599" max="14599" width="9.85546875" style="136" customWidth="1"/>
    <col min="14600" max="14600" width="10.140625" style="136" customWidth="1"/>
    <col min="14601" max="14601" width="9.140625" style="136"/>
    <col min="14602" max="14602" width="9.85546875" style="136" customWidth="1"/>
    <col min="14603" max="14603" width="12.140625" style="136" customWidth="1"/>
    <col min="14604" max="14606" width="9.85546875" style="136" bestFit="1" customWidth="1"/>
    <col min="14607" max="14607" width="10.85546875" style="136" customWidth="1"/>
    <col min="14608" max="14848" width="9.140625" style="136"/>
    <col min="14849" max="14849" width="66.85546875" style="136" customWidth="1"/>
    <col min="14850" max="14850" width="13.7109375" style="136" bestFit="1" customWidth="1"/>
    <col min="14851" max="14851" width="12.5703125" style="136" customWidth="1"/>
    <col min="14852" max="14852" width="13.85546875" style="136" customWidth="1"/>
    <col min="14853" max="14853" width="11.5703125" style="136" customWidth="1"/>
    <col min="14854" max="14854" width="13.5703125" style="136" customWidth="1"/>
    <col min="14855" max="14855" width="9.85546875" style="136" customWidth="1"/>
    <col min="14856" max="14856" width="10.140625" style="136" customWidth="1"/>
    <col min="14857" max="14857" width="9.140625" style="136"/>
    <col min="14858" max="14858" width="9.85546875" style="136" customWidth="1"/>
    <col min="14859" max="14859" width="12.140625" style="136" customWidth="1"/>
    <col min="14860" max="14862" width="9.85546875" style="136" bestFit="1" customWidth="1"/>
    <col min="14863" max="14863" width="10.85546875" style="136" customWidth="1"/>
    <col min="14864" max="15104" width="9.140625" style="136"/>
    <col min="15105" max="15105" width="66.85546875" style="136" customWidth="1"/>
    <col min="15106" max="15106" width="13.7109375" style="136" bestFit="1" customWidth="1"/>
    <col min="15107" max="15107" width="12.5703125" style="136" customWidth="1"/>
    <col min="15108" max="15108" width="13.85546875" style="136" customWidth="1"/>
    <col min="15109" max="15109" width="11.5703125" style="136" customWidth="1"/>
    <col min="15110" max="15110" width="13.5703125" style="136" customWidth="1"/>
    <col min="15111" max="15111" width="9.85546875" style="136" customWidth="1"/>
    <col min="15112" max="15112" width="10.140625" style="136" customWidth="1"/>
    <col min="15113" max="15113" width="9.140625" style="136"/>
    <col min="15114" max="15114" width="9.85546875" style="136" customWidth="1"/>
    <col min="15115" max="15115" width="12.140625" style="136" customWidth="1"/>
    <col min="15116" max="15118" width="9.85546875" style="136" bestFit="1" customWidth="1"/>
    <col min="15119" max="15119" width="10.85546875" style="136" customWidth="1"/>
    <col min="15120" max="15360" width="9.140625" style="136"/>
    <col min="15361" max="15361" width="66.85546875" style="136" customWidth="1"/>
    <col min="15362" max="15362" width="13.7109375" style="136" bestFit="1" customWidth="1"/>
    <col min="15363" max="15363" width="12.5703125" style="136" customWidth="1"/>
    <col min="15364" max="15364" width="13.85546875" style="136" customWidth="1"/>
    <col min="15365" max="15365" width="11.5703125" style="136" customWidth="1"/>
    <col min="15366" max="15366" width="13.5703125" style="136" customWidth="1"/>
    <col min="15367" max="15367" width="9.85546875" style="136" customWidth="1"/>
    <col min="15368" max="15368" width="10.140625" style="136" customWidth="1"/>
    <col min="15369" max="15369" width="9.140625" style="136"/>
    <col min="15370" max="15370" width="9.85546875" style="136" customWidth="1"/>
    <col min="15371" max="15371" width="12.140625" style="136" customWidth="1"/>
    <col min="15372" max="15374" width="9.85546875" style="136" bestFit="1" customWidth="1"/>
    <col min="15375" max="15375" width="10.85546875" style="136" customWidth="1"/>
    <col min="15376" max="15616" width="9.140625" style="136"/>
    <col min="15617" max="15617" width="66.85546875" style="136" customWidth="1"/>
    <col min="15618" max="15618" width="13.7109375" style="136" bestFit="1" customWidth="1"/>
    <col min="15619" max="15619" width="12.5703125" style="136" customWidth="1"/>
    <col min="15620" max="15620" width="13.85546875" style="136" customWidth="1"/>
    <col min="15621" max="15621" width="11.5703125" style="136" customWidth="1"/>
    <col min="15622" max="15622" width="13.5703125" style="136" customWidth="1"/>
    <col min="15623" max="15623" width="9.85546875" style="136" customWidth="1"/>
    <col min="15624" max="15624" width="10.140625" style="136" customWidth="1"/>
    <col min="15625" max="15625" width="9.140625" style="136"/>
    <col min="15626" max="15626" width="9.85546875" style="136" customWidth="1"/>
    <col min="15627" max="15627" width="12.140625" style="136" customWidth="1"/>
    <col min="15628" max="15630" width="9.85546875" style="136" bestFit="1" customWidth="1"/>
    <col min="15631" max="15631" width="10.85546875" style="136" customWidth="1"/>
    <col min="15632" max="15872" width="9.140625" style="136"/>
    <col min="15873" max="15873" width="66.85546875" style="136" customWidth="1"/>
    <col min="15874" max="15874" width="13.7109375" style="136" bestFit="1" customWidth="1"/>
    <col min="15875" max="15875" width="12.5703125" style="136" customWidth="1"/>
    <col min="15876" max="15876" width="13.85546875" style="136" customWidth="1"/>
    <col min="15877" max="15877" width="11.5703125" style="136" customWidth="1"/>
    <col min="15878" max="15878" width="13.5703125" style="136" customWidth="1"/>
    <col min="15879" max="15879" width="9.85546875" style="136" customWidth="1"/>
    <col min="15880" max="15880" width="10.140625" style="136" customWidth="1"/>
    <col min="15881" max="15881" width="9.140625" style="136"/>
    <col min="15882" max="15882" width="9.85546875" style="136" customWidth="1"/>
    <col min="15883" max="15883" width="12.140625" style="136" customWidth="1"/>
    <col min="15884" max="15886" width="9.85546875" style="136" bestFit="1" customWidth="1"/>
    <col min="15887" max="15887" width="10.85546875" style="136" customWidth="1"/>
    <col min="15888" max="16128" width="9.140625" style="136"/>
    <col min="16129" max="16129" width="66.85546875" style="136" customWidth="1"/>
    <col min="16130" max="16130" width="13.7109375" style="136" bestFit="1" customWidth="1"/>
    <col min="16131" max="16131" width="12.5703125" style="136" customWidth="1"/>
    <col min="16132" max="16132" width="13.85546875" style="136" customWidth="1"/>
    <col min="16133" max="16133" width="11.5703125" style="136" customWidth="1"/>
    <col min="16134" max="16134" width="13.5703125" style="136" customWidth="1"/>
    <col min="16135" max="16135" width="9.85546875" style="136" customWidth="1"/>
    <col min="16136" max="16136" width="10.140625" style="136" customWidth="1"/>
    <col min="16137" max="16137" width="9.140625" style="136"/>
    <col min="16138" max="16138" width="9.85546875" style="136" customWidth="1"/>
    <col min="16139" max="16139" width="12.140625" style="136" customWidth="1"/>
    <col min="16140" max="16142" width="9.85546875" style="136" bestFit="1" customWidth="1"/>
    <col min="16143" max="16143" width="10.85546875" style="136" customWidth="1"/>
    <col min="16144" max="16384" width="9.140625" style="136"/>
  </cols>
  <sheetData>
    <row r="1" spans="1:21" x14ac:dyDescent="0.25">
      <c r="A1" s="205" t="s">
        <v>216</v>
      </c>
      <c r="O1" s="203"/>
    </row>
    <row r="2" spans="1:21" ht="19.5" customHeight="1" x14ac:dyDescent="0.25">
      <c r="A2" s="262" t="s">
        <v>215</v>
      </c>
      <c r="B2" s="262"/>
      <c r="C2" s="262"/>
      <c r="D2" s="262"/>
      <c r="E2" s="262"/>
      <c r="F2" s="262"/>
      <c r="G2" s="262"/>
      <c r="H2" s="262"/>
      <c r="I2" s="262"/>
      <c r="J2" s="262"/>
      <c r="K2" s="262"/>
      <c r="L2" s="262"/>
      <c r="M2" s="262"/>
      <c r="N2" s="262"/>
      <c r="O2" s="262"/>
      <c r="P2" s="262"/>
      <c r="Q2" s="262"/>
      <c r="R2" s="262"/>
      <c r="S2" s="262"/>
      <c r="T2" s="262"/>
      <c r="U2" s="262"/>
    </row>
    <row r="3" spans="1:21" ht="16.5" thickBot="1" x14ac:dyDescent="0.3">
      <c r="A3" s="204" t="s">
        <v>217</v>
      </c>
      <c r="O3" s="203"/>
    </row>
    <row r="4" spans="1:21" ht="19.5" customHeight="1" thickBot="1" x14ac:dyDescent="0.3">
      <c r="A4" s="206" t="str">
        <f>'1. паспорт описание'!A9:D9</f>
        <v>О_003000008</v>
      </c>
      <c r="C4" s="181"/>
      <c r="O4" s="203"/>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
        <v>213</v>
      </c>
      <c r="B6" s="264"/>
      <c r="C6" s="264"/>
      <c r="D6" s="264"/>
      <c r="E6" s="264"/>
      <c r="F6" s="264"/>
      <c r="G6" s="264"/>
      <c r="H6" s="264"/>
      <c r="I6" s="264"/>
      <c r="J6" s="264"/>
      <c r="K6" s="264"/>
      <c r="L6" s="264"/>
      <c r="M6" s="264"/>
      <c r="N6" s="264"/>
      <c r="O6" s="264"/>
    </row>
    <row r="7" spans="1:21" ht="30.75" customHeight="1" x14ac:dyDescent="0.25">
      <c r="A7" s="202"/>
      <c r="B7" s="202"/>
      <c r="C7" s="202"/>
      <c r="D7" s="202"/>
      <c r="E7" s="202"/>
      <c r="F7" s="202"/>
      <c r="G7" s="202"/>
      <c r="H7" s="202"/>
      <c r="I7" s="202"/>
      <c r="J7" s="202"/>
      <c r="K7" s="202"/>
      <c r="L7" s="202"/>
      <c r="M7" s="202"/>
      <c r="N7" s="202"/>
      <c r="O7" s="202"/>
    </row>
    <row r="8" spans="1:21" ht="16.5" thickBot="1" x14ac:dyDescent="0.3">
      <c r="A8" s="161"/>
    </row>
    <row r="9" spans="1:21" x14ac:dyDescent="0.25">
      <c r="A9" s="201" t="s">
        <v>96</v>
      </c>
      <c r="B9" s="200" t="s">
        <v>0</v>
      </c>
      <c r="C9" s="198"/>
      <c r="D9" s="198"/>
      <c r="E9" s="198"/>
      <c r="F9" s="198"/>
      <c r="H9" s="197"/>
      <c r="I9" s="196"/>
      <c r="J9" s="196"/>
      <c r="K9" s="196"/>
      <c r="L9" s="196"/>
    </row>
    <row r="10" spans="1:21" ht="23.25" customHeight="1" x14ac:dyDescent="0.25">
      <c r="A10" s="148" t="s">
        <v>212</v>
      </c>
      <c r="B10" s="199">
        <f>SUM(B12:B12)</f>
        <v>47468.6866802</v>
      </c>
      <c r="C10" s="198"/>
      <c r="D10" s="198"/>
      <c r="E10" s="198"/>
      <c r="F10" s="198"/>
      <c r="H10" s="197"/>
      <c r="I10" s="196"/>
      <c r="J10" s="196"/>
      <c r="K10" s="196"/>
      <c r="L10" s="196"/>
    </row>
    <row r="11" spans="1:21" ht="21" customHeight="1" x14ac:dyDescent="0.25">
      <c r="A11" s="148" t="s">
        <v>211</v>
      </c>
      <c r="B11" s="182"/>
      <c r="C11" s="181"/>
      <c r="D11" s="181"/>
      <c r="E11" s="181"/>
      <c r="F11" s="181"/>
    </row>
    <row r="12" spans="1:21" ht="38.25" customHeight="1" x14ac:dyDescent="0.25">
      <c r="A12" s="195" t="str">
        <f>A6</f>
        <v>Обеспечение средствами учета электроэнергии</v>
      </c>
      <c r="B12" s="194">
        <v>47468.6866802</v>
      </c>
      <c r="C12" s="181"/>
      <c r="D12" s="193"/>
      <c r="E12" s="192"/>
      <c r="F12" s="192"/>
      <c r="H12" s="265"/>
      <c r="I12" s="265"/>
      <c r="J12" s="188"/>
      <c r="K12" s="187"/>
      <c r="L12" s="186"/>
    </row>
    <row r="13" spans="1:21" x14ac:dyDescent="0.25">
      <c r="A13" s="148" t="s">
        <v>210</v>
      </c>
      <c r="B13" s="191">
        <v>0</v>
      </c>
      <c r="C13" s="181"/>
      <c r="D13" s="181"/>
      <c r="E13" s="181"/>
      <c r="F13" s="181"/>
      <c r="H13" s="188"/>
      <c r="I13" s="188"/>
      <c r="J13" s="188"/>
      <c r="K13" s="188"/>
      <c r="L13" s="186"/>
    </row>
    <row r="14" spans="1:21" ht="36.75" customHeight="1" outlineLevel="1" thickBot="1" x14ac:dyDescent="0.3">
      <c r="A14" s="190" t="s">
        <v>209</v>
      </c>
      <c r="B14" s="189">
        <v>7</v>
      </c>
      <c r="C14" s="181"/>
      <c r="D14" s="181"/>
      <c r="E14" s="181"/>
      <c r="F14" s="181"/>
      <c r="H14" s="265"/>
      <c r="I14" s="265"/>
      <c r="J14" s="188"/>
      <c r="K14" s="187"/>
      <c r="L14" s="186"/>
      <c r="N14" s="186"/>
      <c r="O14" s="186"/>
    </row>
    <row r="15" spans="1:21" ht="16.5" hidden="1" thickBot="1" x14ac:dyDescent="0.3">
      <c r="A15" s="185" t="str">
        <f>A23</f>
        <v>Оплата труда с отчислениями</v>
      </c>
      <c r="B15" s="184"/>
      <c r="C15" s="183"/>
      <c r="D15" s="183"/>
      <c r="E15" s="183"/>
      <c r="F15" s="183"/>
    </row>
    <row r="16" spans="1:21" ht="16.5" hidden="1" thickBot="1" x14ac:dyDescent="0.3">
      <c r="A16" s="148" t="str">
        <f>A24</f>
        <v>Вспомогательные материалы</v>
      </c>
      <c r="B16" s="182"/>
      <c r="C16" s="181"/>
      <c r="D16" s="181"/>
      <c r="E16" s="181"/>
      <c r="F16" s="181"/>
    </row>
    <row r="17" spans="1:27" ht="32.25" hidden="1" thickBot="1" x14ac:dyDescent="0.3">
      <c r="A17" s="180" t="str">
        <f>A25</f>
        <v>Прочие расходы (без амортизации, арендной платы + транспортные расходы)</v>
      </c>
      <c r="B17" s="179"/>
      <c r="C17" s="178"/>
      <c r="D17" s="178"/>
      <c r="E17" s="178"/>
      <c r="F17" s="178"/>
    </row>
    <row r="18" spans="1:27" x14ac:dyDescent="0.25">
      <c r="A18" s="177" t="s">
        <v>95</v>
      </c>
      <c r="B18" s="176">
        <v>1</v>
      </c>
      <c r="C18" s="170">
        <f>B18+1</f>
        <v>2</v>
      </c>
      <c r="D18" s="170">
        <f t="shared" ref="D18:P18" si="0">C18+1</f>
        <v>3</v>
      </c>
      <c r="E18" s="170">
        <f t="shared" si="0"/>
        <v>4</v>
      </c>
      <c r="F18" s="170">
        <f t="shared" si="0"/>
        <v>5</v>
      </c>
      <c r="G18" s="170">
        <f t="shared" si="0"/>
        <v>6</v>
      </c>
      <c r="H18" s="170">
        <f t="shared" si="0"/>
        <v>7</v>
      </c>
      <c r="I18" s="170">
        <f t="shared" si="0"/>
        <v>8</v>
      </c>
      <c r="J18" s="170">
        <f t="shared" si="0"/>
        <v>9</v>
      </c>
      <c r="K18" s="170">
        <f t="shared" si="0"/>
        <v>10</v>
      </c>
      <c r="L18" s="170">
        <f t="shared" si="0"/>
        <v>11</v>
      </c>
      <c r="M18" s="170">
        <f t="shared" si="0"/>
        <v>12</v>
      </c>
      <c r="N18" s="170">
        <f t="shared" si="0"/>
        <v>13</v>
      </c>
      <c r="O18" s="170">
        <f t="shared" si="0"/>
        <v>14</v>
      </c>
      <c r="P18" s="170">
        <f t="shared" si="0"/>
        <v>15</v>
      </c>
      <c r="Q18" s="170">
        <f>P18+1</f>
        <v>16</v>
      </c>
      <c r="R18" s="170">
        <f>Q18+1</f>
        <v>17</v>
      </c>
      <c r="S18" s="170">
        <f>R18+1</f>
        <v>18</v>
      </c>
      <c r="T18" s="170">
        <f>S18+1</f>
        <v>19</v>
      </c>
      <c r="U18" s="169">
        <f>T18+1</f>
        <v>20</v>
      </c>
      <c r="V18" s="161"/>
      <c r="W18" s="173"/>
      <c r="X18" s="173"/>
      <c r="Y18" s="173"/>
      <c r="Z18" s="173"/>
      <c r="AA18" s="173"/>
    </row>
    <row r="19" spans="1:27" x14ac:dyDescent="0.25">
      <c r="A19" s="148" t="s">
        <v>94</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4">
        <v>0.04</v>
      </c>
      <c r="W19" s="173"/>
      <c r="X19" s="173"/>
      <c r="Y19" s="173"/>
      <c r="Z19" s="173"/>
      <c r="AA19" s="173"/>
    </row>
    <row r="20" spans="1:27" ht="16.5" thickBot="1" x14ac:dyDescent="0.3">
      <c r="A20" s="148" t="s">
        <v>93</v>
      </c>
      <c r="B20" s="175">
        <v>0.04</v>
      </c>
      <c r="C20" s="175">
        <f>(1+B20)*(1+C19)-1</f>
        <v>8.1600000000000117E-2</v>
      </c>
      <c r="D20" s="175">
        <f>(1+C20)*(1+D19)-1</f>
        <v>0.12486400000000009</v>
      </c>
      <c r="E20" s="175">
        <f t="shared" ref="E20:U20" si="1">(1+D20)*(1+E19)-1</f>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(1+Q20)*(1+R19)-1</f>
        <v>0.94790049555628131</v>
      </c>
      <c r="S20" s="175">
        <f>(1+R20)*(1+S19)-1</f>
        <v>1.0258165153785326</v>
      </c>
      <c r="T20" s="175">
        <f t="shared" si="1"/>
        <v>1.1068491759936738</v>
      </c>
      <c r="U20" s="174">
        <f t="shared" si="1"/>
        <v>1.1911231430334208</v>
      </c>
      <c r="V20" s="173"/>
      <c r="W20" s="173"/>
      <c r="X20" s="173"/>
      <c r="Y20" s="173"/>
      <c r="Z20" s="173"/>
      <c r="AA20" s="173"/>
    </row>
    <row r="21" spans="1:27" ht="16.5" customHeight="1" outlineLevel="1" x14ac:dyDescent="0.25">
      <c r="A21" s="172"/>
      <c r="B21" s="170">
        <f t="shared" ref="B21:P21" si="2">B18</f>
        <v>1</v>
      </c>
      <c r="C21" s="170">
        <f t="shared" si="2"/>
        <v>2</v>
      </c>
      <c r="D21" s="170">
        <f t="shared" si="2"/>
        <v>3</v>
      </c>
      <c r="E21" s="170">
        <f t="shared" si="2"/>
        <v>4</v>
      </c>
      <c r="F21" s="170">
        <f t="shared" si="2"/>
        <v>5</v>
      </c>
      <c r="G21" s="170">
        <f t="shared" si="2"/>
        <v>6</v>
      </c>
      <c r="H21" s="170">
        <f t="shared" si="2"/>
        <v>7</v>
      </c>
      <c r="I21" s="170">
        <f t="shared" si="2"/>
        <v>8</v>
      </c>
      <c r="J21" s="170">
        <f t="shared" si="2"/>
        <v>9</v>
      </c>
      <c r="K21" s="170">
        <f t="shared" si="2"/>
        <v>10</v>
      </c>
      <c r="L21" s="170">
        <f t="shared" si="2"/>
        <v>11</v>
      </c>
      <c r="M21" s="170">
        <f t="shared" si="2"/>
        <v>12</v>
      </c>
      <c r="N21" s="170">
        <f t="shared" si="2"/>
        <v>13</v>
      </c>
      <c r="O21" s="170">
        <f t="shared" si="2"/>
        <v>14</v>
      </c>
      <c r="P21" s="170">
        <f t="shared" si="2"/>
        <v>15</v>
      </c>
      <c r="Q21" s="171">
        <f>P21+1</f>
        <v>16</v>
      </c>
      <c r="R21" s="170">
        <f>Q21+1</f>
        <v>17</v>
      </c>
      <c r="S21" s="170">
        <f>R21+1</f>
        <v>18</v>
      </c>
      <c r="T21" s="170">
        <f>S21+1</f>
        <v>19</v>
      </c>
      <c r="U21" s="169">
        <f>T21+1</f>
        <v>20</v>
      </c>
    </row>
    <row r="22" spans="1:27" ht="16.5" customHeight="1" outlineLevel="1" x14ac:dyDescent="0.25">
      <c r="A22" s="166" t="s">
        <v>208</v>
      </c>
      <c r="B22" s="165">
        <f t="shared" ref="B22:U22" si="3">SUM(B23:B25)</f>
        <v>0</v>
      </c>
      <c r="C22" s="165">
        <f t="shared" si="3"/>
        <v>0</v>
      </c>
      <c r="D22" s="165">
        <f t="shared" si="3"/>
        <v>0</v>
      </c>
      <c r="E22" s="165">
        <f t="shared" si="3"/>
        <v>0</v>
      </c>
      <c r="F22" s="165">
        <f t="shared" si="3"/>
        <v>0</v>
      </c>
      <c r="G22" s="165">
        <f t="shared" si="3"/>
        <v>0</v>
      </c>
      <c r="H22" s="165">
        <f t="shared" si="3"/>
        <v>0</v>
      </c>
      <c r="I22" s="165">
        <f t="shared" si="3"/>
        <v>0</v>
      </c>
      <c r="J22" s="165">
        <f t="shared" si="3"/>
        <v>0</v>
      </c>
      <c r="K22" s="165">
        <f t="shared" si="3"/>
        <v>0</v>
      </c>
      <c r="L22" s="165">
        <f t="shared" si="3"/>
        <v>0</v>
      </c>
      <c r="M22" s="165">
        <f t="shared" si="3"/>
        <v>0</v>
      </c>
      <c r="N22" s="165">
        <f t="shared" si="3"/>
        <v>0</v>
      </c>
      <c r="O22" s="165">
        <f t="shared" si="3"/>
        <v>0</v>
      </c>
      <c r="P22" s="165">
        <f t="shared" si="3"/>
        <v>0</v>
      </c>
      <c r="Q22" s="165">
        <f t="shared" si="3"/>
        <v>0</v>
      </c>
      <c r="R22" s="165">
        <f t="shared" si="3"/>
        <v>0</v>
      </c>
      <c r="S22" s="165">
        <f t="shared" si="3"/>
        <v>0</v>
      </c>
      <c r="T22" s="165">
        <f t="shared" si="3"/>
        <v>0</v>
      </c>
      <c r="U22" s="168">
        <f t="shared" si="3"/>
        <v>0</v>
      </c>
    </row>
    <row r="23" spans="1:27" s="161" customFormat="1" x14ac:dyDescent="0.25">
      <c r="A23" s="163" t="s">
        <v>195</v>
      </c>
      <c r="B23" s="162"/>
      <c r="C23" s="162"/>
      <c r="D23" s="162"/>
      <c r="E23" s="162"/>
      <c r="F23" s="162"/>
      <c r="G23" s="162"/>
      <c r="H23" s="162"/>
      <c r="I23" s="162"/>
      <c r="J23" s="162"/>
      <c r="K23" s="162"/>
      <c r="L23" s="162"/>
      <c r="M23" s="162"/>
      <c r="N23" s="162"/>
      <c r="O23" s="162"/>
      <c r="P23" s="162"/>
      <c r="Q23" s="162"/>
      <c r="R23" s="162"/>
      <c r="S23" s="162"/>
      <c r="T23" s="162"/>
      <c r="U23" s="164"/>
      <c r="V23" s="136"/>
    </row>
    <row r="24" spans="1:27" s="161" customFormat="1" x14ac:dyDescent="0.25">
      <c r="A24" s="163" t="s">
        <v>207</v>
      </c>
      <c r="B24" s="162"/>
      <c r="C24" s="162"/>
      <c r="D24" s="162"/>
      <c r="E24" s="162"/>
      <c r="F24" s="162"/>
      <c r="G24" s="162"/>
      <c r="H24" s="162"/>
      <c r="I24" s="162"/>
      <c r="J24" s="162"/>
      <c r="K24" s="162"/>
      <c r="L24" s="162"/>
      <c r="M24" s="162"/>
      <c r="N24" s="162"/>
      <c r="O24" s="162"/>
      <c r="P24" s="162"/>
      <c r="Q24" s="162"/>
      <c r="R24" s="162"/>
      <c r="S24" s="162"/>
      <c r="T24" s="162"/>
      <c r="U24" s="164"/>
    </row>
    <row r="25" spans="1:27" ht="31.5" x14ac:dyDescent="0.25">
      <c r="A25" s="167" t="s">
        <v>206</v>
      </c>
      <c r="B25" s="162"/>
      <c r="C25" s="162"/>
      <c r="D25" s="162"/>
      <c r="E25" s="162"/>
      <c r="F25" s="162"/>
      <c r="G25" s="162"/>
      <c r="H25" s="162"/>
      <c r="I25" s="162"/>
      <c r="J25" s="162"/>
      <c r="K25" s="162"/>
      <c r="L25" s="162"/>
      <c r="M25" s="162"/>
      <c r="N25" s="162"/>
      <c r="O25" s="162"/>
      <c r="P25" s="162"/>
      <c r="Q25" s="162"/>
      <c r="R25" s="162"/>
      <c r="S25" s="162"/>
      <c r="T25" s="162"/>
      <c r="U25" s="164"/>
    </row>
    <row r="26" spans="1:27" x14ac:dyDescent="0.25">
      <c r="A26" s="166" t="s">
        <v>205</v>
      </c>
      <c r="B26" s="165">
        <f t="shared" ref="B26:U26" si="4">SUM(B27:B28)</f>
        <v>0</v>
      </c>
      <c r="C26" s="165">
        <f t="shared" si="4"/>
        <v>-6781.2409543142858</v>
      </c>
      <c r="D26" s="165">
        <f t="shared" si="4"/>
        <v>-6781.2409543142858</v>
      </c>
      <c r="E26" s="165">
        <f t="shared" si="4"/>
        <v>-6781.2409543142858</v>
      </c>
      <c r="F26" s="165">
        <f t="shared" si="4"/>
        <v>-6781.2409543142858</v>
      </c>
      <c r="G26" s="165">
        <f t="shared" si="4"/>
        <v>-6781.2409543142858</v>
      </c>
      <c r="H26" s="165">
        <f t="shared" si="4"/>
        <v>-6781.2409543142858</v>
      </c>
      <c r="I26" s="165">
        <f t="shared" si="4"/>
        <v>-6781.2409543142858</v>
      </c>
      <c r="J26" s="165">
        <f t="shared" si="4"/>
        <v>0</v>
      </c>
      <c r="K26" s="165">
        <f t="shared" si="4"/>
        <v>0</v>
      </c>
      <c r="L26" s="165">
        <f t="shared" si="4"/>
        <v>0</v>
      </c>
      <c r="M26" s="165">
        <f t="shared" si="4"/>
        <v>0</v>
      </c>
      <c r="N26" s="165">
        <f t="shared" si="4"/>
        <v>0</v>
      </c>
      <c r="O26" s="165">
        <f t="shared" si="4"/>
        <v>0</v>
      </c>
      <c r="P26" s="165">
        <f t="shared" si="4"/>
        <v>0</v>
      </c>
      <c r="Q26" s="165">
        <f t="shared" si="4"/>
        <v>0</v>
      </c>
      <c r="R26" s="165">
        <f t="shared" si="4"/>
        <v>0</v>
      </c>
      <c r="S26" s="165">
        <f t="shared" si="4"/>
        <v>0</v>
      </c>
      <c r="T26" s="165">
        <f t="shared" si="4"/>
        <v>0</v>
      </c>
      <c r="U26" s="165">
        <f t="shared" si="4"/>
        <v>0</v>
      </c>
    </row>
    <row r="27" spans="1:27" s="161" customFormat="1" x14ac:dyDescent="0.25">
      <c r="A27" s="163" t="s">
        <v>92</v>
      </c>
      <c r="B27" s="162"/>
      <c r="C27" s="162"/>
      <c r="D27" s="162"/>
      <c r="E27" s="162"/>
      <c r="F27" s="162"/>
      <c r="G27" s="162"/>
      <c r="H27" s="162"/>
      <c r="I27" s="162"/>
      <c r="J27" s="162"/>
      <c r="K27" s="162"/>
      <c r="L27" s="162"/>
      <c r="M27" s="162"/>
      <c r="N27" s="162"/>
      <c r="O27" s="162"/>
      <c r="P27" s="162"/>
      <c r="Q27" s="162"/>
      <c r="R27" s="162"/>
      <c r="S27" s="162"/>
      <c r="T27" s="162"/>
      <c r="U27" s="164"/>
    </row>
    <row r="28" spans="1:27" s="159" customFormat="1" x14ac:dyDescent="0.25">
      <c r="A28" s="163" t="s">
        <v>204</v>
      </c>
      <c r="B28" s="162"/>
      <c r="C28" s="162">
        <f t="shared" ref="C28:U28" si="5">IF(C21&lt;$B$14+2,-($B$12)/$B$14,0)</f>
        <v>-6781.2409543142858</v>
      </c>
      <c r="D28" s="162">
        <f t="shared" si="5"/>
        <v>-6781.2409543142858</v>
      </c>
      <c r="E28" s="162">
        <f t="shared" si="5"/>
        <v>-6781.2409543142858</v>
      </c>
      <c r="F28" s="162">
        <f t="shared" si="5"/>
        <v>-6781.2409543142858</v>
      </c>
      <c r="G28" s="162">
        <f t="shared" si="5"/>
        <v>-6781.2409543142858</v>
      </c>
      <c r="H28" s="162">
        <f t="shared" si="5"/>
        <v>-6781.2409543142858</v>
      </c>
      <c r="I28" s="162">
        <f t="shared" si="5"/>
        <v>-6781.2409543142858</v>
      </c>
      <c r="J28" s="162">
        <f t="shared" si="5"/>
        <v>0</v>
      </c>
      <c r="K28" s="162">
        <f t="shared" si="5"/>
        <v>0</v>
      </c>
      <c r="L28" s="162">
        <f t="shared" si="5"/>
        <v>0</v>
      </c>
      <c r="M28" s="162">
        <f t="shared" si="5"/>
        <v>0</v>
      </c>
      <c r="N28" s="162">
        <f t="shared" si="5"/>
        <v>0</v>
      </c>
      <c r="O28" s="162">
        <f t="shared" si="5"/>
        <v>0</v>
      </c>
      <c r="P28" s="162">
        <f t="shared" si="5"/>
        <v>0</v>
      </c>
      <c r="Q28" s="162">
        <f t="shared" si="5"/>
        <v>0</v>
      </c>
      <c r="R28" s="162">
        <f t="shared" si="5"/>
        <v>0</v>
      </c>
      <c r="S28" s="162">
        <f t="shared" si="5"/>
        <v>0</v>
      </c>
      <c r="T28" s="162">
        <f t="shared" si="5"/>
        <v>0</v>
      </c>
      <c r="U28" s="162">
        <f t="shared" si="5"/>
        <v>0</v>
      </c>
      <c r="V28" s="161"/>
      <c r="W28" s="160"/>
      <c r="X28" s="160"/>
      <c r="Y28" s="160"/>
      <c r="Z28" s="160"/>
      <c r="AA28" s="160"/>
    </row>
    <row r="29" spans="1:27" ht="16.5" thickBot="1" x14ac:dyDescent="0.3">
      <c r="A29" s="158"/>
    </row>
    <row r="30" spans="1:27" ht="16.5" thickBot="1" x14ac:dyDescent="0.3">
      <c r="A30" s="157" t="s">
        <v>203</v>
      </c>
      <c r="B30" s="156"/>
      <c r="C30" s="155">
        <v>2</v>
      </c>
      <c r="D30" s="155">
        <f>C30+1</f>
        <v>3</v>
      </c>
      <c r="E30" s="155">
        <f t="shared" ref="E30:U30" si="6">D30+1</f>
        <v>4</v>
      </c>
      <c r="F30" s="155">
        <f t="shared" si="6"/>
        <v>5</v>
      </c>
      <c r="G30" s="155">
        <f t="shared" si="6"/>
        <v>6</v>
      </c>
      <c r="H30" s="155">
        <f t="shared" si="6"/>
        <v>7</v>
      </c>
      <c r="I30" s="155">
        <f t="shared" si="6"/>
        <v>8</v>
      </c>
      <c r="J30" s="155">
        <f t="shared" si="6"/>
        <v>9</v>
      </c>
      <c r="K30" s="155">
        <f t="shared" si="6"/>
        <v>10</v>
      </c>
      <c r="L30" s="155">
        <f t="shared" si="6"/>
        <v>11</v>
      </c>
      <c r="M30" s="155">
        <f t="shared" si="6"/>
        <v>12</v>
      </c>
      <c r="N30" s="155">
        <f t="shared" si="6"/>
        <v>13</v>
      </c>
      <c r="O30" s="155">
        <f t="shared" si="6"/>
        <v>14</v>
      </c>
      <c r="P30" s="155">
        <f t="shared" si="6"/>
        <v>15</v>
      </c>
      <c r="Q30" s="155">
        <f t="shared" si="6"/>
        <v>16</v>
      </c>
      <c r="R30" s="155">
        <f t="shared" si="6"/>
        <v>17</v>
      </c>
      <c r="S30" s="155">
        <f t="shared" si="6"/>
        <v>18</v>
      </c>
      <c r="T30" s="155">
        <f t="shared" si="6"/>
        <v>19</v>
      </c>
      <c r="U30" s="154">
        <f t="shared" si="6"/>
        <v>20</v>
      </c>
    </row>
    <row r="31" spans="1:27" x14ac:dyDescent="0.25">
      <c r="A31" s="153" t="s">
        <v>91</v>
      </c>
      <c r="B31" s="152" t="s">
        <v>193</v>
      </c>
      <c r="C31" s="151">
        <f t="shared" ref="C31:U31" si="7">-C28</f>
        <v>6781.2409543142858</v>
      </c>
      <c r="D31" s="151">
        <f t="shared" si="7"/>
        <v>6781.2409543142858</v>
      </c>
      <c r="E31" s="151">
        <f t="shared" si="7"/>
        <v>6781.2409543142858</v>
      </c>
      <c r="F31" s="151">
        <f t="shared" si="7"/>
        <v>6781.2409543142858</v>
      </c>
      <c r="G31" s="151">
        <f t="shared" si="7"/>
        <v>6781.2409543142858</v>
      </c>
      <c r="H31" s="151">
        <f t="shared" si="7"/>
        <v>6781.2409543142858</v>
      </c>
      <c r="I31" s="151">
        <f t="shared" si="7"/>
        <v>6781.2409543142858</v>
      </c>
      <c r="J31" s="151">
        <f t="shared" si="7"/>
        <v>0</v>
      </c>
      <c r="K31" s="151">
        <f t="shared" si="7"/>
        <v>0</v>
      </c>
      <c r="L31" s="151">
        <f t="shared" si="7"/>
        <v>0</v>
      </c>
      <c r="M31" s="151">
        <f t="shared" si="7"/>
        <v>0</v>
      </c>
      <c r="N31" s="151">
        <f t="shared" si="7"/>
        <v>0</v>
      </c>
      <c r="O31" s="151">
        <f t="shared" si="7"/>
        <v>0</v>
      </c>
      <c r="P31" s="151">
        <f t="shared" si="7"/>
        <v>0</v>
      </c>
      <c r="Q31" s="151">
        <f t="shared" si="7"/>
        <v>0</v>
      </c>
      <c r="R31" s="151">
        <f t="shared" si="7"/>
        <v>0</v>
      </c>
      <c r="S31" s="151">
        <f t="shared" si="7"/>
        <v>0</v>
      </c>
      <c r="T31" s="151">
        <f t="shared" si="7"/>
        <v>0</v>
      </c>
      <c r="U31" s="151">
        <f t="shared" si="7"/>
        <v>0</v>
      </c>
    </row>
    <row r="32" spans="1:27" x14ac:dyDescent="0.25">
      <c r="A32" s="148" t="s">
        <v>92</v>
      </c>
      <c r="B32" s="121" t="s">
        <v>193</v>
      </c>
      <c r="C32" s="150"/>
      <c r="D32" s="150"/>
      <c r="E32" s="150"/>
      <c r="F32" s="150"/>
      <c r="G32" s="150"/>
      <c r="H32" s="150"/>
      <c r="I32" s="150"/>
      <c r="J32" s="150"/>
      <c r="K32" s="150"/>
      <c r="L32" s="150"/>
      <c r="M32" s="150"/>
      <c r="N32" s="150"/>
      <c r="O32" s="150"/>
      <c r="P32" s="150"/>
      <c r="Q32" s="150"/>
      <c r="R32" s="150"/>
      <c r="S32" s="150"/>
      <c r="T32" s="150"/>
      <c r="U32" s="149"/>
    </row>
    <row r="33" spans="1:21" x14ac:dyDescent="0.25">
      <c r="A33" s="148" t="s">
        <v>202</v>
      </c>
      <c r="B33" s="121" t="s">
        <v>193</v>
      </c>
      <c r="C33" s="121"/>
      <c r="D33" s="147"/>
      <c r="E33" s="147"/>
      <c r="F33" s="147"/>
      <c r="G33" s="147"/>
      <c r="H33" s="147"/>
      <c r="I33" s="147"/>
      <c r="J33" s="147"/>
      <c r="K33" s="147"/>
      <c r="L33" s="147"/>
      <c r="M33" s="147"/>
      <c r="N33" s="147"/>
      <c r="O33" s="147"/>
      <c r="P33" s="147"/>
      <c r="Q33" s="147"/>
      <c r="R33" s="147"/>
      <c r="S33" s="147"/>
      <c r="T33" s="147"/>
      <c r="U33" s="146"/>
    </row>
    <row r="34" spans="1:21" x14ac:dyDescent="0.25">
      <c r="A34" s="148" t="s">
        <v>201</v>
      </c>
      <c r="B34" s="121" t="s">
        <v>193</v>
      </c>
      <c r="C34" s="121"/>
      <c r="D34" s="147"/>
      <c r="E34" s="147"/>
      <c r="F34" s="147"/>
      <c r="G34" s="147"/>
      <c r="H34" s="147"/>
      <c r="I34" s="147"/>
      <c r="J34" s="147"/>
      <c r="K34" s="147"/>
      <c r="L34" s="147"/>
      <c r="M34" s="147"/>
      <c r="N34" s="147"/>
      <c r="O34" s="147"/>
      <c r="P34" s="147"/>
      <c r="Q34" s="147"/>
      <c r="R34" s="147"/>
      <c r="S34" s="147"/>
      <c r="T34" s="147"/>
      <c r="U34" s="146"/>
    </row>
    <row r="35" spans="1:21" x14ac:dyDescent="0.25">
      <c r="A35" s="148" t="s">
        <v>200</v>
      </c>
      <c r="B35" s="121" t="s">
        <v>193</v>
      </c>
      <c r="C35" s="121"/>
      <c r="D35" s="147"/>
      <c r="E35" s="147"/>
      <c r="F35" s="147"/>
      <c r="G35" s="147"/>
      <c r="H35" s="147"/>
      <c r="I35" s="147"/>
      <c r="J35" s="147"/>
      <c r="K35" s="147"/>
      <c r="L35" s="147"/>
      <c r="M35" s="147"/>
      <c r="N35" s="147"/>
      <c r="O35" s="147"/>
      <c r="P35" s="147"/>
      <c r="Q35" s="147"/>
      <c r="R35" s="147"/>
      <c r="S35" s="147"/>
      <c r="T35" s="147"/>
      <c r="U35" s="146"/>
    </row>
    <row r="36" spans="1:21" x14ac:dyDescent="0.25">
      <c r="A36" s="148" t="s">
        <v>199</v>
      </c>
      <c r="B36" s="121" t="s">
        <v>193</v>
      </c>
      <c r="C36" s="121"/>
      <c r="D36" s="147"/>
      <c r="E36" s="147"/>
      <c r="F36" s="147"/>
      <c r="G36" s="147"/>
      <c r="H36" s="147"/>
      <c r="I36" s="147"/>
      <c r="J36" s="147"/>
      <c r="K36" s="147"/>
      <c r="L36" s="147"/>
      <c r="M36" s="147"/>
      <c r="N36" s="147"/>
      <c r="O36" s="147"/>
      <c r="P36" s="147"/>
      <c r="Q36" s="147"/>
      <c r="R36" s="147"/>
      <c r="S36" s="147"/>
      <c r="T36" s="147"/>
      <c r="U36" s="146"/>
    </row>
    <row r="37" spans="1:21" x14ac:dyDescent="0.25">
      <c r="A37" s="148" t="s">
        <v>198</v>
      </c>
      <c r="B37" s="121" t="s">
        <v>193</v>
      </c>
      <c r="C37" s="121"/>
      <c r="D37" s="147"/>
      <c r="E37" s="147"/>
      <c r="F37" s="147"/>
      <c r="G37" s="147"/>
      <c r="H37" s="147"/>
      <c r="I37" s="147"/>
      <c r="J37" s="147"/>
      <c r="K37" s="147"/>
      <c r="L37" s="147"/>
      <c r="M37" s="147"/>
      <c r="N37" s="147"/>
      <c r="O37" s="147"/>
      <c r="P37" s="147"/>
      <c r="Q37" s="147"/>
      <c r="R37" s="147"/>
      <c r="S37" s="147"/>
      <c r="T37" s="147"/>
      <c r="U37" s="146"/>
    </row>
    <row r="38" spans="1:21" x14ac:dyDescent="0.25">
      <c r="A38" s="148" t="s">
        <v>197</v>
      </c>
      <c r="B38" s="121" t="s">
        <v>193</v>
      </c>
      <c r="C38" s="121"/>
      <c r="D38" s="147"/>
      <c r="E38" s="147"/>
      <c r="F38" s="147"/>
      <c r="G38" s="147"/>
      <c r="H38" s="147"/>
      <c r="I38" s="147"/>
      <c r="J38" s="147"/>
      <c r="K38" s="147"/>
      <c r="L38" s="147"/>
      <c r="M38" s="147"/>
      <c r="N38" s="147"/>
      <c r="O38" s="147"/>
      <c r="P38" s="147"/>
      <c r="Q38" s="147"/>
      <c r="R38" s="147"/>
      <c r="S38" s="147"/>
      <c r="T38" s="147"/>
      <c r="U38" s="146"/>
    </row>
    <row r="39" spans="1:21" x14ac:dyDescent="0.25">
      <c r="A39" s="148" t="s">
        <v>196</v>
      </c>
      <c r="B39" s="121" t="s">
        <v>193</v>
      </c>
      <c r="C39" s="121"/>
      <c r="D39" s="147"/>
      <c r="E39" s="147"/>
      <c r="F39" s="147"/>
      <c r="G39" s="147"/>
      <c r="H39" s="147"/>
      <c r="I39" s="147"/>
      <c r="J39" s="147"/>
      <c r="K39" s="147"/>
      <c r="L39" s="147"/>
      <c r="M39" s="147"/>
      <c r="N39" s="147"/>
      <c r="O39" s="147"/>
      <c r="P39" s="147"/>
      <c r="Q39" s="147"/>
      <c r="R39" s="147"/>
      <c r="S39" s="147"/>
      <c r="T39" s="147"/>
      <c r="U39" s="146"/>
    </row>
    <row r="40" spans="1:21" ht="16.5" thickBot="1" x14ac:dyDescent="0.3">
      <c r="A40" s="145" t="s">
        <v>195</v>
      </c>
      <c r="B40" s="144" t="s">
        <v>193</v>
      </c>
      <c r="C40" s="144"/>
      <c r="D40" s="142"/>
      <c r="E40" s="143"/>
      <c r="F40" s="142"/>
      <c r="G40" s="142"/>
      <c r="H40" s="142"/>
      <c r="I40" s="142"/>
      <c r="J40" s="142"/>
      <c r="K40" s="142"/>
      <c r="L40" s="142"/>
      <c r="M40" s="142"/>
      <c r="N40" s="142"/>
      <c r="O40" s="142"/>
      <c r="P40" s="142"/>
      <c r="Q40" s="142"/>
      <c r="R40" s="142"/>
      <c r="S40" s="142"/>
      <c r="T40" s="142"/>
      <c r="U40" s="141"/>
    </row>
    <row r="41" spans="1:21" ht="16.5" thickBot="1" x14ac:dyDescent="0.3">
      <c r="A41" s="140" t="s">
        <v>194</v>
      </c>
      <c r="B41" s="139" t="s">
        <v>193</v>
      </c>
      <c r="C41" s="138">
        <f>SUM(C31:C40)</f>
        <v>6781.2409543142858</v>
      </c>
      <c r="D41" s="138">
        <f t="shared" ref="D41:U41" si="8">SUM(D31:D40)</f>
        <v>6781.2409543142858</v>
      </c>
      <c r="E41" s="138">
        <f t="shared" si="8"/>
        <v>6781.2409543142858</v>
      </c>
      <c r="F41" s="138">
        <f t="shared" si="8"/>
        <v>6781.2409543142858</v>
      </c>
      <c r="G41" s="138">
        <f t="shared" si="8"/>
        <v>6781.2409543142858</v>
      </c>
      <c r="H41" s="138">
        <f t="shared" si="8"/>
        <v>6781.2409543142858</v>
      </c>
      <c r="I41" s="138">
        <f t="shared" si="8"/>
        <v>6781.2409543142858</v>
      </c>
      <c r="J41" s="138">
        <f t="shared" si="8"/>
        <v>0</v>
      </c>
      <c r="K41" s="138">
        <f t="shared" si="8"/>
        <v>0</v>
      </c>
      <c r="L41" s="138">
        <f t="shared" si="8"/>
        <v>0</v>
      </c>
      <c r="M41" s="138">
        <f t="shared" si="8"/>
        <v>0</v>
      </c>
      <c r="N41" s="138">
        <f t="shared" si="8"/>
        <v>0</v>
      </c>
      <c r="O41" s="138">
        <f t="shared" si="8"/>
        <v>0</v>
      </c>
      <c r="P41" s="138">
        <f t="shared" si="8"/>
        <v>0</v>
      </c>
      <c r="Q41" s="138">
        <f t="shared" si="8"/>
        <v>0</v>
      </c>
      <c r="R41" s="138">
        <f t="shared" si="8"/>
        <v>0</v>
      </c>
      <c r="S41" s="138">
        <f t="shared" si="8"/>
        <v>0</v>
      </c>
      <c r="T41" s="138">
        <f t="shared" si="8"/>
        <v>0</v>
      </c>
      <c r="U41" s="137">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21</vt:i4>
      </vt:variant>
    </vt:vector>
  </HeadingPairs>
  <TitlesOfParts>
    <vt:vector size="3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 25</vt:lpstr>
      <vt:lpstr>5  анализ экон эфф 26</vt:lpstr>
      <vt:lpstr>5  анализ экон эфф 27</vt:lpstr>
      <vt:lpstr>5  анализ экон эфф 28</vt:lpstr>
      <vt:lpstr>5  анализ экон эфф 29</vt:lpstr>
      <vt:lpstr>5 анализ экон эффект 25</vt:lpstr>
      <vt:lpstr>6.1. Паспорт сетевой график</vt:lpstr>
      <vt:lpstr>6.2. Паспорт фин осв ввод</vt:lpstr>
      <vt:lpstr>7. Паспорт отчет о закупке</vt:lpstr>
      <vt:lpstr>7. Паспорт отчет о закупке 25</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 26'!Область_печати</vt:lpstr>
      <vt:lpstr>'5  анализ экон эфф 27'!Область_печати</vt:lpstr>
      <vt:lpstr>'5  анализ экон эфф 28'!Область_печати</vt:lpstr>
      <vt:lpstr>'5  анализ экон эфф 29'!Область_печати</vt:lpstr>
      <vt:lpstr>'5 анализ экон эфф 25'!Область_печати</vt:lpstr>
      <vt:lpstr>'5 анализ экон эффект 25'!Область_печати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Кулагина Татьяна</cp:lastModifiedBy>
  <cp:lastPrinted>2024-08-06T08:28:28Z</cp:lastPrinted>
  <dcterms:created xsi:type="dcterms:W3CDTF">2015-08-16T15:31:05Z</dcterms:created>
  <dcterms:modified xsi:type="dcterms:W3CDTF">2025-05-15T04:21:26Z</dcterms:modified>
</cp:coreProperties>
</file>