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1_2_69 " sheetId="1" r:id="rId1"/>
  </sheets>
  <externalReferences>
    <externalReference r:id="rId2"/>
  </externalReferences>
  <definedNames>
    <definedName name="_xlnm._FilterDatabase" localSheetId="0" hidden="1">'I1127_1037000158513_01_2_69 '!$A$18:$BU$103</definedName>
    <definedName name="_xlnm.Print_Titles" localSheetId="0">'I1127_1037000158513_01_2_69 '!$13:$17</definedName>
    <definedName name="_xlnm.Print_Area" localSheetId="0">'I1127_1037000158513_01_2_69 '!$A$1:$BU$104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3" i="1" l="1"/>
  <c r="M103" i="1"/>
  <c r="C103" i="1"/>
  <c r="B103" i="1"/>
  <c r="A103" i="1"/>
  <c r="BP102" i="1"/>
  <c r="M102" i="1"/>
  <c r="C102" i="1"/>
  <c r="B102" i="1"/>
  <c r="A102" i="1"/>
  <c r="BP101" i="1"/>
  <c r="M101" i="1"/>
  <c r="C101" i="1"/>
  <c r="B101" i="1"/>
  <c r="A101" i="1"/>
  <c r="BP100" i="1"/>
  <c r="BP82" i="1" s="1"/>
  <c r="BP24" i="1" s="1"/>
  <c r="M100" i="1"/>
  <c r="C100" i="1"/>
  <c r="B100" i="1"/>
  <c r="A100" i="1"/>
  <c r="M99" i="1"/>
  <c r="C99" i="1"/>
  <c r="B99" i="1"/>
  <c r="A99" i="1"/>
  <c r="M98" i="1"/>
  <c r="C98" i="1"/>
  <c r="B98" i="1"/>
  <c r="A98" i="1"/>
  <c r="BP97" i="1"/>
  <c r="M97" i="1"/>
  <c r="C97" i="1"/>
  <c r="B97" i="1"/>
  <c r="A97" i="1"/>
  <c r="M96" i="1"/>
  <c r="C96" i="1"/>
  <c r="B96" i="1"/>
  <c r="A96" i="1"/>
  <c r="C95" i="1"/>
  <c r="B95" i="1"/>
  <c r="A95" i="1"/>
  <c r="BR94" i="1"/>
  <c r="M94" i="1"/>
  <c r="C94" i="1"/>
  <c r="B94" i="1"/>
  <c r="A94" i="1"/>
  <c r="M93" i="1"/>
  <c r="C93" i="1"/>
  <c r="B93" i="1"/>
  <c r="A93" i="1"/>
  <c r="M92" i="1"/>
  <c r="C92" i="1"/>
  <c r="B92" i="1"/>
  <c r="A92" i="1"/>
  <c r="M91" i="1"/>
  <c r="C91" i="1"/>
  <c r="B91" i="1"/>
  <c r="A91" i="1"/>
  <c r="BR90" i="1"/>
  <c r="M90" i="1"/>
  <c r="C90" i="1"/>
  <c r="B90" i="1"/>
  <c r="A90" i="1"/>
  <c r="BR89" i="1"/>
  <c r="M89" i="1"/>
  <c r="C89" i="1"/>
  <c r="B89" i="1"/>
  <c r="A89" i="1"/>
  <c r="BR88" i="1"/>
  <c r="M88" i="1"/>
  <c r="C88" i="1"/>
  <c r="B88" i="1"/>
  <c r="A88" i="1"/>
  <c r="BP87" i="1"/>
  <c r="M87" i="1"/>
  <c r="C87" i="1"/>
  <c r="B87" i="1"/>
  <c r="A87" i="1"/>
  <c r="BR86" i="1"/>
  <c r="M86" i="1"/>
  <c r="C86" i="1"/>
  <c r="B86" i="1"/>
  <c r="A86" i="1"/>
  <c r="M85" i="1"/>
  <c r="C85" i="1"/>
  <c r="B85" i="1"/>
  <c r="A85" i="1"/>
  <c r="BR84" i="1"/>
  <c r="M84" i="1"/>
  <c r="C84" i="1"/>
  <c r="B84" i="1"/>
  <c r="A84" i="1"/>
  <c r="BR83" i="1"/>
  <c r="M83" i="1"/>
  <c r="C83" i="1"/>
  <c r="B83" i="1"/>
  <c r="A83" i="1"/>
  <c r="BU82" i="1"/>
  <c r="BT82" i="1"/>
  <c r="BS82" i="1"/>
  <c r="BR82" i="1"/>
  <c r="BR24" i="1" s="1"/>
  <c r="BQ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C82" i="1"/>
  <c r="B82" i="1"/>
  <c r="A82" i="1"/>
  <c r="C81" i="1"/>
  <c r="B81" i="1"/>
  <c r="A81" i="1"/>
  <c r="M80" i="1"/>
  <c r="C80" i="1"/>
  <c r="B80" i="1"/>
  <c r="A80" i="1"/>
  <c r="BJ79" i="1"/>
  <c r="M79" i="1"/>
  <c r="C79" i="1"/>
  <c r="B79" i="1"/>
  <c r="A79" i="1"/>
  <c r="M78" i="1"/>
  <c r="C78" i="1"/>
  <c r="B78" i="1"/>
  <c r="A78" i="1"/>
  <c r="AJ77" i="1"/>
  <c r="AJ73" i="1" s="1"/>
  <c r="M77" i="1"/>
  <c r="C77" i="1"/>
  <c r="B77" i="1"/>
  <c r="A77" i="1"/>
  <c r="M76" i="1"/>
  <c r="C76" i="1"/>
  <c r="B76" i="1"/>
  <c r="A76" i="1"/>
  <c r="M75" i="1"/>
  <c r="C75" i="1"/>
  <c r="B75" i="1"/>
  <c r="A75" i="1"/>
  <c r="M74" i="1"/>
  <c r="C74" i="1"/>
  <c r="B74" i="1"/>
  <c r="A74" i="1"/>
  <c r="BU73" i="1"/>
  <c r="BT73" i="1"/>
  <c r="BS73" i="1"/>
  <c r="BR73" i="1"/>
  <c r="BR22" i="1" s="1"/>
  <c r="BQ73" i="1"/>
  <c r="BP73" i="1"/>
  <c r="BO73" i="1"/>
  <c r="BN73" i="1"/>
  <c r="BN22" i="1" s="1"/>
  <c r="BM73" i="1"/>
  <c r="BL73" i="1"/>
  <c r="BK73" i="1"/>
  <c r="BJ73" i="1"/>
  <c r="BJ22" i="1" s="1"/>
  <c r="BI73" i="1"/>
  <c r="BH73" i="1"/>
  <c r="BG73" i="1"/>
  <c r="BF73" i="1"/>
  <c r="BF22" i="1" s="1"/>
  <c r="BE73" i="1"/>
  <c r="BD73" i="1"/>
  <c r="BC73" i="1"/>
  <c r="BB73" i="1"/>
  <c r="BB22" i="1" s="1"/>
  <c r="BA73" i="1"/>
  <c r="AZ73" i="1"/>
  <c r="AY73" i="1"/>
  <c r="AX73" i="1"/>
  <c r="AX22" i="1" s="1"/>
  <c r="AW73" i="1"/>
  <c r="AV73" i="1"/>
  <c r="AU73" i="1"/>
  <c r="AT73" i="1"/>
  <c r="AT22" i="1" s="1"/>
  <c r="AS73" i="1"/>
  <c r="AR73" i="1"/>
  <c r="AQ73" i="1"/>
  <c r="AP73" i="1"/>
  <c r="AP22" i="1" s="1"/>
  <c r="AO73" i="1"/>
  <c r="AN73" i="1"/>
  <c r="AM73" i="1"/>
  <c r="AL73" i="1"/>
  <c r="AL22" i="1" s="1"/>
  <c r="AK73" i="1"/>
  <c r="AI73" i="1"/>
  <c r="AH73" i="1"/>
  <c r="AH22" i="1" s="1"/>
  <c r="AG73" i="1"/>
  <c r="AF73" i="1"/>
  <c r="AE73" i="1"/>
  <c r="AD73" i="1"/>
  <c r="AD22" i="1" s="1"/>
  <c r="AC73" i="1"/>
  <c r="AB73" i="1"/>
  <c r="AA73" i="1"/>
  <c r="Z73" i="1"/>
  <c r="Z22" i="1" s="1"/>
  <c r="Y73" i="1"/>
  <c r="X73" i="1"/>
  <c r="W73" i="1"/>
  <c r="V73" i="1"/>
  <c r="V22" i="1" s="1"/>
  <c r="U73" i="1"/>
  <c r="T73" i="1"/>
  <c r="S73" i="1"/>
  <c r="R73" i="1"/>
  <c r="R22" i="1" s="1"/>
  <c r="Q73" i="1"/>
  <c r="P73" i="1"/>
  <c r="O73" i="1"/>
  <c r="N73" i="1"/>
  <c r="N22" i="1" s="1"/>
  <c r="C73" i="1"/>
  <c r="B73" i="1"/>
  <c r="A73" i="1"/>
  <c r="C72" i="1"/>
  <c r="B72" i="1"/>
  <c r="A72" i="1"/>
  <c r="C71" i="1"/>
  <c r="B71" i="1"/>
  <c r="A71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C70" i="1"/>
  <c r="B70" i="1"/>
  <c r="A70" i="1"/>
  <c r="C69" i="1"/>
  <c r="B69" i="1"/>
  <c r="A69" i="1"/>
  <c r="C68" i="1"/>
  <c r="B68" i="1"/>
  <c r="A68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M59" i="1"/>
  <c r="C59" i="1"/>
  <c r="B59" i="1"/>
  <c r="A59" i="1"/>
  <c r="BU58" i="1"/>
  <c r="BT58" i="1"/>
  <c r="BT57" i="1" s="1"/>
  <c r="BS58" i="1"/>
  <c r="BR58" i="1"/>
  <c r="BQ58" i="1"/>
  <c r="BP58" i="1"/>
  <c r="BP57" i="1" s="1"/>
  <c r="BO58" i="1"/>
  <c r="BN58" i="1"/>
  <c r="BM58" i="1"/>
  <c r="BL58" i="1"/>
  <c r="BL57" i="1" s="1"/>
  <c r="BK58" i="1"/>
  <c r="BJ58" i="1"/>
  <c r="BI58" i="1"/>
  <c r="BH58" i="1"/>
  <c r="BH57" i="1" s="1"/>
  <c r="BG58" i="1"/>
  <c r="BF58" i="1"/>
  <c r="BE58" i="1"/>
  <c r="BD58" i="1"/>
  <c r="BD57" i="1" s="1"/>
  <c r="BC58" i="1"/>
  <c r="BB58" i="1"/>
  <c r="BA58" i="1"/>
  <c r="AZ58" i="1"/>
  <c r="AZ57" i="1" s="1"/>
  <c r="AY58" i="1"/>
  <c r="AX58" i="1"/>
  <c r="AW58" i="1"/>
  <c r="AV58" i="1"/>
  <c r="AV57" i="1" s="1"/>
  <c r="AU58" i="1"/>
  <c r="AT58" i="1"/>
  <c r="AS58" i="1"/>
  <c r="AR58" i="1"/>
  <c r="AR57" i="1" s="1"/>
  <c r="AQ58" i="1"/>
  <c r="AP58" i="1"/>
  <c r="AO58" i="1"/>
  <c r="AN58" i="1"/>
  <c r="AN57" i="1" s="1"/>
  <c r="AM58" i="1"/>
  <c r="AL58" i="1"/>
  <c r="AK58" i="1"/>
  <c r="AJ58" i="1"/>
  <c r="AJ57" i="1" s="1"/>
  <c r="AI58" i="1"/>
  <c r="AH58" i="1"/>
  <c r="AG58" i="1"/>
  <c r="AF58" i="1"/>
  <c r="AF57" i="1" s="1"/>
  <c r="AE58" i="1"/>
  <c r="AD58" i="1"/>
  <c r="AC58" i="1"/>
  <c r="AB58" i="1"/>
  <c r="AB57" i="1" s="1"/>
  <c r="AA58" i="1"/>
  <c r="Z58" i="1"/>
  <c r="Y58" i="1"/>
  <c r="X58" i="1"/>
  <c r="X57" i="1" s="1"/>
  <c r="W58" i="1"/>
  <c r="V58" i="1"/>
  <c r="U58" i="1"/>
  <c r="T58" i="1"/>
  <c r="T57" i="1" s="1"/>
  <c r="S58" i="1"/>
  <c r="R58" i="1"/>
  <c r="Q58" i="1"/>
  <c r="P58" i="1"/>
  <c r="P57" i="1" s="1"/>
  <c r="O58" i="1"/>
  <c r="N58" i="1"/>
  <c r="C58" i="1"/>
  <c r="B58" i="1"/>
  <c r="A58" i="1"/>
  <c r="BU57" i="1"/>
  <c r="BS57" i="1"/>
  <c r="BR57" i="1"/>
  <c r="BQ57" i="1"/>
  <c r="BO57" i="1"/>
  <c r="BN57" i="1"/>
  <c r="BM57" i="1"/>
  <c r="BK57" i="1"/>
  <c r="BJ57" i="1"/>
  <c r="BI57" i="1"/>
  <c r="BG57" i="1"/>
  <c r="BF57" i="1"/>
  <c r="BE57" i="1"/>
  <c r="BC57" i="1"/>
  <c r="BB57" i="1"/>
  <c r="BA57" i="1"/>
  <c r="AY57" i="1"/>
  <c r="AX57" i="1"/>
  <c r="AW57" i="1"/>
  <c r="AU57" i="1"/>
  <c r="AT57" i="1"/>
  <c r="AS57" i="1"/>
  <c r="AQ57" i="1"/>
  <c r="AP57" i="1"/>
  <c r="AO57" i="1"/>
  <c r="AM57" i="1"/>
  <c r="AL57" i="1"/>
  <c r="AK57" i="1"/>
  <c r="AI57" i="1"/>
  <c r="AH57" i="1"/>
  <c r="AG57" i="1"/>
  <c r="AE57" i="1"/>
  <c r="AD57" i="1"/>
  <c r="AC57" i="1"/>
  <c r="AA57" i="1"/>
  <c r="Z57" i="1"/>
  <c r="Y57" i="1"/>
  <c r="W57" i="1"/>
  <c r="V57" i="1"/>
  <c r="U57" i="1"/>
  <c r="S57" i="1"/>
  <c r="R57" i="1"/>
  <c r="Q57" i="1"/>
  <c r="O57" i="1"/>
  <c r="N57" i="1"/>
  <c r="C57" i="1"/>
  <c r="B57" i="1"/>
  <c r="A57" i="1"/>
  <c r="C56" i="1"/>
  <c r="B56" i="1"/>
  <c r="A56" i="1"/>
  <c r="C55" i="1"/>
  <c r="B55" i="1"/>
  <c r="A55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C54" i="1"/>
  <c r="B54" i="1"/>
  <c r="A54" i="1"/>
  <c r="M53" i="1"/>
  <c r="C53" i="1"/>
  <c r="B53" i="1"/>
  <c r="A53" i="1"/>
  <c r="M52" i="1"/>
  <c r="C52" i="1"/>
  <c r="B52" i="1"/>
  <c r="A52" i="1"/>
  <c r="BJ51" i="1"/>
  <c r="M51" i="1"/>
  <c r="C51" i="1"/>
  <c r="B51" i="1"/>
  <c r="A51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BU46" i="1"/>
  <c r="BT46" i="1"/>
  <c r="BT44" i="1" s="1"/>
  <c r="BT43" i="1" s="1"/>
  <c r="BT20" i="1" s="1"/>
  <c r="BS46" i="1"/>
  <c r="BS44" i="1" s="1"/>
  <c r="BS43" i="1" s="1"/>
  <c r="BS20" i="1" s="1"/>
  <c r="BR46" i="1"/>
  <c r="BQ46" i="1"/>
  <c r="BP46" i="1"/>
  <c r="BP44" i="1" s="1"/>
  <c r="BP43" i="1" s="1"/>
  <c r="BP20" i="1" s="1"/>
  <c r="BO46" i="1"/>
  <c r="BO44" i="1" s="1"/>
  <c r="BO43" i="1" s="1"/>
  <c r="BO20" i="1" s="1"/>
  <c r="BN46" i="1"/>
  <c r="BM46" i="1"/>
  <c r="BL46" i="1"/>
  <c r="BL44" i="1" s="1"/>
  <c r="BL43" i="1" s="1"/>
  <c r="BL20" i="1" s="1"/>
  <c r="BK46" i="1"/>
  <c r="BK44" i="1" s="1"/>
  <c r="BK43" i="1" s="1"/>
  <c r="BK20" i="1" s="1"/>
  <c r="BJ46" i="1"/>
  <c r="BI46" i="1"/>
  <c r="BH46" i="1"/>
  <c r="BH44" i="1" s="1"/>
  <c r="BH43" i="1" s="1"/>
  <c r="BH20" i="1" s="1"/>
  <c r="BG46" i="1"/>
  <c r="BG44" i="1" s="1"/>
  <c r="BG43" i="1" s="1"/>
  <c r="BG20" i="1" s="1"/>
  <c r="BF46" i="1"/>
  <c r="BE46" i="1"/>
  <c r="BD46" i="1"/>
  <c r="BD44" i="1" s="1"/>
  <c r="BD43" i="1" s="1"/>
  <c r="BD20" i="1" s="1"/>
  <c r="BC46" i="1"/>
  <c r="BC44" i="1" s="1"/>
  <c r="BC43" i="1" s="1"/>
  <c r="BC20" i="1" s="1"/>
  <c r="BB46" i="1"/>
  <c r="BA46" i="1"/>
  <c r="AZ46" i="1"/>
  <c r="AZ44" i="1" s="1"/>
  <c r="AZ43" i="1" s="1"/>
  <c r="AZ20" i="1" s="1"/>
  <c r="AY46" i="1"/>
  <c r="AY44" i="1" s="1"/>
  <c r="AY43" i="1" s="1"/>
  <c r="AY20" i="1" s="1"/>
  <c r="AX46" i="1"/>
  <c r="AW46" i="1"/>
  <c r="AV46" i="1"/>
  <c r="AV44" i="1" s="1"/>
  <c r="AV43" i="1" s="1"/>
  <c r="AV20" i="1" s="1"/>
  <c r="AU46" i="1"/>
  <c r="AU44" i="1" s="1"/>
  <c r="AU43" i="1" s="1"/>
  <c r="AU20" i="1" s="1"/>
  <c r="AT46" i="1"/>
  <c r="AS46" i="1"/>
  <c r="AR46" i="1"/>
  <c r="AR44" i="1" s="1"/>
  <c r="AR43" i="1" s="1"/>
  <c r="AQ46" i="1"/>
  <c r="AQ44" i="1" s="1"/>
  <c r="AQ43" i="1" s="1"/>
  <c r="AQ20" i="1" s="1"/>
  <c r="AP46" i="1"/>
  <c r="AO46" i="1"/>
  <c r="AN46" i="1"/>
  <c r="AN44" i="1" s="1"/>
  <c r="AN43" i="1" s="1"/>
  <c r="AM46" i="1"/>
  <c r="AM44" i="1" s="1"/>
  <c r="AM43" i="1" s="1"/>
  <c r="AM20" i="1" s="1"/>
  <c r="AL46" i="1"/>
  <c r="AK46" i="1"/>
  <c r="AJ46" i="1"/>
  <c r="AJ44" i="1" s="1"/>
  <c r="AJ43" i="1" s="1"/>
  <c r="AI46" i="1"/>
  <c r="AI44" i="1" s="1"/>
  <c r="AI43" i="1" s="1"/>
  <c r="AI20" i="1" s="1"/>
  <c r="AH46" i="1"/>
  <c r="AG46" i="1"/>
  <c r="AF46" i="1"/>
  <c r="AF44" i="1" s="1"/>
  <c r="AF43" i="1" s="1"/>
  <c r="AF20" i="1" s="1"/>
  <c r="AE46" i="1"/>
  <c r="AE44" i="1" s="1"/>
  <c r="AE43" i="1" s="1"/>
  <c r="AE20" i="1" s="1"/>
  <c r="AD46" i="1"/>
  <c r="AC46" i="1"/>
  <c r="AB46" i="1"/>
  <c r="AB44" i="1" s="1"/>
  <c r="AB43" i="1" s="1"/>
  <c r="AA46" i="1"/>
  <c r="AA44" i="1" s="1"/>
  <c r="AA43" i="1" s="1"/>
  <c r="AA20" i="1" s="1"/>
  <c r="Z46" i="1"/>
  <c r="Y46" i="1"/>
  <c r="X46" i="1"/>
  <c r="X44" i="1" s="1"/>
  <c r="X43" i="1" s="1"/>
  <c r="W46" i="1"/>
  <c r="W44" i="1" s="1"/>
  <c r="W43" i="1" s="1"/>
  <c r="W20" i="1" s="1"/>
  <c r="V46" i="1"/>
  <c r="U46" i="1"/>
  <c r="T46" i="1"/>
  <c r="T44" i="1" s="1"/>
  <c r="T43" i="1" s="1"/>
  <c r="T20" i="1" s="1"/>
  <c r="S46" i="1"/>
  <c r="S44" i="1" s="1"/>
  <c r="S43" i="1" s="1"/>
  <c r="S20" i="1" s="1"/>
  <c r="R46" i="1"/>
  <c r="Q46" i="1"/>
  <c r="P46" i="1"/>
  <c r="P44" i="1" s="1"/>
  <c r="P43" i="1" s="1"/>
  <c r="P20" i="1" s="1"/>
  <c r="O46" i="1"/>
  <c r="O44" i="1" s="1"/>
  <c r="O43" i="1" s="1"/>
  <c r="O20" i="1" s="1"/>
  <c r="N46" i="1"/>
  <c r="C46" i="1"/>
  <c r="B46" i="1"/>
  <c r="A46" i="1"/>
  <c r="C45" i="1"/>
  <c r="B45" i="1"/>
  <c r="A45" i="1"/>
  <c r="BU44" i="1"/>
  <c r="BU43" i="1" s="1"/>
  <c r="BU20" i="1" s="1"/>
  <c r="BU18" i="1" s="1"/>
  <c r="BR44" i="1"/>
  <c r="BR43" i="1" s="1"/>
  <c r="BQ44" i="1"/>
  <c r="BN44" i="1"/>
  <c r="BN43" i="1" s="1"/>
  <c r="BM44" i="1"/>
  <c r="BM43" i="1" s="1"/>
  <c r="BM20" i="1" s="1"/>
  <c r="BJ44" i="1"/>
  <c r="BJ43" i="1" s="1"/>
  <c r="BI44" i="1"/>
  <c r="BF44" i="1"/>
  <c r="BF43" i="1" s="1"/>
  <c r="BF20" i="1" s="1"/>
  <c r="BE44" i="1"/>
  <c r="BE43" i="1" s="1"/>
  <c r="BE20" i="1" s="1"/>
  <c r="BE18" i="1" s="1"/>
  <c r="BB44" i="1"/>
  <c r="BB43" i="1" s="1"/>
  <c r="BA44" i="1"/>
  <c r="AX44" i="1"/>
  <c r="AX43" i="1" s="1"/>
  <c r="AW44" i="1"/>
  <c r="AW43" i="1" s="1"/>
  <c r="AW20" i="1" s="1"/>
  <c r="AT44" i="1"/>
  <c r="AT43" i="1" s="1"/>
  <c r="AS44" i="1"/>
  <c r="AP44" i="1"/>
  <c r="AP43" i="1" s="1"/>
  <c r="AP20" i="1" s="1"/>
  <c r="AO44" i="1"/>
  <c r="AO43" i="1" s="1"/>
  <c r="AO20" i="1" s="1"/>
  <c r="AO18" i="1" s="1"/>
  <c r="AL44" i="1"/>
  <c r="AL43" i="1" s="1"/>
  <c r="AK44" i="1"/>
  <c r="AH44" i="1"/>
  <c r="AH43" i="1" s="1"/>
  <c r="AH20" i="1" s="1"/>
  <c r="AG44" i="1"/>
  <c r="AG43" i="1" s="1"/>
  <c r="AG20" i="1" s="1"/>
  <c r="AD44" i="1"/>
  <c r="AD43" i="1" s="1"/>
  <c r="AC44" i="1"/>
  <c r="Z44" i="1"/>
  <c r="Z43" i="1" s="1"/>
  <c r="Z20" i="1" s="1"/>
  <c r="Y44" i="1"/>
  <c r="Y43" i="1" s="1"/>
  <c r="Y20" i="1" s="1"/>
  <c r="V44" i="1"/>
  <c r="V43" i="1" s="1"/>
  <c r="U44" i="1"/>
  <c r="R44" i="1"/>
  <c r="R43" i="1" s="1"/>
  <c r="R20" i="1" s="1"/>
  <c r="Q44" i="1"/>
  <c r="Q43" i="1" s="1"/>
  <c r="Q20" i="1" s="1"/>
  <c r="N44" i="1"/>
  <c r="N43" i="1" s="1"/>
  <c r="C44" i="1"/>
  <c r="B44" i="1"/>
  <c r="A44" i="1"/>
  <c r="BQ43" i="1"/>
  <c r="BQ20" i="1" s="1"/>
  <c r="BI43" i="1"/>
  <c r="BI20" i="1" s="1"/>
  <c r="BI18" i="1" s="1"/>
  <c r="BA43" i="1"/>
  <c r="BA20" i="1" s="1"/>
  <c r="AS43" i="1"/>
  <c r="AS20" i="1" s="1"/>
  <c r="AS18" i="1" s="1"/>
  <c r="AK43" i="1"/>
  <c r="AK20" i="1" s="1"/>
  <c r="AK18" i="1" s="1"/>
  <c r="AC43" i="1"/>
  <c r="AC20" i="1" s="1"/>
  <c r="U43" i="1"/>
  <c r="U20" i="1" s="1"/>
  <c r="C43" i="1"/>
  <c r="B43" i="1"/>
  <c r="A43" i="1"/>
  <c r="C42" i="1"/>
  <c r="B42" i="1"/>
  <c r="A42" i="1"/>
  <c r="C41" i="1"/>
  <c r="B41" i="1"/>
  <c r="A41" i="1"/>
  <c r="BU40" i="1"/>
  <c r="BT40" i="1"/>
  <c r="BS40" i="1"/>
  <c r="BR40" i="1"/>
  <c r="BR25" i="1" s="1"/>
  <c r="BR19" i="1" s="1"/>
  <c r="BR18" i="1" s="1"/>
  <c r="BQ40" i="1"/>
  <c r="BP40" i="1"/>
  <c r="BO40" i="1"/>
  <c r="BN40" i="1"/>
  <c r="BN25" i="1" s="1"/>
  <c r="BN19" i="1" s="1"/>
  <c r="BM40" i="1"/>
  <c r="BL40" i="1"/>
  <c r="BK40" i="1"/>
  <c r="BJ40" i="1"/>
  <c r="BJ25" i="1" s="1"/>
  <c r="BJ19" i="1" s="1"/>
  <c r="BJ18" i="1" s="1"/>
  <c r="BI40" i="1"/>
  <c r="BH40" i="1"/>
  <c r="BG40" i="1"/>
  <c r="BF40" i="1"/>
  <c r="BF25" i="1" s="1"/>
  <c r="BF19" i="1" s="1"/>
  <c r="BF18" i="1" s="1"/>
  <c r="BE40" i="1"/>
  <c r="BD40" i="1"/>
  <c r="BC40" i="1"/>
  <c r="BB40" i="1"/>
  <c r="BB25" i="1" s="1"/>
  <c r="BB19" i="1" s="1"/>
  <c r="BB18" i="1" s="1"/>
  <c r="BA40" i="1"/>
  <c r="AZ40" i="1"/>
  <c r="AY40" i="1"/>
  <c r="AX40" i="1"/>
  <c r="AX25" i="1" s="1"/>
  <c r="AX19" i="1" s="1"/>
  <c r="AX18" i="1" s="1"/>
  <c r="AW40" i="1"/>
  <c r="AV40" i="1"/>
  <c r="AU40" i="1"/>
  <c r="AT40" i="1"/>
  <c r="AT25" i="1" s="1"/>
  <c r="AT19" i="1" s="1"/>
  <c r="AS40" i="1"/>
  <c r="AR40" i="1"/>
  <c r="AQ40" i="1"/>
  <c r="AP40" i="1"/>
  <c r="AP25" i="1" s="1"/>
  <c r="AP19" i="1" s="1"/>
  <c r="AP18" i="1" s="1"/>
  <c r="AO40" i="1"/>
  <c r="AN40" i="1"/>
  <c r="AM40" i="1"/>
  <c r="AL40" i="1"/>
  <c r="AL25" i="1" s="1"/>
  <c r="AL19" i="1" s="1"/>
  <c r="AK40" i="1"/>
  <c r="AJ40" i="1"/>
  <c r="AI40" i="1"/>
  <c r="AH40" i="1"/>
  <c r="AH25" i="1" s="1"/>
  <c r="AH19" i="1" s="1"/>
  <c r="AG40" i="1"/>
  <c r="AF40" i="1"/>
  <c r="AE40" i="1"/>
  <c r="AD40" i="1"/>
  <c r="AD25" i="1" s="1"/>
  <c r="AD19" i="1" s="1"/>
  <c r="AC40" i="1"/>
  <c r="AB40" i="1"/>
  <c r="AA40" i="1"/>
  <c r="Z40" i="1"/>
  <c r="Z25" i="1" s="1"/>
  <c r="Z19" i="1" s="1"/>
  <c r="Z18" i="1" s="1"/>
  <c r="Y40" i="1"/>
  <c r="X40" i="1"/>
  <c r="W40" i="1"/>
  <c r="V40" i="1"/>
  <c r="V25" i="1" s="1"/>
  <c r="V19" i="1" s="1"/>
  <c r="U40" i="1"/>
  <c r="T40" i="1"/>
  <c r="S40" i="1"/>
  <c r="R40" i="1"/>
  <c r="R25" i="1" s="1"/>
  <c r="R19" i="1" s="1"/>
  <c r="Q40" i="1"/>
  <c r="P40" i="1"/>
  <c r="O40" i="1"/>
  <c r="N40" i="1"/>
  <c r="N25" i="1" s="1"/>
  <c r="N19" i="1" s="1"/>
  <c r="N18" i="1" s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BU33" i="1"/>
  <c r="BT33" i="1"/>
  <c r="BS33" i="1"/>
  <c r="BS25" i="1" s="1"/>
  <c r="BS19" i="1" s="1"/>
  <c r="BS18" i="1" s="1"/>
  <c r="BR33" i="1"/>
  <c r="BQ33" i="1"/>
  <c r="BP33" i="1"/>
  <c r="BO33" i="1"/>
  <c r="BO25" i="1" s="1"/>
  <c r="BO19" i="1" s="1"/>
  <c r="BO18" i="1" s="1"/>
  <c r="BN33" i="1"/>
  <c r="BM33" i="1"/>
  <c r="BL33" i="1"/>
  <c r="BK33" i="1"/>
  <c r="BK25" i="1" s="1"/>
  <c r="BK19" i="1" s="1"/>
  <c r="BK18" i="1" s="1"/>
  <c r="BJ33" i="1"/>
  <c r="BI33" i="1"/>
  <c r="BH33" i="1"/>
  <c r="BG33" i="1"/>
  <c r="BG25" i="1" s="1"/>
  <c r="BG19" i="1" s="1"/>
  <c r="BG18" i="1" s="1"/>
  <c r="BF33" i="1"/>
  <c r="BE33" i="1"/>
  <c r="BD33" i="1"/>
  <c r="BC33" i="1"/>
  <c r="BC25" i="1" s="1"/>
  <c r="BC19" i="1" s="1"/>
  <c r="BC18" i="1" s="1"/>
  <c r="BB33" i="1"/>
  <c r="BA33" i="1"/>
  <c r="AZ33" i="1"/>
  <c r="AY33" i="1"/>
  <c r="AY25" i="1" s="1"/>
  <c r="AY19" i="1" s="1"/>
  <c r="AY18" i="1" s="1"/>
  <c r="AX33" i="1"/>
  <c r="AW33" i="1"/>
  <c r="AV33" i="1"/>
  <c r="AU33" i="1"/>
  <c r="AU25" i="1" s="1"/>
  <c r="AU19" i="1" s="1"/>
  <c r="AU18" i="1" s="1"/>
  <c r="AT33" i="1"/>
  <c r="AS33" i="1"/>
  <c r="AR33" i="1"/>
  <c r="AQ33" i="1"/>
  <c r="AQ25" i="1" s="1"/>
  <c r="AQ19" i="1" s="1"/>
  <c r="AQ18" i="1" s="1"/>
  <c r="AP33" i="1"/>
  <c r="AO33" i="1"/>
  <c r="AN33" i="1"/>
  <c r="AM33" i="1"/>
  <c r="AM25" i="1" s="1"/>
  <c r="AM19" i="1" s="1"/>
  <c r="AM18" i="1" s="1"/>
  <c r="AL33" i="1"/>
  <c r="AK33" i="1"/>
  <c r="AJ33" i="1"/>
  <c r="AI33" i="1"/>
  <c r="AI25" i="1" s="1"/>
  <c r="AI19" i="1" s="1"/>
  <c r="AI18" i="1" s="1"/>
  <c r="AH33" i="1"/>
  <c r="AG33" i="1"/>
  <c r="AF33" i="1"/>
  <c r="AE33" i="1"/>
  <c r="AE25" i="1" s="1"/>
  <c r="AE19" i="1" s="1"/>
  <c r="AE18" i="1" s="1"/>
  <c r="AD33" i="1"/>
  <c r="AC33" i="1"/>
  <c r="AB33" i="1"/>
  <c r="AA33" i="1"/>
  <c r="AA25" i="1" s="1"/>
  <c r="AA19" i="1" s="1"/>
  <c r="AA18" i="1" s="1"/>
  <c r="Z33" i="1"/>
  <c r="Y33" i="1"/>
  <c r="X33" i="1"/>
  <c r="W33" i="1"/>
  <c r="W25" i="1" s="1"/>
  <c r="W19" i="1" s="1"/>
  <c r="W18" i="1" s="1"/>
  <c r="V33" i="1"/>
  <c r="U33" i="1"/>
  <c r="T33" i="1"/>
  <c r="S33" i="1"/>
  <c r="S25" i="1" s="1"/>
  <c r="S19" i="1" s="1"/>
  <c r="S18" i="1" s="1"/>
  <c r="R33" i="1"/>
  <c r="Q33" i="1"/>
  <c r="P33" i="1"/>
  <c r="O33" i="1"/>
  <c r="O25" i="1" s="1"/>
  <c r="O19" i="1" s="1"/>
  <c r="O18" i="1" s="1"/>
  <c r="N33" i="1"/>
  <c r="C33" i="1"/>
  <c r="B33" i="1"/>
  <c r="A33" i="1"/>
  <c r="C32" i="1"/>
  <c r="B32" i="1"/>
  <c r="A32" i="1"/>
  <c r="C31" i="1"/>
  <c r="B31" i="1"/>
  <c r="A31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C30" i="1"/>
  <c r="B30" i="1"/>
  <c r="A30" i="1"/>
  <c r="C29" i="1"/>
  <c r="B29" i="1"/>
  <c r="A29" i="1"/>
  <c r="C28" i="1"/>
  <c r="B28" i="1"/>
  <c r="A28" i="1"/>
  <c r="C27" i="1"/>
  <c r="B27" i="1"/>
  <c r="A27" i="1"/>
  <c r="BU26" i="1"/>
  <c r="BT26" i="1"/>
  <c r="BT25" i="1" s="1"/>
  <c r="BT19" i="1" s="1"/>
  <c r="BT18" i="1" s="1"/>
  <c r="BS26" i="1"/>
  <c r="BR26" i="1"/>
  <c r="BQ26" i="1"/>
  <c r="BP26" i="1"/>
  <c r="BP25" i="1" s="1"/>
  <c r="BP19" i="1" s="1"/>
  <c r="BP18" i="1" s="1"/>
  <c r="BO26" i="1"/>
  <c r="BN26" i="1"/>
  <c r="BM26" i="1"/>
  <c r="BL26" i="1"/>
  <c r="BL25" i="1" s="1"/>
  <c r="BL19" i="1" s="1"/>
  <c r="BL18" i="1" s="1"/>
  <c r="BK26" i="1"/>
  <c r="BJ26" i="1"/>
  <c r="BI26" i="1"/>
  <c r="BH26" i="1"/>
  <c r="BH25" i="1" s="1"/>
  <c r="BG26" i="1"/>
  <c r="BF26" i="1"/>
  <c r="BE26" i="1"/>
  <c r="BD26" i="1"/>
  <c r="BD25" i="1" s="1"/>
  <c r="BD19" i="1" s="1"/>
  <c r="BD18" i="1" s="1"/>
  <c r="BC26" i="1"/>
  <c r="BB26" i="1"/>
  <c r="BA26" i="1"/>
  <c r="AZ26" i="1"/>
  <c r="AZ25" i="1" s="1"/>
  <c r="AZ19" i="1" s="1"/>
  <c r="AZ18" i="1" s="1"/>
  <c r="AY26" i="1"/>
  <c r="AX26" i="1"/>
  <c r="AW26" i="1"/>
  <c r="AV26" i="1"/>
  <c r="AV25" i="1" s="1"/>
  <c r="AV19" i="1" s="1"/>
  <c r="AV18" i="1" s="1"/>
  <c r="AU26" i="1"/>
  <c r="AT26" i="1"/>
  <c r="AS26" i="1"/>
  <c r="AR26" i="1"/>
  <c r="AR25" i="1" s="1"/>
  <c r="AQ26" i="1"/>
  <c r="AP26" i="1"/>
  <c r="AO26" i="1"/>
  <c r="AN26" i="1"/>
  <c r="AN25" i="1" s="1"/>
  <c r="AN19" i="1" s="1"/>
  <c r="AN18" i="1" s="1"/>
  <c r="AM26" i="1"/>
  <c r="AL26" i="1"/>
  <c r="AK26" i="1"/>
  <c r="AJ26" i="1"/>
  <c r="AJ25" i="1" s="1"/>
  <c r="AJ19" i="1" s="1"/>
  <c r="AI26" i="1"/>
  <c r="AH26" i="1"/>
  <c r="AG26" i="1"/>
  <c r="AF26" i="1"/>
  <c r="AF25" i="1" s="1"/>
  <c r="AF19" i="1" s="1"/>
  <c r="AF18" i="1" s="1"/>
  <c r="AE26" i="1"/>
  <c r="AD26" i="1"/>
  <c r="AC26" i="1"/>
  <c r="AB26" i="1"/>
  <c r="AB25" i="1" s="1"/>
  <c r="AB19" i="1" s="1"/>
  <c r="AB18" i="1" s="1"/>
  <c r="AA26" i="1"/>
  <c r="Z26" i="1"/>
  <c r="Y26" i="1"/>
  <c r="X26" i="1"/>
  <c r="X25" i="1" s="1"/>
  <c r="X19" i="1" s="1"/>
  <c r="X18" i="1" s="1"/>
  <c r="W26" i="1"/>
  <c r="V26" i="1"/>
  <c r="U26" i="1"/>
  <c r="T26" i="1"/>
  <c r="T25" i="1" s="1"/>
  <c r="T19" i="1" s="1"/>
  <c r="T18" i="1" s="1"/>
  <c r="S26" i="1"/>
  <c r="R26" i="1"/>
  <c r="Q26" i="1"/>
  <c r="P26" i="1"/>
  <c r="P25" i="1" s="1"/>
  <c r="P19" i="1" s="1"/>
  <c r="P18" i="1" s="1"/>
  <c r="O26" i="1"/>
  <c r="N26" i="1"/>
  <c r="C26" i="1"/>
  <c r="B26" i="1"/>
  <c r="A26" i="1"/>
  <c r="BU25" i="1"/>
  <c r="BQ25" i="1"/>
  <c r="BM25" i="1"/>
  <c r="BI25" i="1"/>
  <c r="BE25" i="1"/>
  <c r="BA25" i="1"/>
  <c r="AW25" i="1"/>
  <c r="AS25" i="1"/>
  <c r="AO25" i="1"/>
  <c r="AK25" i="1"/>
  <c r="AG25" i="1"/>
  <c r="AC25" i="1"/>
  <c r="Y25" i="1"/>
  <c r="U25" i="1"/>
  <c r="Q25" i="1"/>
  <c r="C25" i="1"/>
  <c r="B25" i="1"/>
  <c r="A25" i="1"/>
  <c r="BU24" i="1"/>
  <c r="BT24" i="1"/>
  <c r="BS24" i="1"/>
  <c r="BQ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C24" i="1"/>
  <c r="B24" i="1"/>
  <c r="A24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C23" i="1"/>
  <c r="B23" i="1"/>
  <c r="A23" i="1"/>
  <c r="BU22" i="1"/>
  <c r="BT22" i="1"/>
  <c r="BS22" i="1"/>
  <c r="BQ22" i="1"/>
  <c r="BP22" i="1"/>
  <c r="BO22" i="1"/>
  <c r="BM22" i="1"/>
  <c r="BL22" i="1"/>
  <c r="BK22" i="1"/>
  <c r="BI22" i="1"/>
  <c r="BH22" i="1"/>
  <c r="BG22" i="1"/>
  <c r="BE22" i="1"/>
  <c r="BD22" i="1"/>
  <c r="BC22" i="1"/>
  <c r="BA22" i="1"/>
  <c r="AZ22" i="1"/>
  <c r="AY22" i="1"/>
  <c r="AW22" i="1"/>
  <c r="AV22" i="1"/>
  <c r="AU22" i="1"/>
  <c r="AS22" i="1"/>
  <c r="AR22" i="1"/>
  <c r="AQ22" i="1"/>
  <c r="AO22" i="1"/>
  <c r="AN22" i="1"/>
  <c r="AM22" i="1"/>
  <c r="AK22" i="1"/>
  <c r="AJ22" i="1"/>
  <c r="AI22" i="1"/>
  <c r="AG22" i="1"/>
  <c r="AF22" i="1"/>
  <c r="AE22" i="1"/>
  <c r="AC22" i="1"/>
  <c r="AB22" i="1"/>
  <c r="AA22" i="1"/>
  <c r="Y22" i="1"/>
  <c r="X22" i="1"/>
  <c r="W22" i="1"/>
  <c r="U22" i="1"/>
  <c r="T22" i="1"/>
  <c r="S22" i="1"/>
  <c r="Q22" i="1"/>
  <c r="P22" i="1"/>
  <c r="O22" i="1"/>
  <c r="C22" i="1"/>
  <c r="B22" i="1"/>
  <c r="A22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C21" i="1"/>
  <c r="B21" i="1"/>
  <c r="A21" i="1"/>
  <c r="BR20" i="1"/>
  <c r="BN20" i="1"/>
  <c r="BJ20" i="1"/>
  <c r="BB20" i="1"/>
  <c r="AX20" i="1"/>
  <c r="AT20" i="1"/>
  <c r="AR20" i="1"/>
  <c r="AN20" i="1"/>
  <c r="AL20" i="1"/>
  <c r="AJ20" i="1"/>
  <c r="AD20" i="1"/>
  <c r="AB20" i="1"/>
  <c r="X20" i="1"/>
  <c r="V20" i="1"/>
  <c r="N20" i="1"/>
  <c r="C20" i="1"/>
  <c r="B20" i="1"/>
  <c r="A20" i="1"/>
  <c r="BU19" i="1"/>
  <c r="BQ19" i="1"/>
  <c r="BM19" i="1"/>
  <c r="BI19" i="1"/>
  <c r="BH19" i="1"/>
  <c r="BE19" i="1"/>
  <c r="BA19" i="1"/>
  <c r="AW19" i="1"/>
  <c r="AS19" i="1"/>
  <c r="AR19" i="1"/>
  <c r="AO19" i="1"/>
  <c r="AK19" i="1"/>
  <c r="AG19" i="1"/>
  <c r="AC19" i="1"/>
  <c r="AC18" i="1" s="1"/>
  <c r="Y19" i="1"/>
  <c r="U19" i="1"/>
  <c r="U18" i="1" s="1"/>
  <c r="Q19" i="1"/>
  <c r="C19" i="1"/>
  <c r="B19" i="1"/>
  <c r="A19" i="1"/>
  <c r="BQ18" i="1"/>
  <c r="BH18" i="1"/>
  <c r="BA18" i="1"/>
  <c r="AR18" i="1"/>
  <c r="C18" i="1"/>
  <c r="B18" i="1"/>
  <c r="A18" i="1"/>
  <c r="AL18" i="1" l="1"/>
  <c r="Q18" i="1"/>
  <c r="R18" i="1"/>
  <c r="AD18" i="1"/>
  <c r="BN18" i="1"/>
  <c r="AG18" i="1"/>
  <c r="AW18" i="1"/>
  <c r="V18" i="1"/>
  <c r="AH18" i="1"/>
  <c r="AT18" i="1"/>
  <c r="Y18" i="1"/>
  <c r="BM18" i="1"/>
  <c r="AJ18" i="1"/>
</calcChain>
</file>

<file path=xl/sharedStrings.xml><?xml version="1.0" encoding="utf-8"?>
<sst xmlns="http://schemas.openxmlformats.org/spreadsheetml/2006/main" count="1539" uniqueCount="131">
  <si>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</si>
  <si>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</si>
  <si>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</si>
  <si>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</si>
  <si>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r>
      <t xml:space="preserve"> на год </t>
    </r>
    <r>
      <rPr>
        <b/>
        <u/>
        <sz val="14"/>
        <rFont val="Times New Roman"/>
        <family val="1"/>
        <charset val="204"/>
      </rPr>
      <t>2026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</si>
  <si>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</si>
  <si>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</si>
  <si>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</si>
  <si>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</si>
  <si>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</si>
  <si>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</si>
  <si>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</si>
  <si>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</si>
  <si>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</si>
  <si>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</si>
  <si>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</si>
  <si>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</si>
  <si>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</si>
  <si>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</si>
  <si>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</si>
  <si>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</si>
  <si>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</si>
  <si>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</si>
  <si>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</si>
  <si>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</si>
  <si>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</si>
  <si>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</si>
  <si>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</si>
  <si>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</si>
  <si>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</si>
  <si>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</si>
  <si>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</si>
  <si>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</si>
  <si>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</si>
  <si>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</si>
  <si>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</si>
  <si>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</si>
  <si>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</si>
  <si>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</si>
  <si>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</si>
  <si>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</si>
  <si>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</si>
  <si>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</si>
  <si>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</si>
  <si>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</si>
  <si>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</si>
  <si>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</si>
  <si>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</si>
  <si>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</si>
  <si>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</si>
  <si>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</si>
  <si>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</si>
  <si>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</si>
  <si>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</si>
  <si>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</si>
  <si>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</si>
  <si>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</si>
  <si>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</si>
  <si>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</si>
  <si>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</si>
  <si>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</si>
  <si>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</si>
  <si>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</si>
  <si>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</si>
  <si>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</si>
  <si>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</si>
  <si>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</si>
  <si>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</si>
  <si>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</si>
  <si>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</si>
  <si>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</si>
  <si>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</si>
  <si>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</si>
  <si>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</si>
  <si>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</si>
  <si>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</si>
  <si>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</si>
  <si>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</si>
  <si>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</si>
  <si>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</si>
  <si>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</si>
  <si>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</si>
  <si>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</si>
  <si>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</si>
  <si>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</si>
  <si>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</si>
  <si>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</si>
  <si>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</si>
  <si>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</si>
  <si>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</si>
  <si>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</si>
  <si>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</si>
  <si>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</si>
  <si>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</si>
  <si>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</si>
  <si>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</si>
  <si>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</si>
  <si>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</si>
  <si>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</si>
  <si>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</si>
  <si>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</si>
  <si>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</si>
  <si>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</si>
  <si>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</si>
  <si>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</si>
  <si>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</si>
  <si>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</si>
  <si>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</si>
  <si>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</si>
  <si>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</si>
  <si>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</si>
  <si>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</si>
  <si>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</si>
  <si>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</si>
  <si>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</si>
  <si>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</si>
  <si>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</si>
  <si>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</si>
  <si>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</si>
  <si>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</si>
  <si>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</si>
  <si>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</si>
  <si>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О_</t>
  </si>
  <si>
    <t>0</t>
  </si>
  <si>
    <t>3</t>
  </si>
  <si>
    <t>4</t>
  </si>
  <si>
    <t>5</t>
  </si>
  <si>
    <t>6</t>
  </si>
  <si>
    <t>8</t>
  </si>
  <si>
    <t>2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</si>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</sst>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0" borderId="0"/>
  </cellStyleXfs>
  <cellXfs count="50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49" fontId="6" fillId="0" borderId="0" xfId="1" applyNumberFormat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49" fontId="8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2" fontId="18" fillId="0" borderId="1" xfId="3" applyNumberFormat="1" applyFont="1" applyFill="1" applyBorder="1" applyAlignment="1">
      <alignment horizontal="center" vertical="center" wrapText="1"/>
    </xf>
    <xf numFmtId="10" fontId="18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2" fontId="16" fillId="0" borderId="1" xfId="3" applyNumberFormat="1" applyFont="1" applyFill="1" applyBorder="1" applyAlignment="1">
      <alignment horizontal="center" vertical="center" wrapText="1"/>
    </xf>
    <xf numFmtId="10" fontId="16" fillId="0" borderId="1" xfId="3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2" fontId="16" fillId="0" borderId="2" xfId="3" applyNumberFormat="1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10" fontId="16" fillId="0" borderId="2" xfId="3" applyNumberFormat="1" applyFont="1" applyFill="1" applyBorder="1" applyAlignment="1">
      <alignment horizontal="center"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  <xf numFmtId="4" fontId="3" fillId="0" borderId="1" xfId="2" applyNumberFormat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center" textRotation="90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7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>
        <row r="18">
          <cell r="A18">
            <v>0</v>
          </cell>
          <cell r="B18" t="str">
            <v>ВСЕГО по инвестиционной программе, в том числе:</v>
          </cell>
          <cell r="C18" t="str">
            <v>Г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Г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Г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Г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Г</v>
          </cell>
        </row>
        <row r="25">
          <cell r="A25" t="str">
            <v>1.1</v>
          </cell>
          <cell r="B25" t="str">
            <v>Технологическое присоединение, всего, в том числе:</v>
          </cell>
          <cell r="C25" t="str">
            <v>Г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 всего, в том числе:</v>
          </cell>
          <cell r="C26" t="str">
            <v>Г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7" t="str">
            <v>Г</v>
          </cell>
        </row>
        <row r="28">
          <cell r="A28" t="str">
            <v>1.1.1.2</v>
          </cell>
          <cell r="B28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8" t="str">
            <v>Г</v>
          </cell>
        </row>
        <row r="29">
          <cell r="A29" t="str">
            <v>1.1.1.3</v>
          </cell>
          <cell r="B29" t="str">
            <v>Технологическое присоединение энергопринимающих устройств потребителей свыше 150 кВт, всего, в том числе:</v>
          </cell>
          <cell r="C29" t="str">
            <v>Г</v>
          </cell>
        </row>
        <row r="30">
          <cell r="A30" t="str">
            <v>1.1.2</v>
          </cell>
          <cell r="B30" t="str">
            <v>Технологическое присоединение объектов электросетевого хозяйства, всего, в том числе:</v>
          </cell>
          <cell r="C30" t="str">
            <v>Г</v>
          </cell>
        </row>
        <row r="31">
          <cell r="A31" t="str">
            <v>1.1.2.1</v>
          </cell>
          <cell r="B31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1" t="str">
            <v>Г</v>
          </cell>
        </row>
        <row r="32">
          <cell r="A32" t="str">
            <v>1.1.2.2</v>
          </cell>
          <cell r="B32" t="str">
            <v>Технологическое присоединение к электрическим сетям иных сетевых организаций, всего, в том числе:</v>
          </cell>
          <cell r="C32" t="str">
            <v>Г</v>
          </cell>
        </row>
        <row r="33">
          <cell r="A33" t="str">
            <v>1.1.3</v>
          </cell>
          <cell r="B33" t="str">
            <v>Технологическое присоединение объектов по производству электрической энергии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1.1.4</v>
          </cell>
          <cell r="B40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0" t="str">
            <v>Г</v>
          </cell>
        </row>
        <row r="41">
          <cell r="A41" t="str">
            <v>1.1.4.1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1.1.4.2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1.2</v>
          </cell>
          <cell r="B43" t="str">
            <v>Реконструкция, модернизация, техническое перевооружение всего, в том числе:</v>
          </cell>
          <cell r="C43" t="str">
            <v>Г</v>
          </cell>
        </row>
        <row r="44">
          <cell r="A44" t="str">
            <v>1.2.1</v>
          </cell>
          <cell r="B44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4" t="str">
            <v>Г</v>
          </cell>
        </row>
        <row r="45">
          <cell r="A45" t="str">
            <v>1.2.1.1</v>
          </cell>
          <cell r="B45" t="str">
            <v>Реконструкция трансформаторных и иных подстанций, всего, в числе:</v>
          </cell>
          <cell r="C45" t="str">
            <v>Г</v>
          </cell>
        </row>
        <row r="46">
          <cell r="A46" t="str">
            <v>1.2.1.2</v>
          </cell>
          <cell r="B46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6" t="str">
            <v>Г</v>
          </cell>
        </row>
        <row r="47">
          <cell r="A47" t="str">
            <v>1.2.1.2</v>
          </cell>
          <cell r="B47" t="str">
            <v>Монтаж системы сигнализации в трансформаторной подстанции</v>
          </cell>
          <cell r="C47" t="str">
            <v>О_000006001</v>
          </cell>
          <cell r="D47" t="str">
            <v>О_</v>
          </cell>
          <cell r="E47" t="str">
            <v>0</v>
          </cell>
          <cell r="F47" t="str">
            <v>0</v>
          </cell>
          <cell r="G47" t="str">
            <v>0</v>
          </cell>
          <cell r="H47" t="str">
            <v>0</v>
          </cell>
          <cell r="I47" t="str">
            <v>0</v>
          </cell>
          <cell r="J47" t="str">
            <v>6</v>
          </cell>
          <cell r="K47" t="str">
            <v>0</v>
          </cell>
          <cell r="L47" t="str">
            <v>0</v>
          </cell>
          <cell r="M47">
            <v>1</v>
          </cell>
        </row>
        <row r="48">
          <cell r="A48" t="str">
            <v>1.2.1.2</v>
          </cell>
          <cell r="B48" t="str">
            <v>Реконструкция РП Черных</v>
          </cell>
          <cell r="C48" t="str">
            <v>О_000000002</v>
          </cell>
          <cell r="D48" t="str">
            <v>О_</v>
          </cell>
          <cell r="E48" t="str">
            <v>0</v>
          </cell>
          <cell r="F48" t="str">
            <v>0</v>
          </cell>
          <cell r="G48" t="str">
            <v>0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>
            <v>2</v>
          </cell>
        </row>
        <row r="49">
          <cell r="A49" t="str">
            <v>1.2.1.2</v>
          </cell>
          <cell r="B49" t="str">
            <v>Строительство РП от ПС "Центральная"</v>
          </cell>
          <cell r="C49" t="str">
            <v>О_000000003</v>
          </cell>
          <cell r="D49" t="str">
            <v>О_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0</v>
          </cell>
          <cell r="K49" t="str">
            <v>0</v>
          </cell>
          <cell r="L49" t="str">
            <v>0</v>
          </cell>
          <cell r="M49">
            <v>3</v>
          </cell>
        </row>
        <row r="50">
          <cell r="A50" t="str">
            <v>1.2.1.2</v>
          </cell>
          <cell r="B50" t="str">
            <v>Реконструкция РП "Академический"</v>
          </cell>
          <cell r="C50" t="str">
            <v>О_000000004</v>
          </cell>
          <cell r="D50" t="str">
            <v>О_</v>
          </cell>
          <cell r="E50" t="str">
            <v>0</v>
          </cell>
          <cell r="F50" t="str">
            <v>0</v>
          </cell>
          <cell r="G50" t="str">
            <v>0</v>
          </cell>
          <cell r="H50" t="str">
            <v>0</v>
          </cell>
          <cell r="I50" t="str">
            <v>0</v>
          </cell>
          <cell r="J50" t="str">
            <v>0</v>
          </cell>
          <cell r="K50" t="str">
            <v>0</v>
          </cell>
          <cell r="L50" t="str">
            <v>0</v>
          </cell>
          <cell r="M50">
            <v>4</v>
          </cell>
        </row>
        <row r="51">
          <cell r="A51" t="str">
            <v>1.2.1.2</v>
          </cell>
          <cell r="B51" t="str">
            <v>Реконструкция ПС "ГПП-35/10 Сиб" 35/10кВ</v>
          </cell>
          <cell r="C51" t="str">
            <v>О_100000005</v>
          </cell>
          <cell r="M51">
            <v>5</v>
          </cell>
        </row>
        <row r="52">
          <cell r="A52" t="str">
            <v>1.2.1.2</v>
          </cell>
          <cell r="B52" t="str">
            <v>Реконструкция ПС "ДСЗ"35/10кВ</v>
          </cell>
          <cell r="C52" t="str">
            <v>О_100000006</v>
          </cell>
          <cell r="M52" t="str">
            <v>6</v>
          </cell>
        </row>
        <row r="53">
          <cell r="A53" t="str">
            <v>1.2.1.2</v>
          </cell>
          <cell r="B53" t="str">
            <v>Реконструкция ПС "Академическая"35/10кВ</v>
          </cell>
          <cell r="C53" t="str">
            <v>О_100000007</v>
          </cell>
          <cell r="M53" t="str">
            <v>7</v>
          </cell>
        </row>
        <row r="54">
          <cell r="A54" t="str">
            <v>1.2.2</v>
          </cell>
          <cell r="B54" t="str">
            <v>Реконструкция, 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1.2.2.1</v>
          </cell>
          <cell r="B55" t="str">
            <v>Реконструкция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Модернизация, техническое перевооружение линий электропередачи, всего, в том числе:</v>
          </cell>
          <cell r="C56" t="str">
            <v>Г</v>
          </cell>
        </row>
        <row r="57">
          <cell r="A57" t="str">
            <v>1.2.3</v>
          </cell>
          <cell r="B57" t="str">
            <v>Развитие и модернизация учета электрической энергии (мощности), всего, в том числе:</v>
          </cell>
          <cell r="C57" t="str">
            <v>Г</v>
          </cell>
        </row>
        <row r="58">
          <cell r="A58" t="str">
            <v>1.2.3.1</v>
          </cell>
          <cell r="B58" t="str">
            <v>"Установка приборов учета, класс напряжения 0,22 (0,4) кВ, всего, в том числе:"</v>
          </cell>
          <cell r="C58" t="str">
            <v>Г</v>
          </cell>
        </row>
        <row r="59">
          <cell r="A59" t="str">
            <v>1.2.3.1</v>
          </cell>
          <cell r="B59" t="str">
            <v>Обеспечение средствами учета электроэнергии</v>
          </cell>
          <cell r="C59" t="str">
            <v>О_003000008</v>
          </cell>
          <cell r="M59" t="str">
            <v>8</v>
          </cell>
        </row>
        <row r="60">
          <cell r="A60" t="str">
            <v>1.2.3.2</v>
          </cell>
          <cell r="B60" t="str">
            <v>"Установка приборов учета, класс напряжения 6 (10) кВ, всего, в том числе:"</v>
          </cell>
          <cell r="C60" t="str">
            <v>Г</v>
          </cell>
        </row>
        <row r="61">
          <cell r="A61" t="str">
            <v>1.2.3.3</v>
          </cell>
          <cell r="B61" t="str">
            <v>"Установка приборов учета, класс напряжения 35 кВ, всего, в том числе:"</v>
          </cell>
          <cell r="C61" t="str">
            <v>Г</v>
          </cell>
        </row>
        <row r="62">
          <cell r="A62" t="str">
            <v>1.2.3.4</v>
          </cell>
          <cell r="B62" t="str">
            <v>"Установка приборов учета, класс напряжения 110 кВ и выше, всего, в том числе:"</v>
          </cell>
          <cell r="C62" t="str">
            <v>Г</v>
          </cell>
        </row>
        <row r="63">
          <cell r="A63" t="str">
            <v>1.2.3.5</v>
          </cell>
          <cell r="B63" t="str">
            <v>"Включение приборов учета в систему сбора и передачи данных, класс напряжения 0,22 (0,4) кВ, всего, в том числе:"</v>
          </cell>
          <cell r="C63" t="str">
            <v>Г</v>
          </cell>
        </row>
        <row r="64">
          <cell r="A64" t="str">
            <v>1.2.3.6</v>
          </cell>
          <cell r="B64" t="str">
            <v>"Включение приборов учета в систему сбора и передачи данных, класс напряжения 6 (10) кВ, всего, в том числе:"</v>
          </cell>
          <cell r="C64" t="str">
            <v>Г</v>
          </cell>
        </row>
        <row r="65">
          <cell r="A65" t="str">
            <v>1.2.3.7</v>
          </cell>
          <cell r="B65" t="str">
            <v>"Включение приборов учета в систему сбора и передачи данных, класс напряжения 35 кВ, всего, в том числе:"</v>
          </cell>
          <cell r="C65" t="str">
            <v>Г</v>
          </cell>
        </row>
        <row r="66">
          <cell r="A66" t="str">
            <v>1.2.3.8</v>
          </cell>
          <cell r="B66" t="str">
            <v>"Включение приборов учета в систему сбора и передачи данных, класс напряжения 110 кВ и выше, всего, в том числе:"</v>
          </cell>
          <cell r="C66" t="str">
            <v>Г</v>
          </cell>
        </row>
        <row r="67">
          <cell r="A67" t="str">
            <v>1.2.4</v>
          </cell>
          <cell r="B67" t="str">
            <v>Реконструкция, модернизация, техническое перевооружение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1.2.4.1</v>
          </cell>
          <cell r="B68" t="str">
            <v>Реконструкция прочих объектов основных средств, всего, в том числе:</v>
          </cell>
          <cell r="C68" t="str">
            <v>Г</v>
          </cell>
        </row>
        <row r="69">
          <cell r="A69" t="str">
            <v>1.2.4.2</v>
          </cell>
          <cell r="B69" t="str">
            <v>Модернизация, техническое перевооружение прочих объектов основных средств, всего, в том числе:</v>
          </cell>
          <cell r="C69" t="str">
            <v>Г</v>
          </cell>
        </row>
        <row r="70">
          <cell r="A70" t="str">
            <v>1.3</v>
          </cell>
          <cell r="B70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0" t="str">
            <v>Г</v>
          </cell>
        </row>
        <row r="71">
          <cell r="A71" t="str">
            <v>1.3.1</v>
          </cell>
          <cell r="B71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1" t="str">
            <v>Г</v>
          </cell>
        </row>
        <row r="72">
          <cell r="A72" t="str">
            <v>1.3.2</v>
          </cell>
          <cell r="B72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Прочее новое строительство объектов электросетевого хозяйства, всего, в том числе:</v>
          </cell>
          <cell r="C73" t="str">
            <v>Г</v>
          </cell>
        </row>
        <row r="74">
          <cell r="A74" t="str">
            <v>1.4</v>
          </cell>
          <cell r="B74" t="str">
            <v>Организация петлевой схемы электроснабжения на уровне 10/6 кВ для электроприемников 2 и 3 категории</v>
          </cell>
          <cell r="C74" t="str">
            <v>О_000450009</v>
          </cell>
          <cell r="M74" t="str">
            <v>9</v>
          </cell>
        </row>
        <row r="75">
          <cell r="A75" t="str">
            <v>1.4</v>
          </cell>
          <cell r="B75" t="str">
            <v>Обеспечение надежности электроснабжения путем замены неизолированного провода на СИП на сетях 6/10кВ</v>
          </cell>
          <cell r="C75" t="str">
            <v>О_0004500010</v>
          </cell>
          <cell r="M75" t="str">
            <v>10</v>
          </cell>
        </row>
        <row r="76">
          <cell r="A76" t="str">
            <v>1.4</v>
          </cell>
          <cell r="B76" t="str">
            <v>Обеспечение надежности электроснабжения путем выноса ВЛ 10кВ с частных территорий</v>
          </cell>
          <cell r="C76" t="str">
            <v>О_0000500011</v>
          </cell>
          <cell r="M76" t="str">
            <v>11</v>
          </cell>
        </row>
        <row r="77">
          <cell r="A77" t="str">
            <v>1.4</v>
          </cell>
          <cell r="B77" t="str">
            <v>Реконструкция и модернизация сетей электроснабжения 0,4кВ</v>
          </cell>
          <cell r="C77" t="str">
            <v>О_0004500012</v>
          </cell>
          <cell r="M77" t="str">
            <v>12</v>
          </cell>
        </row>
        <row r="78">
          <cell r="A78" t="str">
            <v>1.4</v>
          </cell>
          <cell r="B78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8" t="str">
            <v>О_1004560013</v>
          </cell>
          <cell r="M78" t="str">
            <v>13</v>
          </cell>
        </row>
        <row r="79">
          <cell r="A79" t="str">
            <v>1.4</v>
          </cell>
          <cell r="B79" t="str">
            <v>Установка реклоузеров</v>
          </cell>
          <cell r="C79" t="str">
            <v>О_0000000814</v>
          </cell>
          <cell r="M79" t="str">
            <v>14</v>
          </cell>
        </row>
        <row r="80">
          <cell r="A80" t="str">
            <v>1.4</v>
          </cell>
          <cell r="B80" t="str">
            <v>Установка трансформаторов в ТП</v>
          </cell>
          <cell r="C80" t="str">
            <v>О_0200000015</v>
          </cell>
          <cell r="M80" t="str">
            <v>15</v>
          </cell>
        </row>
        <row r="81">
          <cell r="A81" t="str">
            <v>1.5</v>
          </cell>
          <cell r="B81" t="str">
            <v>Покупка земельных участков для целей реализации инвестиционных проектов,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Прочие инвестиционные проекты, всего, в том числе:</v>
          </cell>
          <cell r="C82" t="str">
            <v>Г</v>
          </cell>
        </row>
        <row r="83">
          <cell r="A83" t="str">
            <v>1.6</v>
          </cell>
          <cell r="B83" t="str">
            <v>Приобретение бортового автомобиля</v>
          </cell>
          <cell r="C83" t="str">
            <v>О_0000007016</v>
          </cell>
          <cell r="M83" t="str">
            <v>16</v>
          </cell>
        </row>
        <row r="84">
          <cell r="A84" t="str">
            <v>1.6</v>
          </cell>
          <cell r="B84" t="str">
            <v>Приобретение автомобильного крана</v>
          </cell>
          <cell r="C84" t="str">
            <v>О_0000007017</v>
          </cell>
          <cell r="M84" t="str">
            <v>17</v>
          </cell>
        </row>
        <row r="85">
          <cell r="A85" t="str">
            <v>1.6</v>
          </cell>
          <cell r="B85" t="str">
            <v>Приобретение легкового автомобиля</v>
          </cell>
          <cell r="C85" t="str">
            <v>О_0000007018</v>
          </cell>
          <cell r="M85" t="str">
            <v>18</v>
          </cell>
        </row>
        <row r="86">
          <cell r="A86" t="str">
            <v>1.6</v>
          </cell>
          <cell r="B86" t="str">
            <v>Приобретение тягача с полуприцепом</v>
          </cell>
          <cell r="C86" t="str">
            <v>О_0000000819</v>
          </cell>
          <cell r="M86" t="str">
            <v>19</v>
          </cell>
        </row>
        <row r="87">
          <cell r="A87" t="str">
            <v>1.6</v>
          </cell>
          <cell r="B87" t="str">
            <v>Приобретение автогидроподъемника</v>
          </cell>
          <cell r="C87" t="str">
            <v>О_0000007020</v>
          </cell>
          <cell r="M87" t="str">
            <v>20</v>
          </cell>
        </row>
        <row r="88">
          <cell r="A88" t="str">
            <v>1.6</v>
          </cell>
          <cell r="B88" t="str">
            <v>Приобретение бригадного автомобиля</v>
          </cell>
          <cell r="C88" t="str">
            <v>О_0000007021</v>
          </cell>
          <cell r="M88" t="str">
            <v>21</v>
          </cell>
        </row>
        <row r="89">
          <cell r="A89" t="str">
            <v>1.6</v>
          </cell>
          <cell r="B89" t="str">
            <v>Приобретение самосвала</v>
          </cell>
          <cell r="C89" t="str">
            <v>О_0000007022</v>
          </cell>
          <cell r="M89" t="str">
            <v>22</v>
          </cell>
        </row>
        <row r="90">
          <cell r="A90" t="str">
            <v>1.6</v>
          </cell>
          <cell r="B90" t="str">
            <v>Приобретение бурильной установки</v>
          </cell>
          <cell r="C90" t="str">
            <v>О_0000007023</v>
          </cell>
          <cell r="M90" t="str">
            <v>23</v>
          </cell>
        </row>
        <row r="91">
          <cell r="A91" t="str">
            <v>1.6</v>
          </cell>
          <cell r="B91" t="str">
            <v>Приобретение гидромолота</v>
          </cell>
          <cell r="C91" t="str">
            <v>О_0000000824</v>
          </cell>
          <cell r="M91" t="str">
            <v>24</v>
          </cell>
        </row>
        <row r="92">
          <cell r="A92" t="str">
            <v>1.6</v>
          </cell>
          <cell r="B92" t="str">
            <v>Приобретение передвижной мастерской</v>
          </cell>
          <cell r="C92" t="str">
            <v>О_0000007025</v>
          </cell>
          <cell r="M92" t="str">
            <v>25</v>
          </cell>
        </row>
        <row r="93">
          <cell r="A93" t="str">
            <v>1.6</v>
          </cell>
          <cell r="B93" t="str">
            <v>Приобретение трассоискателя</v>
          </cell>
          <cell r="C93" t="str">
            <v>О_0000000826</v>
          </cell>
          <cell r="M93" t="str">
            <v>26</v>
          </cell>
        </row>
        <row r="94">
          <cell r="A94" t="str">
            <v>1.6</v>
          </cell>
          <cell r="B94" t="str">
            <v>Приобретение экскаватора</v>
          </cell>
          <cell r="C94" t="str">
            <v>О_0000007027</v>
          </cell>
          <cell r="M94" t="str">
            <v>27</v>
          </cell>
        </row>
        <row r="95">
          <cell r="A95" t="str">
            <v>1.6</v>
          </cell>
          <cell r="B95" t="str">
            <v>Приобретение манипулятора</v>
          </cell>
          <cell r="C95" t="str">
            <v>О_0000007036</v>
          </cell>
        </row>
        <row r="96">
          <cell r="A96" t="str">
            <v>1.6</v>
          </cell>
          <cell r="B96" t="str">
            <v>Приобретение стационарной лаборатории ЛЭИС-100</v>
          </cell>
          <cell r="C96" t="str">
            <v>О_0000000828</v>
          </cell>
          <cell r="M96" t="str">
            <v>28</v>
          </cell>
        </row>
        <row r="97">
          <cell r="A97" t="str">
            <v>1.6</v>
          </cell>
          <cell r="B97" t="str">
            <v>Приобретение информационно-вычислительной техники</v>
          </cell>
          <cell r="C97" t="str">
            <v>О_0000000829</v>
          </cell>
          <cell r="M97" t="str">
            <v>29</v>
          </cell>
        </row>
        <row r="98">
          <cell r="A98" t="str">
            <v>1.6</v>
          </cell>
          <cell r="B98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8" t="str">
            <v>О_0000000830</v>
          </cell>
          <cell r="M98" t="str">
            <v>30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№7)</v>
          </cell>
          <cell r="C99" t="str">
            <v>О_0000007031</v>
          </cell>
          <cell r="M99" t="str">
            <v>31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№8)</v>
          </cell>
          <cell r="C100" t="str">
            <v>О_0000007032</v>
          </cell>
          <cell r="M100" t="str">
            <v>32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№9)</v>
          </cell>
          <cell r="C101" t="str">
            <v>О_0000007033</v>
          </cell>
          <cell r="M101" t="str">
            <v>33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№10)</v>
          </cell>
          <cell r="C102" t="str">
            <v>О_0000007034</v>
          </cell>
          <cell r="M102" t="str">
            <v>34</v>
          </cell>
        </row>
        <row r="103">
          <cell r="A103" t="str">
            <v>1.6</v>
          </cell>
          <cell r="B103" t="str">
            <v>Разработка программного обеспечения "Геоинформационная система городских электрических сетей" (блок №11)</v>
          </cell>
          <cell r="C103" t="str">
            <v>О_0000007035</v>
          </cell>
          <cell r="M103" t="str">
            <v>35</v>
          </cell>
        </row>
      </sheetData>
      <sheetData sheetId="1"/>
      <sheetData sheetId="2"/>
      <sheetData sheetId="3"/>
      <sheetData sheetId="4"/>
      <sheetData sheetId="5"/>
      <sheetData sheetId="6">
        <row r="47">
          <cell r="AD47">
            <v>0</v>
          </cell>
        </row>
        <row r="77">
          <cell r="AD77">
            <v>0</v>
          </cell>
        </row>
        <row r="81">
          <cell r="AD81">
            <v>0</v>
          </cell>
        </row>
        <row r="82">
          <cell r="AD82">
            <v>0</v>
          </cell>
        </row>
        <row r="84">
          <cell r="AD84">
            <v>0</v>
          </cell>
        </row>
        <row r="85">
          <cell r="AD85">
            <v>0</v>
          </cell>
        </row>
        <row r="86">
          <cell r="AD86">
            <v>0</v>
          </cell>
        </row>
        <row r="87">
          <cell r="AF87">
            <v>11.19975</v>
          </cell>
        </row>
        <row r="88">
          <cell r="AD88">
            <v>0</v>
          </cell>
        </row>
        <row r="92">
          <cell r="AF92">
            <v>19.21425</v>
          </cell>
        </row>
        <row r="99">
          <cell r="AD99">
            <v>0</v>
          </cell>
        </row>
        <row r="100">
          <cell r="AD100">
            <v>0</v>
          </cell>
        </row>
        <row r="101">
          <cell r="AD101">
            <v>0</v>
          </cell>
        </row>
      </sheetData>
      <sheetData sheetId="7">
        <row r="78">
          <cell r="AL78">
            <v>8.0939999999999994</v>
          </cell>
        </row>
        <row r="98">
          <cell r="AI98">
            <v>2.025583333333334</v>
          </cell>
        </row>
        <row r="101">
          <cell r="AH101">
            <v>5.45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BU114"/>
  <sheetViews>
    <sheetView tabSelected="1" view="pageBreakPreview" zoomScale="70" zoomScaleNormal="75" zoomScaleSheetLayoutView="70" workbookViewId="0">
      <pane xSplit="13" ySplit="17" topLeftCell="N45" activePane="bottomRight" state="frozen"/>
      <selection pane="topRight" activeCell="N1" sqref="N1"/>
      <selection pane="bottomLeft" activeCell="A18" sqref="A18"/>
      <selection pane="bottomRight" activeCell="U46" sqref="U46"/>
    </sheetView>
  </sheetViews>
  <sheetFormatPr defaultRowHeight="12" outlineLevelRow="1" outlineLevelCol="1" x14ac:dyDescent="0.25"/>
  <cols>
    <col min="1" max="1" width="11.42578125" style="9" customWidth="1"/>
    <col min="2" max="2" width="38.7109375" style="7" customWidth="1"/>
    <col min="3" max="3" width="16.85546875" style="10" customWidth="1"/>
    <col min="4" max="13" width="6.7109375" style="10" hidden="1" customWidth="1" outlineLevel="1"/>
    <col min="14" max="14" width="10.28515625" style="7" customWidth="1" collapsed="1"/>
    <col min="15" max="73" width="10.28515625" style="7" customWidth="1"/>
    <col min="74" max="16384" width="9.140625" style="8"/>
  </cols>
  <sheetData>
    <row r="1" spans="1:73" s="4" customFormat="1" ht="15" customHeight="1" outlineLevel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48" t="s">
        <v>0</v>
      </c>
      <c r="BQ1" s="48"/>
      <c r="BR1" s="48"/>
      <c r="BS1" s="48"/>
      <c r="BT1" s="48"/>
      <c r="BU1" s="48"/>
    </row>
    <row r="2" spans="1:73" s="4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5"/>
      <c r="U2" s="49"/>
      <c r="V2" s="49"/>
      <c r="W2" s="49"/>
      <c r="X2" s="49"/>
      <c r="Y2" s="5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48" t="s">
        <v>1</v>
      </c>
      <c r="BQ2" s="48"/>
      <c r="BR2" s="48"/>
      <c r="BS2" s="48"/>
      <c r="BT2" s="48"/>
      <c r="BU2" s="48"/>
    </row>
    <row r="3" spans="1:73" s="4" customFormat="1" ht="15" customHeigh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48" t="s">
        <v>2</v>
      </c>
      <c r="BQ3" s="48"/>
      <c r="BR3" s="48"/>
      <c r="BS3" s="48"/>
      <c r="BT3" s="48"/>
      <c r="BU3" s="48"/>
    </row>
    <row r="4" spans="1:73" ht="18.75" outlineLevel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</row>
    <row r="5" spans="1:73" ht="18.75" outlineLevel="1" x14ac:dyDescent="0.25">
      <c r="A5" s="43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</row>
    <row r="6" spans="1:73" outlineLevel="1" x14ac:dyDescent="0.25"/>
    <row r="7" spans="1:73" ht="18.75" outlineLevel="1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73" ht="15.75" outlineLevel="1" x14ac:dyDescent="0.25">
      <c r="A8" s="45" t="s">
        <v>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73" outlineLevel="1" x14ac:dyDescent="0.25"/>
    <row r="10" spans="1:73" ht="18.75" outlineLevel="1" x14ac:dyDescent="0.25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</row>
    <row r="11" spans="1:73" ht="18.75" outlineLevel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73" s="16" customFormat="1" ht="18.75" outlineLevel="1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15"/>
      <c r="BQ12" s="15"/>
      <c r="BR12" s="15"/>
      <c r="BS12" s="15"/>
      <c r="BT12" s="15"/>
      <c r="BU12" s="15"/>
    </row>
    <row r="13" spans="1:73" ht="15.75" customHeight="1" x14ac:dyDescent="0.25">
      <c r="A13" s="46" t="s">
        <v>8</v>
      </c>
      <c r="B13" s="47" t="s">
        <v>9</v>
      </c>
      <c r="C13" s="47" t="s">
        <v>10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42" t="s">
        <v>11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 t="s">
        <v>11</v>
      </c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</row>
    <row r="14" spans="1:73" ht="93" customHeight="1" x14ac:dyDescent="0.25">
      <c r="A14" s="46"/>
      <c r="B14" s="47"/>
      <c r="C14" s="4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42" t="s">
        <v>12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 t="s">
        <v>13</v>
      </c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 t="s">
        <v>14</v>
      </c>
      <c r="BA14" s="42"/>
      <c r="BB14" s="42"/>
      <c r="BC14" s="42"/>
      <c r="BD14" s="42"/>
      <c r="BE14" s="42"/>
      <c r="BF14" s="42" t="s">
        <v>15</v>
      </c>
      <c r="BG14" s="42"/>
      <c r="BH14" s="42"/>
      <c r="BI14" s="42"/>
      <c r="BJ14" s="42" t="s">
        <v>16</v>
      </c>
      <c r="BK14" s="42"/>
      <c r="BL14" s="42"/>
      <c r="BM14" s="42"/>
      <c r="BN14" s="42"/>
      <c r="BO14" s="42"/>
      <c r="BP14" s="42" t="s">
        <v>17</v>
      </c>
      <c r="BQ14" s="42"/>
      <c r="BR14" s="42"/>
      <c r="BS14" s="42"/>
      <c r="BT14" s="42" t="s">
        <v>18</v>
      </c>
      <c r="BU14" s="42"/>
    </row>
    <row r="15" spans="1:73" ht="193.5" customHeight="1" x14ac:dyDescent="0.25">
      <c r="A15" s="46"/>
      <c r="B15" s="47"/>
      <c r="C15" s="47"/>
      <c r="D15" s="40" t="s">
        <v>19</v>
      </c>
      <c r="E15" s="40" t="s">
        <v>20</v>
      </c>
      <c r="F15" s="40" t="s">
        <v>21</v>
      </c>
      <c r="G15" s="40" t="s">
        <v>22</v>
      </c>
      <c r="H15" s="40" t="s">
        <v>23</v>
      </c>
      <c r="I15" s="40" t="s">
        <v>24</v>
      </c>
      <c r="J15" s="40" t="s">
        <v>25</v>
      </c>
      <c r="K15" s="40" t="s">
        <v>26</v>
      </c>
      <c r="L15" s="40" t="s">
        <v>27</v>
      </c>
      <c r="M15" s="40" t="s">
        <v>28</v>
      </c>
      <c r="N15" s="39" t="s">
        <v>29</v>
      </c>
      <c r="O15" s="39"/>
      <c r="P15" s="39" t="s">
        <v>30</v>
      </c>
      <c r="Q15" s="39"/>
      <c r="R15" s="39" t="s">
        <v>31</v>
      </c>
      <c r="S15" s="39"/>
      <c r="T15" s="39" t="s">
        <v>32</v>
      </c>
      <c r="U15" s="39"/>
      <c r="V15" s="39" t="s">
        <v>33</v>
      </c>
      <c r="W15" s="39"/>
      <c r="X15" s="39" t="s">
        <v>34</v>
      </c>
      <c r="Y15" s="39"/>
      <c r="Z15" s="39" t="s">
        <v>35</v>
      </c>
      <c r="AA15" s="39"/>
      <c r="AB15" s="39" t="s">
        <v>36</v>
      </c>
      <c r="AC15" s="39"/>
      <c r="AD15" s="39" t="s">
        <v>37</v>
      </c>
      <c r="AE15" s="39"/>
      <c r="AF15" s="39" t="s">
        <v>38</v>
      </c>
      <c r="AG15" s="39"/>
      <c r="AH15" s="39" t="s">
        <v>39</v>
      </c>
      <c r="AI15" s="39"/>
      <c r="AJ15" s="39" t="s">
        <v>40</v>
      </c>
      <c r="AK15" s="39"/>
      <c r="AL15" s="39" t="s">
        <v>41</v>
      </c>
      <c r="AM15" s="39"/>
      <c r="AN15" s="39" t="s">
        <v>42</v>
      </c>
      <c r="AO15" s="39"/>
      <c r="AP15" s="39" t="s">
        <v>43</v>
      </c>
      <c r="AQ15" s="39"/>
      <c r="AR15" s="39" t="s">
        <v>44</v>
      </c>
      <c r="AS15" s="39"/>
      <c r="AT15" s="39" t="s">
        <v>45</v>
      </c>
      <c r="AU15" s="39"/>
      <c r="AV15" s="39" t="s">
        <v>46</v>
      </c>
      <c r="AW15" s="39"/>
      <c r="AX15" s="39" t="s">
        <v>47</v>
      </c>
      <c r="AY15" s="39"/>
      <c r="AZ15" s="39" t="s">
        <v>48</v>
      </c>
      <c r="BA15" s="39"/>
      <c r="BB15" s="39" t="s">
        <v>49</v>
      </c>
      <c r="BC15" s="39"/>
      <c r="BD15" s="39" t="s">
        <v>50</v>
      </c>
      <c r="BE15" s="39"/>
      <c r="BF15" s="39" t="s">
        <v>51</v>
      </c>
      <c r="BG15" s="39"/>
      <c r="BH15" s="39" t="s">
        <v>52</v>
      </c>
      <c r="BI15" s="39"/>
      <c r="BJ15" s="39" t="s">
        <v>53</v>
      </c>
      <c r="BK15" s="39"/>
      <c r="BL15" s="39" t="s">
        <v>54</v>
      </c>
      <c r="BM15" s="39"/>
      <c r="BN15" s="39" t="s">
        <v>55</v>
      </c>
      <c r="BO15" s="39"/>
      <c r="BP15" s="39" t="s">
        <v>56</v>
      </c>
      <c r="BQ15" s="39"/>
      <c r="BR15" s="39" t="s">
        <v>57</v>
      </c>
      <c r="BS15" s="39"/>
      <c r="BT15" s="39" t="s">
        <v>58</v>
      </c>
      <c r="BU15" s="39"/>
    </row>
    <row r="16" spans="1:73" ht="84.75" customHeight="1" x14ac:dyDescent="0.25">
      <c r="A16" s="46"/>
      <c r="B16" s="47"/>
      <c r="C16" s="47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18" t="s">
        <v>59</v>
      </c>
      <c r="O16" s="18" t="s">
        <v>60</v>
      </c>
      <c r="P16" s="18" t="s">
        <v>59</v>
      </c>
      <c r="Q16" s="18" t="s">
        <v>60</v>
      </c>
      <c r="R16" s="18" t="s">
        <v>59</v>
      </c>
      <c r="S16" s="18" t="s">
        <v>60</v>
      </c>
      <c r="T16" s="18" t="s">
        <v>59</v>
      </c>
      <c r="U16" s="18" t="s">
        <v>60</v>
      </c>
      <c r="V16" s="18" t="s">
        <v>59</v>
      </c>
      <c r="W16" s="18" t="s">
        <v>60</v>
      </c>
      <c r="X16" s="18" t="s">
        <v>59</v>
      </c>
      <c r="Y16" s="18" t="s">
        <v>60</v>
      </c>
      <c r="Z16" s="18" t="s">
        <v>59</v>
      </c>
      <c r="AA16" s="18" t="s">
        <v>60</v>
      </c>
      <c r="AB16" s="18" t="s">
        <v>59</v>
      </c>
      <c r="AC16" s="18" t="s">
        <v>60</v>
      </c>
      <c r="AD16" s="18" t="s">
        <v>59</v>
      </c>
      <c r="AE16" s="18" t="s">
        <v>60</v>
      </c>
      <c r="AF16" s="18" t="s">
        <v>59</v>
      </c>
      <c r="AG16" s="18" t="s">
        <v>60</v>
      </c>
      <c r="AH16" s="18" t="s">
        <v>59</v>
      </c>
      <c r="AI16" s="18" t="s">
        <v>60</v>
      </c>
      <c r="AJ16" s="18" t="s">
        <v>59</v>
      </c>
      <c r="AK16" s="18" t="s">
        <v>60</v>
      </c>
      <c r="AL16" s="18" t="s">
        <v>59</v>
      </c>
      <c r="AM16" s="18" t="s">
        <v>60</v>
      </c>
      <c r="AN16" s="18" t="s">
        <v>59</v>
      </c>
      <c r="AO16" s="18" t="s">
        <v>60</v>
      </c>
      <c r="AP16" s="18" t="s">
        <v>59</v>
      </c>
      <c r="AQ16" s="18" t="s">
        <v>60</v>
      </c>
      <c r="AR16" s="18" t="s">
        <v>59</v>
      </c>
      <c r="AS16" s="18" t="s">
        <v>60</v>
      </c>
      <c r="AT16" s="18" t="s">
        <v>59</v>
      </c>
      <c r="AU16" s="18" t="s">
        <v>60</v>
      </c>
      <c r="AV16" s="18" t="s">
        <v>59</v>
      </c>
      <c r="AW16" s="18" t="s">
        <v>60</v>
      </c>
      <c r="AX16" s="18" t="s">
        <v>59</v>
      </c>
      <c r="AY16" s="18" t="s">
        <v>60</v>
      </c>
      <c r="AZ16" s="18" t="s">
        <v>59</v>
      </c>
      <c r="BA16" s="18" t="s">
        <v>60</v>
      </c>
      <c r="BB16" s="18" t="s">
        <v>59</v>
      </c>
      <c r="BC16" s="18" t="s">
        <v>60</v>
      </c>
      <c r="BD16" s="18" t="s">
        <v>59</v>
      </c>
      <c r="BE16" s="18" t="s">
        <v>60</v>
      </c>
      <c r="BF16" s="18" t="s">
        <v>59</v>
      </c>
      <c r="BG16" s="18" t="s">
        <v>60</v>
      </c>
      <c r="BH16" s="18" t="s">
        <v>59</v>
      </c>
      <c r="BI16" s="18" t="s">
        <v>60</v>
      </c>
      <c r="BJ16" s="18" t="s">
        <v>59</v>
      </c>
      <c r="BK16" s="18" t="s">
        <v>60</v>
      </c>
      <c r="BL16" s="18" t="s">
        <v>59</v>
      </c>
      <c r="BM16" s="18" t="s">
        <v>60</v>
      </c>
      <c r="BN16" s="18" t="s">
        <v>59</v>
      </c>
      <c r="BO16" s="18" t="s">
        <v>60</v>
      </c>
      <c r="BP16" s="18" t="s">
        <v>59</v>
      </c>
      <c r="BQ16" s="18" t="s">
        <v>60</v>
      </c>
      <c r="BR16" s="18" t="s">
        <v>59</v>
      </c>
      <c r="BS16" s="18" t="s">
        <v>60</v>
      </c>
      <c r="BT16" s="18" t="s">
        <v>59</v>
      </c>
      <c r="BU16" s="18" t="s">
        <v>60</v>
      </c>
    </row>
    <row r="17" spans="1:73" s="22" customFormat="1" ht="15.75" x14ac:dyDescent="0.25">
      <c r="A17" s="19">
        <v>1</v>
      </c>
      <c r="B17" s="17">
        <v>2</v>
      </c>
      <c r="C17" s="17">
        <v>3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0" t="s">
        <v>61</v>
      </c>
      <c r="O17" s="20" t="s">
        <v>62</v>
      </c>
      <c r="P17" s="20" t="s">
        <v>63</v>
      </c>
      <c r="Q17" s="20" t="s">
        <v>64</v>
      </c>
      <c r="R17" s="20" t="s">
        <v>65</v>
      </c>
      <c r="S17" s="20" t="s">
        <v>66</v>
      </c>
      <c r="T17" s="20" t="s">
        <v>67</v>
      </c>
      <c r="U17" s="20" t="s">
        <v>68</v>
      </c>
      <c r="V17" s="20" t="s">
        <v>69</v>
      </c>
      <c r="W17" s="20" t="s">
        <v>70</v>
      </c>
      <c r="X17" s="20" t="s">
        <v>71</v>
      </c>
      <c r="Y17" s="20" t="s">
        <v>72</v>
      </c>
      <c r="Z17" s="20" t="s">
        <v>73</v>
      </c>
      <c r="AA17" s="20" t="s">
        <v>74</v>
      </c>
      <c r="AB17" s="20" t="s">
        <v>75</v>
      </c>
      <c r="AC17" s="20" t="s">
        <v>76</v>
      </c>
      <c r="AD17" s="20" t="s">
        <v>77</v>
      </c>
      <c r="AE17" s="20" t="s">
        <v>78</v>
      </c>
      <c r="AF17" s="20" t="s">
        <v>79</v>
      </c>
      <c r="AG17" s="20" t="s">
        <v>80</v>
      </c>
      <c r="AH17" s="20" t="s">
        <v>81</v>
      </c>
      <c r="AI17" s="20" t="s">
        <v>82</v>
      </c>
      <c r="AJ17" s="20" t="s">
        <v>83</v>
      </c>
      <c r="AK17" s="20" t="s">
        <v>84</v>
      </c>
      <c r="AL17" s="20" t="s">
        <v>85</v>
      </c>
      <c r="AM17" s="20" t="s">
        <v>86</v>
      </c>
      <c r="AN17" s="20" t="s">
        <v>87</v>
      </c>
      <c r="AO17" s="20" t="s">
        <v>88</v>
      </c>
      <c r="AP17" s="20" t="s">
        <v>89</v>
      </c>
      <c r="AQ17" s="20" t="s">
        <v>90</v>
      </c>
      <c r="AR17" s="20" t="s">
        <v>91</v>
      </c>
      <c r="AS17" s="20" t="s">
        <v>92</v>
      </c>
      <c r="AT17" s="20" t="s">
        <v>93</v>
      </c>
      <c r="AU17" s="20" t="s">
        <v>94</v>
      </c>
      <c r="AV17" s="20" t="s">
        <v>95</v>
      </c>
      <c r="AW17" s="20" t="s">
        <v>96</v>
      </c>
      <c r="AX17" s="20" t="s">
        <v>97</v>
      </c>
      <c r="AY17" s="20" t="s">
        <v>98</v>
      </c>
      <c r="AZ17" s="20" t="s">
        <v>99</v>
      </c>
      <c r="BA17" s="20" t="s">
        <v>100</v>
      </c>
      <c r="BB17" s="20" t="s">
        <v>101</v>
      </c>
      <c r="BC17" s="20" t="s">
        <v>102</v>
      </c>
      <c r="BD17" s="20" t="s">
        <v>103</v>
      </c>
      <c r="BE17" s="20" t="s">
        <v>104</v>
      </c>
      <c r="BF17" s="20" t="s">
        <v>105</v>
      </c>
      <c r="BG17" s="20" t="s">
        <v>106</v>
      </c>
      <c r="BH17" s="20" t="s">
        <v>107</v>
      </c>
      <c r="BI17" s="20" t="s">
        <v>108</v>
      </c>
      <c r="BJ17" s="20" t="s">
        <v>109</v>
      </c>
      <c r="BK17" s="20" t="s">
        <v>110</v>
      </c>
      <c r="BL17" s="20" t="s">
        <v>111</v>
      </c>
      <c r="BM17" s="20" t="s">
        <v>112</v>
      </c>
      <c r="BN17" s="20" t="s">
        <v>113</v>
      </c>
      <c r="BO17" s="20" t="s">
        <v>114</v>
      </c>
      <c r="BP17" s="20" t="s">
        <v>115</v>
      </c>
      <c r="BQ17" s="20" t="s">
        <v>116</v>
      </c>
      <c r="BR17" s="20" t="s">
        <v>117</v>
      </c>
      <c r="BS17" s="20" t="s">
        <v>118</v>
      </c>
      <c r="BT17" s="21" t="s">
        <v>119</v>
      </c>
      <c r="BU17" s="21" t="s">
        <v>120</v>
      </c>
    </row>
    <row r="18" spans="1:73" s="22" customFormat="1" ht="31.5" x14ac:dyDescent="0.25">
      <c r="A18" s="23">
        <f>[1]I1127_1037000158513_01_1_69_!A18</f>
        <v>0</v>
      </c>
      <c r="B18" s="24" t="str">
        <f>[1]I1127_1037000158513_01_1_69_!B18</f>
        <v>ВСЕГО по инвестиционной программе, в том числе:</v>
      </c>
      <c r="C18" s="23" t="str">
        <f>[1]I1127_1037000158513_01_1_69_!C18</f>
        <v>Г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>
        <f t="shared" ref="N18:BU18" si="0">SUM(N19:N24)</f>
        <v>0</v>
      </c>
      <c r="O18" s="26">
        <f t="shared" si="0"/>
        <v>0</v>
      </c>
      <c r="P18" s="26">
        <f t="shared" si="0"/>
        <v>0</v>
      </c>
      <c r="Q18" s="26">
        <f t="shared" si="0"/>
        <v>0</v>
      </c>
      <c r="R18" s="26">
        <f t="shared" si="0"/>
        <v>0</v>
      </c>
      <c r="S18" s="26">
        <f t="shared" si="0"/>
        <v>0</v>
      </c>
      <c r="T18" s="26">
        <f t="shared" si="0"/>
        <v>0</v>
      </c>
      <c r="U18" s="26">
        <f t="shared" si="0"/>
        <v>0</v>
      </c>
      <c r="V18" s="26">
        <f t="shared" si="0"/>
        <v>0</v>
      </c>
      <c r="W18" s="26">
        <f t="shared" si="0"/>
        <v>0</v>
      </c>
      <c r="X18" s="26">
        <f t="shared" si="0"/>
        <v>0</v>
      </c>
      <c r="Y18" s="26">
        <f t="shared" si="0"/>
        <v>0</v>
      </c>
      <c r="Z18" s="26">
        <f t="shared" si="0"/>
        <v>0</v>
      </c>
      <c r="AA18" s="26">
        <f t="shared" si="0"/>
        <v>0</v>
      </c>
      <c r="AB18" s="26">
        <f t="shared" si="0"/>
        <v>0</v>
      </c>
      <c r="AC18" s="26">
        <f t="shared" si="0"/>
        <v>0</v>
      </c>
      <c r="AD18" s="26">
        <f t="shared" si="0"/>
        <v>0</v>
      </c>
      <c r="AE18" s="26">
        <f t="shared" si="0"/>
        <v>0</v>
      </c>
      <c r="AF18" s="26">
        <f t="shared" si="0"/>
        <v>0</v>
      </c>
      <c r="AG18" s="26">
        <f t="shared" si="0"/>
        <v>0</v>
      </c>
      <c r="AH18" s="26">
        <f t="shared" si="0"/>
        <v>0</v>
      </c>
      <c r="AI18" s="26">
        <f t="shared" si="0"/>
        <v>0</v>
      </c>
      <c r="AJ18" s="26">
        <f t="shared" si="0"/>
        <v>8.0939999999999994</v>
      </c>
      <c r="AK18" s="26">
        <f t="shared" si="0"/>
        <v>0</v>
      </c>
      <c r="AL18" s="26">
        <f t="shared" si="0"/>
        <v>0</v>
      </c>
      <c r="AM18" s="26">
        <f t="shared" si="0"/>
        <v>0</v>
      </c>
      <c r="AN18" s="26">
        <f t="shared" si="0"/>
        <v>0</v>
      </c>
      <c r="AO18" s="26">
        <f t="shared" si="0"/>
        <v>0</v>
      </c>
      <c r="AP18" s="26">
        <f t="shared" si="0"/>
        <v>0</v>
      </c>
      <c r="AQ18" s="26">
        <f t="shared" si="0"/>
        <v>0</v>
      </c>
      <c r="AR18" s="26">
        <f t="shared" si="0"/>
        <v>26</v>
      </c>
      <c r="AS18" s="26">
        <f t="shared" si="0"/>
        <v>0</v>
      </c>
      <c r="AT18" s="26">
        <f t="shared" si="0"/>
        <v>5</v>
      </c>
      <c r="AU18" s="26">
        <f t="shared" si="0"/>
        <v>0</v>
      </c>
      <c r="AV18" s="26">
        <f t="shared" si="0"/>
        <v>0</v>
      </c>
      <c r="AW18" s="26">
        <f t="shared" si="0"/>
        <v>0</v>
      </c>
      <c r="AX18" s="27">
        <f t="shared" si="0"/>
        <v>1.865E-2</v>
      </c>
      <c r="AY18" s="27">
        <f t="shared" si="0"/>
        <v>0</v>
      </c>
      <c r="AZ18" s="26">
        <f t="shared" si="0"/>
        <v>0</v>
      </c>
      <c r="BA18" s="26">
        <f t="shared" si="0"/>
        <v>0</v>
      </c>
      <c r="BB18" s="26">
        <f t="shared" si="0"/>
        <v>0</v>
      </c>
      <c r="BC18" s="26">
        <f t="shared" si="0"/>
        <v>0</v>
      </c>
      <c r="BD18" s="26">
        <f t="shared" si="0"/>
        <v>0</v>
      </c>
      <c r="BE18" s="26">
        <f t="shared" si="0"/>
        <v>0</v>
      </c>
      <c r="BF18" s="26">
        <f t="shared" si="0"/>
        <v>0</v>
      </c>
      <c r="BG18" s="26">
        <f t="shared" si="0"/>
        <v>0</v>
      </c>
      <c r="BH18" s="26">
        <f t="shared" si="0"/>
        <v>0</v>
      </c>
      <c r="BI18" s="26">
        <f t="shared" si="0"/>
        <v>0</v>
      </c>
      <c r="BJ18" s="26">
        <f t="shared" si="0"/>
        <v>0</v>
      </c>
      <c r="BK18" s="26">
        <f t="shared" si="0"/>
        <v>0</v>
      </c>
      <c r="BL18" s="26">
        <f t="shared" si="0"/>
        <v>0</v>
      </c>
      <c r="BM18" s="26">
        <f t="shared" si="0"/>
        <v>0</v>
      </c>
      <c r="BN18" s="26">
        <f t="shared" si="0"/>
        <v>0</v>
      </c>
      <c r="BO18" s="26">
        <f t="shared" si="0"/>
        <v>0</v>
      </c>
      <c r="BP18" s="26">
        <f t="shared" si="0"/>
        <v>7.4755833333333346</v>
      </c>
      <c r="BQ18" s="26">
        <f t="shared" si="0"/>
        <v>0</v>
      </c>
      <c r="BR18" s="26">
        <f t="shared" si="0"/>
        <v>30.414000000000001</v>
      </c>
      <c r="BS18" s="26">
        <f t="shared" si="0"/>
        <v>0</v>
      </c>
      <c r="BT18" s="26">
        <f t="shared" si="0"/>
        <v>0</v>
      </c>
      <c r="BU18" s="26">
        <f t="shared" si="0"/>
        <v>0</v>
      </c>
    </row>
    <row r="19" spans="1:73" ht="31.5" x14ac:dyDescent="0.25">
      <c r="A19" s="23" t="str">
        <f>[1]I1127_1037000158513_01_1_69_!A19</f>
        <v>0.1</v>
      </c>
      <c r="B19" s="28" t="str">
        <f>[1]I1127_1037000158513_01_1_69_!B19</f>
        <v>Технологическое присоединение, всего</v>
      </c>
      <c r="C19" s="23" t="str">
        <f>[1]I1127_1037000158513_01_1_69_!C19</f>
        <v>Г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9">
        <f t="shared" ref="N19:BU19" si="1">SUM(N25)</f>
        <v>0</v>
      </c>
      <c r="O19" s="29">
        <f t="shared" si="1"/>
        <v>0</v>
      </c>
      <c r="P19" s="29">
        <f t="shared" si="1"/>
        <v>0</v>
      </c>
      <c r="Q19" s="29">
        <f t="shared" si="1"/>
        <v>0</v>
      </c>
      <c r="R19" s="29">
        <f t="shared" si="1"/>
        <v>0</v>
      </c>
      <c r="S19" s="29">
        <f t="shared" si="1"/>
        <v>0</v>
      </c>
      <c r="T19" s="29">
        <f t="shared" si="1"/>
        <v>0</v>
      </c>
      <c r="U19" s="29">
        <f t="shared" si="1"/>
        <v>0</v>
      </c>
      <c r="V19" s="29">
        <f t="shared" si="1"/>
        <v>0</v>
      </c>
      <c r="W19" s="29">
        <f t="shared" si="1"/>
        <v>0</v>
      </c>
      <c r="X19" s="29">
        <f t="shared" si="1"/>
        <v>0</v>
      </c>
      <c r="Y19" s="29">
        <f t="shared" si="1"/>
        <v>0</v>
      </c>
      <c r="Z19" s="29">
        <f t="shared" si="1"/>
        <v>0</v>
      </c>
      <c r="AA19" s="29">
        <f t="shared" si="1"/>
        <v>0</v>
      </c>
      <c r="AB19" s="29">
        <f t="shared" si="1"/>
        <v>0</v>
      </c>
      <c r="AC19" s="29">
        <f t="shared" si="1"/>
        <v>0</v>
      </c>
      <c r="AD19" s="29">
        <f t="shared" si="1"/>
        <v>0</v>
      </c>
      <c r="AE19" s="29">
        <f t="shared" si="1"/>
        <v>0</v>
      </c>
      <c r="AF19" s="29">
        <f t="shared" si="1"/>
        <v>0</v>
      </c>
      <c r="AG19" s="29">
        <f t="shared" si="1"/>
        <v>0</v>
      </c>
      <c r="AH19" s="29">
        <f t="shared" si="1"/>
        <v>0</v>
      </c>
      <c r="AI19" s="29">
        <f t="shared" si="1"/>
        <v>0</v>
      </c>
      <c r="AJ19" s="29">
        <f t="shared" si="1"/>
        <v>0</v>
      </c>
      <c r="AK19" s="29">
        <f t="shared" si="1"/>
        <v>0</v>
      </c>
      <c r="AL19" s="29">
        <f t="shared" si="1"/>
        <v>0</v>
      </c>
      <c r="AM19" s="29">
        <f t="shared" si="1"/>
        <v>0</v>
      </c>
      <c r="AN19" s="29">
        <f t="shared" si="1"/>
        <v>0</v>
      </c>
      <c r="AO19" s="29">
        <f t="shared" si="1"/>
        <v>0</v>
      </c>
      <c r="AP19" s="29">
        <f t="shared" si="1"/>
        <v>0</v>
      </c>
      <c r="AQ19" s="29">
        <f t="shared" si="1"/>
        <v>0</v>
      </c>
      <c r="AR19" s="29">
        <f t="shared" si="1"/>
        <v>0</v>
      </c>
      <c r="AS19" s="29">
        <f t="shared" si="1"/>
        <v>0</v>
      </c>
      <c r="AT19" s="29">
        <f t="shared" si="1"/>
        <v>0</v>
      </c>
      <c r="AU19" s="29">
        <f t="shared" si="1"/>
        <v>0</v>
      </c>
      <c r="AV19" s="29">
        <f t="shared" si="1"/>
        <v>0</v>
      </c>
      <c r="AW19" s="29">
        <f t="shared" si="1"/>
        <v>0</v>
      </c>
      <c r="AX19" s="30">
        <f t="shared" si="1"/>
        <v>0</v>
      </c>
      <c r="AY19" s="30">
        <f t="shared" si="1"/>
        <v>0</v>
      </c>
      <c r="AZ19" s="29">
        <f t="shared" si="1"/>
        <v>0</v>
      </c>
      <c r="BA19" s="29">
        <f t="shared" si="1"/>
        <v>0</v>
      </c>
      <c r="BB19" s="29">
        <f t="shared" si="1"/>
        <v>0</v>
      </c>
      <c r="BC19" s="29">
        <f t="shared" si="1"/>
        <v>0</v>
      </c>
      <c r="BD19" s="29">
        <f t="shared" si="1"/>
        <v>0</v>
      </c>
      <c r="BE19" s="29">
        <f t="shared" si="1"/>
        <v>0</v>
      </c>
      <c r="BF19" s="29">
        <f t="shared" si="1"/>
        <v>0</v>
      </c>
      <c r="BG19" s="29">
        <f t="shared" si="1"/>
        <v>0</v>
      </c>
      <c r="BH19" s="29">
        <f t="shared" si="1"/>
        <v>0</v>
      </c>
      <c r="BI19" s="29">
        <f t="shared" si="1"/>
        <v>0</v>
      </c>
      <c r="BJ19" s="29">
        <f t="shared" si="1"/>
        <v>0</v>
      </c>
      <c r="BK19" s="29">
        <f t="shared" si="1"/>
        <v>0</v>
      </c>
      <c r="BL19" s="29">
        <f t="shared" si="1"/>
        <v>0</v>
      </c>
      <c r="BM19" s="29">
        <f t="shared" si="1"/>
        <v>0</v>
      </c>
      <c r="BN19" s="29">
        <f t="shared" si="1"/>
        <v>0</v>
      </c>
      <c r="BO19" s="29">
        <f t="shared" si="1"/>
        <v>0</v>
      </c>
      <c r="BP19" s="29">
        <f t="shared" si="1"/>
        <v>0</v>
      </c>
      <c r="BQ19" s="29">
        <f t="shared" si="1"/>
        <v>0</v>
      </c>
      <c r="BR19" s="29">
        <f t="shared" si="1"/>
        <v>0</v>
      </c>
      <c r="BS19" s="29">
        <f t="shared" si="1"/>
        <v>0</v>
      </c>
      <c r="BT19" s="29">
        <f t="shared" si="1"/>
        <v>0</v>
      </c>
      <c r="BU19" s="29">
        <f t="shared" si="1"/>
        <v>0</v>
      </c>
    </row>
    <row r="20" spans="1:73" ht="31.5" x14ac:dyDescent="0.25">
      <c r="A20" s="23" t="str">
        <f>[1]I1127_1037000158513_01_1_69_!A20</f>
        <v>0.2</v>
      </c>
      <c r="B20" s="28" t="str">
        <f>[1]I1127_1037000158513_01_1_69_!B20</f>
        <v>Реконструкция, модернизация, техническое перевооружение, всего</v>
      </c>
      <c r="C20" s="23" t="str">
        <f>[1]I1127_1037000158513_01_1_69_!C20</f>
        <v>Г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9">
        <f t="shared" ref="N20:BU20" si="2">SUM(N43)</f>
        <v>0</v>
      </c>
      <c r="O20" s="29">
        <f t="shared" si="2"/>
        <v>0</v>
      </c>
      <c r="P20" s="29">
        <f t="shared" si="2"/>
        <v>0</v>
      </c>
      <c r="Q20" s="29">
        <f t="shared" si="2"/>
        <v>0</v>
      </c>
      <c r="R20" s="29">
        <f t="shared" si="2"/>
        <v>0</v>
      </c>
      <c r="S20" s="29">
        <f t="shared" si="2"/>
        <v>0</v>
      </c>
      <c r="T20" s="29">
        <f t="shared" si="2"/>
        <v>0</v>
      </c>
      <c r="U20" s="29">
        <f t="shared" si="2"/>
        <v>0</v>
      </c>
      <c r="V20" s="29">
        <f t="shared" si="2"/>
        <v>0</v>
      </c>
      <c r="W20" s="29">
        <f t="shared" si="2"/>
        <v>0</v>
      </c>
      <c r="X20" s="29">
        <f t="shared" si="2"/>
        <v>0</v>
      </c>
      <c r="Y20" s="29">
        <f t="shared" si="2"/>
        <v>0</v>
      </c>
      <c r="Z20" s="29">
        <f t="shared" si="2"/>
        <v>0</v>
      </c>
      <c r="AA20" s="29">
        <f t="shared" si="2"/>
        <v>0</v>
      </c>
      <c r="AB20" s="29">
        <f t="shared" si="2"/>
        <v>0</v>
      </c>
      <c r="AC20" s="29">
        <f t="shared" si="2"/>
        <v>0</v>
      </c>
      <c r="AD20" s="29">
        <f t="shared" si="2"/>
        <v>0</v>
      </c>
      <c r="AE20" s="29">
        <f t="shared" si="2"/>
        <v>0</v>
      </c>
      <c r="AF20" s="29">
        <f t="shared" si="2"/>
        <v>0</v>
      </c>
      <c r="AG20" s="29">
        <f t="shared" si="2"/>
        <v>0</v>
      </c>
      <c r="AH20" s="29">
        <f t="shared" si="2"/>
        <v>0</v>
      </c>
      <c r="AI20" s="29">
        <f t="shared" si="2"/>
        <v>0</v>
      </c>
      <c r="AJ20" s="29">
        <f t="shared" si="2"/>
        <v>0</v>
      </c>
      <c r="AK20" s="29">
        <f t="shared" si="2"/>
        <v>0</v>
      </c>
      <c r="AL20" s="29">
        <f t="shared" si="2"/>
        <v>0</v>
      </c>
      <c r="AM20" s="29">
        <f t="shared" si="2"/>
        <v>0</v>
      </c>
      <c r="AN20" s="29">
        <f t="shared" si="2"/>
        <v>0</v>
      </c>
      <c r="AO20" s="29">
        <f t="shared" si="2"/>
        <v>0</v>
      </c>
      <c r="AP20" s="29">
        <f t="shared" si="2"/>
        <v>0</v>
      </c>
      <c r="AQ20" s="29">
        <f t="shared" si="2"/>
        <v>0</v>
      </c>
      <c r="AR20" s="29">
        <f t="shared" si="2"/>
        <v>26</v>
      </c>
      <c r="AS20" s="29">
        <f t="shared" si="2"/>
        <v>0</v>
      </c>
      <c r="AT20" s="29">
        <f t="shared" si="2"/>
        <v>5</v>
      </c>
      <c r="AU20" s="29">
        <f t="shared" si="2"/>
        <v>0</v>
      </c>
      <c r="AV20" s="29">
        <f t="shared" si="2"/>
        <v>0</v>
      </c>
      <c r="AW20" s="29">
        <f t="shared" si="2"/>
        <v>0</v>
      </c>
      <c r="AX20" s="30">
        <f t="shared" si="2"/>
        <v>1.865E-2</v>
      </c>
      <c r="AY20" s="30">
        <f t="shared" si="2"/>
        <v>0</v>
      </c>
      <c r="AZ20" s="29">
        <f t="shared" si="2"/>
        <v>0</v>
      </c>
      <c r="BA20" s="29">
        <f t="shared" si="2"/>
        <v>0</v>
      </c>
      <c r="BB20" s="29">
        <f t="shared" si="2"/>
        <v>0</v>
      </c>
      <c r="BC20" s="29">
        <f t="shared" si="2"/>
        <v>0</v>
      </c>
      <c r="BD20" s="29">
        <f t="shared" si="2"/>
        <v>0</v>
      </c>
      <c r="BE20" s="29">
        <f t="shared" si="2"/>
        <v>0</v>
      </c>
      <c r="BF20" s="29">
        <f t="shared" si="2"/>
        <v>0</v>
      </c>
      <c r="BG20" s="29">
        <f t="shared" si="2"/>
        <v>0</v>
      </c>
      <c r="BH20" s="29">
        <f t="shared" si="2"/>
        <v>0</v>
      </c>
      <c r="BI20" s="29">
        <f t="shared" si="2"/>
        <v>0</v>
      </c>
      <c r="BJ20" s="29">
        <f t="shared" si="2"/>
        <v>0</v>
      </c>
      <c r="BK20" s="29">
        <f t="shared" si="2"/>
        <v>0</v>
      </c>
      <c r="BL20" s="29">
        <f t="shared" si="2"/>
        <v>0</v>
      </c>
      <c r="BM20" s="29">
        <f t="shared" si="2"/>
        <v>0</v>
      </c>
      <c r="BN20" s="29">
        <f t="shared" si="2"/>
        <v>0</v>
      </c>
      <c r="BO20" s="29">
        <f t="shared" si="2"/>
        <v>0</v>
      </c>
      <c r="BP20" s="29">
        <f t="shared" si="2"/>
        <v>0</v>
      </c>
      <c r="BQ20" s="29">
        <f t="shared" si="2"/>
        <v>0</v>
      </c>
      <c r="BR20" s="29">
        <f t="shared" si="2"/>
        <v>0</v>
      </c>
      <c r="BS20" s="29">
        <f t="shared" si="2"/>
        <v>0</v>
      </c>
      <c r="BT20" s="29">
        <f t="shared" si="2"/>
        <v>0</v>
      </c>
      <c r="BU20" s="29">
        <f t="shared" si="2"/>
        <v>0</v>
      </c>
    </row>
    <row r="21" spans="1:73" ht="78.75" x14ac:dyDescent="0.25">
      <c r="A21" s="23" t="str">
        <f>[1]I1127_1037000158513_01_1_69_!A21</f>
        <v>0.3</v>
      </c>
      <c r="B21" s="28" t="str">
        <f>[1]I1127_1037000158513_01_1_69_!B21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3" t="str">
        <f>[1]I1127_1037000158513_01_1_69_!C21</f>
        <v>Г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9">
        <f t="shared" ref="N21:BU21" si="3">SUM(N70)</f>
        <v>0</v>
      </c>
      <c r="O21" s="29">
        <f t="shared" si="3"/>
        <v>0</v>
      </c>
      <c r="P21" s="29">
        <f t="shared" si="3"/>
        <v>0</v>
      </c>
      <c r="Q21" s="29">
        <f t="shared" si="3"/>
        <v>0</v>
      </c>
      <c r="R21" s="29">
        <f t="shared" si="3"/>
        <v>0</v>
      </c>
      <c r="S21" s="29">
        <f t="shared" si="3"/>
        <v>0</v>
      </c>
      <c r="T21" s="29">
        <f t="shared" si="3"/>
        <v>0</v>
      </c>
      <c r="U21" s="29">
        <f t="shared" si="3"/>
        <v>0</v>
      </c>
      <c r="V21" s="29">
        <f t="shared" si="3"/>
        <v>0</v>
      </c>
      <c r="W21" s="29">
        <f t="shared" si="3"/>
        <v>0</v>
      </c>
      <c r="X21" s="29">
        <f t="shared" si="3"/>
        <v>0</v>
      </c>
      <c r="Y21" s="29">
        <f t="shared" si="3"/>
        <v>0</v>
      </c>
      <c r="Z21" s="29">
        <f t="shared" si="3"/>
        <v>0</v>
      </c>
      <c r="AA21" s="29">
        <f t="shared" si="3"/>
        <v>0</v>
      </c>
      <c r="AB21" s="29">
        <f t="shared" si="3"/>
        <v>0</v>
      </c>
      <c r="AC21" s="29">
        <f t="shared" si="3"/>
        <v>0</v>
      </c>
      <c r="AD21" s="29">
        <f t="shared" si="3"/>
        <v>0</v>
      </c>
      <c r="AE21" s="29">
        <f t="shared" si="3"/>
        <v>0</v>
      </c>
      <c r="AF21" s="29">
        <f t="shared" si="3"/>
        <v>0</v>
      </c>
      <c r="AG21" s="29">
        <f t="shared" si="3"/>
        <v>0</v>
      </c>
      <c r="AH21" s="29">
        <f t="shared" si="3"/>
        <v>0</v>
      </c>
      <c r="AI21" s="29">
        <f t="shared" si="3"/>
        <v>0</v>
      </c>
      <c r="AJ21" s="29">
        <f t="shared" si="3"/>
        <v>0</v>
      </c>
      <c r="AK21" s="29">
        <f t="shared" si="3"/>
        <v>0</v>
      </c>
      <c r="AL21" s="29">
        <f t="shared" si="3"/>
        <v>0</v>
      </c>
      <c r="AM21" s="29">
        <f t="shared" si="3"/>
        <v>0</v>
      </c>
      <c r="AN21" s="29">
        <f t="shared" si="3"/>
        <v>0</v>
      </c>
      <c r="AO21" s="29">
        <f t="shared" si="3"/>
        <v>0</v>
      </c>
      <c r="AP21" s="29">
        <f t="shared" si="3"/>
        <v>0</v>
      </c>
      <c r="AQ21" s="29">
        <f t="shared" si="3"/>
        <v>0</v>
      </c>
      <c r="AR21" s="29">
        <f t="shared" si="3"/>
        <v>0</v>
      </c>
      <c r="AS21" s="29">
        <f t="shared" si="3"/>
        <v>0</v>
      </c>
      <c r="AT21" s="29">
        <f t="shared" si="3"/>
        <v>0</v>
      </c>
      <c r="AU21" s="29">
        <f t="shared" si="3"/>
        <v>0</v>
      </c>
      <c r="AV21" s="29">
        <f t="shared" si="3"/>
        <v>0</v>
      </c>
      <c r="AW21" s="29">
        <f t="shared" si="3"/>
        <v>0</v>
      </c>
      <c r="AX21" s="30">
        <f t="shared" si="3"/>
        <v>0</v>
      </c>
      <c r="AY21" s="30">
        <f t="shared" si="3"/>
        <v>0</v>
      </c>
      <c r="AZ21" s="29">
        <f t="shared" si="3"/>
        <v>0</v>
      </c>
      <c r="BA21" s="29">
        <f t="shared" si="3"/>
        <v>0</v>
      </c>
      <c r="BB21" s="29">
        <f t="shared" si="3"/>
        <v>0</v>
      </c>
      <c r="BC21" s="29">
        <f t="shared" si="3"/>
        <v>0</v>
      </c>
      <c r="BD21" s="29">
        <f t="shared" si="3"/>
        <v>0</v>
      </c>
      <c r="BE21" s="29">
        <f t="shared" si="3"/>
        <v>0</v>
      </c>
      <c r="BF21" s="29">
        <f t="shared" si="3"/>
        <v>0</v>
      </c>
      <c r="BG21" s="29">
        <f t="shared" si="3"/>
        <v>0</v>
      </c>
      <c r="BH21" s="29">
        <f t="shared" si="3"/>
        <v>0</v>
      </c>
      <c r="BI21" s="29">
        <f t="shared" si="3"/>
        <v>0</v>
      </c>
      <c r="BJ21" s="29">
        <f t="shared" si="3"/>
        <v>0</v>
      </c>
      <c r="BK21" s="29">
        <f t="shared" si="3"/>
        <v>0</v>
      </c>
      <c r="BL21" s="29">
        <f t="shared" si="3"/>
        <v>0</v>
      </c>
      <c r="BM21" s="29">
        <f t="shared" si="3"/>
        <v>0</v>
      </c>
      <c r="BN21" s="29">
        <f t="shared" si="3"/>
        <v>0</v>
      </c>
      <c r="BO21" s="29">
        <f t="shared" si="3"/>
        <v>0</v>
      </c>
      <c r="BP21" s="29">
        <f t="shared" si="3"/>
        <v>0</v>
      </c>
      <c r="BQ21" s="29">
        <f t="shared" si="3"/>
        <v>0</v>
      </c>
      <c r="BR21" s="29">
        <f t="shared" si="3"/>
        <v>0</v>
      </c>
      <c r="BS21" s="29">
        <f t="shared" si="3"/>
        <v>0</v>
      </c>
      <c r="BT21" s="29">
        <f t="shared" si="3"/>
        <v>0</v>
      </c>
      <c r="BU21" s="29">
        <f t="shared" si="3"/>
        <v>0</v>
      </c>
    </row>
    <row r="22" spans="1:73" ht="47.25" x14ac:dyDescent="0.25">
      <c r="A22" s="23" t="str">
        <f>[1]I1127_1037000158513_01_1_69_!A22</f>
        <v>0.4</v>
      </c>
      <c r="B22" s="28" t="str">
        <f>[1]I1127_1037000158513_01_1_69_!B22</f>
        <v>Прочее новое строительство объектов электросетевого хозяйства, всего</v>
      </c>
      <c r="C22" s="23" t="str">
        <f>[1]I1127_1037000158513_01_1_69_!C22</f>
        <v>Г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9">
        <f t="shared" ref="N22:BU22" si="4">SUM(N73)</f>
        <v>0</v>
      </c>
      <c r="O22" s="29">
        <f t="shared" si="4"/>
        <v>0</v>
      </c>
      <c r="P22" s="29">
        <f t="shared" si="4"/>
        <v>0</v>
      </c>
      <c r="Q22" s="29">
        <f t="shared" si="4"/>
        <v>0</v>
      </c>
      <c r="R22" s="29">
        <f t="shared" si="4"/>
        <v>0</v>
      </c>
      <c r="S22" s="29">
        <f t="shared" si="4"/>
        <v>0</v>
      </c>
      <c r="T22" s="29">
        <f t="shared" si="4"/>
        <v>0</v>
      </c>
      <c r="U22" s="29">
        <f t="shared" si="4"/>
        <v>0</v>
      </c>
      <c r="V22" s="29">
        <f t="shared" si="4"/>
        <v>0</v>
      </c>
      <c r="W22" s="29">
        <f t="shared" si="4"/>
        <v>0</v>
      </c>
      <c r="X22" s="29">
        <f t="shared" si="4"/>
        <v>0</v>
      </c>
      <c r="Y22" s="29">
        <f t="shared" si="4"/>
        <v>0</v>
      </c>
      <c r="Z22" s="29">
        <f t="shared" si="4"/>
        <v>0</v>
      </c>
      <c r="AA22" s="29">
        <f t="shared" si="4"/>
        <v>0</v>
      </c>
      <c r="AB22" s="29">
        <f t="shared" si="4"/>
        <v>0</v>
      </c>
      <c r="AC22" s="29">
        <f t="shared" si="4"/>
        <v>0</v>
      </c>
      <c r="AD22" s="29">
        <f t="shared" si="4"/>
        <v>0</v>
      </c>
      <c r="AE22" s="29">
        <f t="shared" si="4"/>
        <v>0</v>
      </c>
      <c r="AF22" s="29">
        <f t="shared" si="4"/>
        <v>0</v>
      </c>
      <c r="AG22" s="29">
        <f t="shared" si="4"/>
        <v>0</v>
      </c>
      <c r="AH22" s="29">
        <f t="shared" si="4"/>
        <v>0</v>
      </c>
      <c r="AI22" s="29">
        <f t="shared" si="4"/>
        <v>0</v>
      </c>
      <c r="AJ22" s="29">
        <f t="shared" si="4"/>
        <v>8.0939999999999994</v>
      </c>
      <c r="AK22" s="29">
        <f t="shared" si="4"/>
        <v>0</v>
      </c>
      <c r="AL22" s="29">
        <f t="shared" si="4"/>
        <v>0</v>
      </c>
      <c r="AM22" s="29">
        <f t="shared" si="4"/>
        <v>0</v>
      </c>
      <c r="AN22" s="29">
        <f t="shared" si="4"/>
        <v>0</v>
      </c>
      <c r="AO22" s="29">
        <f t="shared" si="4"/>
        <v>0</v>
      </c>
      <c r="AP22" s="29">
        <f t="shared" si="4"/>
        <v>0</v>
      </c>
      <c r="AQ22" s="29">
        <f t="shared" si="4"/>
        <v>0</v>
      </c>
      <c r="AR22" s="29">
        <f t="shared" si="4"/>
        <v>0</v>
      </c>
      <c r="AS22" s="29">
        <f t="shared" si="4"/>
        <v>0</v>
      </c>
      <c r="AT22" s="29">
        <f t="shared" si="4"/>
        <v>0</v>
      </c>
      <c r="AU22" s="29">
        <f t="shared" si="4"/>
        <v>0</v>
      </c>
      <c r="AV22" s="29">
        <f t="shared" si="4"/>
        <v>0</v>
      </c>
      <c r="AW22" s="29">
        <f t="shared" si="4"/>
        <v>0</v>
      </c>
      <c r="AX22" s="30">
        <f t="shared" si="4"/>
        <v>0</v>
      </c>
      <c r="AY22" s="30">
        <f t="shared" si="4"/>
        <v>0</v>
      </c>
      <c r="AZ22" s="29">
        <f t="shared" si="4"/>
        <v>0</v>
      </c>
      <c r="BA22" s="29">
        <f t="shared" si="4"/>
        <v>0</v>
      </c>
      <c r="BB22" s="29">
        <f t="shared" si="4"/>
        <v>0</v>
      </c>
      <c r="BC22" s="29">
        <f t="shared" si="4"/>
        <v>0</v>
      </c>
      <c r="BD22" s="29">
        <f t="shared" si="4"/>
        <v>0</v>
      </c>
      <c r="BE22" s="29">
        <f t="shared" si="4"/>
        <v>0</v>
      </c>
      <c r="BF22" s="29">
        <f t="shared" si="4"/>
        <v>0</v>
      </c>
      <c r="BG22" s="29">
        <f t="shared" si="4"/>
        <v>0</v>
      </c>
      <c r="BH22" s="29">
        <f t="shared" si="4"/>
        <v>0</v>
      </c>
      <c r="BI22" s="29">
        <f t="shared" si="4"/>
        <v>0</v>
      </c>
      <c r="BJ22" s="29">
        <f t="shared" si="4"/>
        <v>0</v>
      </c>
      <c r="BK22" s="29">
        <f t="shared" si="4"/>
        <v>0</v>
      </c>
      <c r="BL22" s="29">
        <f t="shared" si="4"/>
        <v>0</v>
      </c>
      <c r="BM22" s="29">
        <f t="shared" si="4"/>
        <v>0</v>
      </c>
      <c r="BN22" s="29">
        <f t="shared" si="4"/>
        <v>0</v>
      </c>
      <c r="BO22" s="29">
        <f t="shared" si="4"/>
        <v>0</v>
      </c>
      <c r="BP22" s="29">
        <f t="shared" si="4"/>
        <v>0</v>
      </c>
      <c r="BQ22" s="29">
        <f t="shared" si="4"/>
        <v>0</v>
      </c>
      <c r="BR22" s="29">
        <f t="shared" si="4"/>
        <v>0</v>
      </c>
      <c r="BS22" s="29">
        <f t="shared" si="4"/>
        <v>0</v>
      </c>
      <c r="BT22" s="29">
        <f t="shared" si="4"/>
        <v>0</v>
      </c>
      <c r="BU22" s="29">
        <f t="shared" si="4"/>
        <v>0</v>
      </c>
    </row>
    <row r="23" spans="1:73" ht="47.25" x14ac:dyDescent="0.25">
      <c r="A23" s="23" t="str">
        <f>[1]I1127_1037000158513_01_1_69_!A23</f>
        <v>0.5</v>
      </c>
      <c r="B23" s="28" t="str">
        <f>[1]I1127_1037000158513_01_1_69_!B23</f>
        <v>Покупка земельных участков для целей реализации инвестиционных проектов, всего</v>
      </c>
      <c r="C23" s="23" t="str">
        <f>[1]I1127_1037000158513_01_1_69_!C23</f>
        <v>Г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9">
        <f t="shared" ref="N23:BU24" si="5">SUM(N81)</f>
        <v>0</v>
      </c>
      <c r="O23" s="29">
        <f t="shared" si="5"/>
        <v>0</v>
      </c>
      <c r="P23" s="29">
        <f t="shared" si="5"/>
        <v>0</v>
      </c>
      <c r="Q23" s="29">
        <f t="shared" si="5"/>
        <v>0</v>
      </c>
      <c r="R23" s="29">
        <f t="shared" si="5"/>
        <v>0</v>
      </c>
      <c r="S23" s="29">
        <f t="shared" si="5"/>
        <v>0</v>
      </c>
      <c r="T23" s="29">
        <f t="shared" si="5"/>
        <v>0</v>
      </c>
      <c r="U23" s="29">
        <f t="shared" si="5"/>
        <v>0</v>
      </c>
      <c r="V23" s="29">
        <f t="shared" si="5"/>
        <v>0</v>
      </c>
      <c r="W23" s="29">
        <f t="shared" si="5"/>
        <v>0</v>
      </c>
      <c r="X23" s="29">
        <f t="shared" si="5"/>
        <v>0</v>
      </c>
      <c r="Y23" s="29">
        <f t="shared" si="5"/>
        <v>0</v>
      </c>
      <c r="Z23" s="29">
        <f t="shared" si="5"/>
        <v>0</v>
      </c>
      <c r="AA23" s="29">
        <f t="shared" si="5"/>
        <v>0</v>
      </c>
      <c r="AB23" s="29">
        <f t="shared" si="5"/>
        <v>0</v>
      </c>
      <c r="AC23" s="29">
        <f t="shared" si="5"/>
        <v>0</v>
      </c>
      <c r="AD23" s="29">
        <f t="shared" si="5"/>
        <v>0</v>
      </c>
      <c r="AE23" s="29">
        <f t="shared" si="5"/>
        <v>0</v>
      </c>
      <c r="AF23" s="29">
        <f t="shared" si="5"/>
        <v>0</v>
      </c>
      <c r="AG23" s="29">
        <f t="shared" si="5"/>
        <v>0</v>
      </c>
      <c r="AH23" s="29">
        <f t="shared" si="5"/>
        <v>0</v>
      </c>
      <c r="AI23" s="29">
        <f t="shared" si="5"/>
        <v>0</v>
      </c>
      <c r="AJ23" s="29">
        <f t="shared" si="5"/>
        <v>0</v>
      </c>
      <c r="AK23" s="29">
        <f t="shared" si="5"/>
        <v>0</v>
      </c>
      <c r="AL23" s="29">
        <f t="shared" si="5"/>
        <v>0</v>
      </c>
      <c r="AM23" s="29">
        <f t="shared" si="5"/>
        <v>0</v>
      </c>
      <c r="AN23" s="29">
        <f t="shared" si="5"/>
        <v>0</v>
      </c>
      <c r="AO23" s="29">
        <f t="shared" si="5"/>
        <v>0</v>
      </c>
      <c r="AP23" s="29">
        <f t="shared" si="5"/>
        <v>0</v>
      </c>
      <c r="AQ23" s="29">
        <f t="shared" si="5"/>
        <v>0</v>
      </c>
      <c r="AR23" s="29">
        <f t="shared" si="5"/>
        <v>0</v>
      </c>
      <c r="AS23" s="29">
        <f t="shared" si="5"/>
        <v>0</v>
      </c>
      <c r="AT23" s="29">
        <f t="shared" si="5"/>
        <v>0</v>
      </c>
      <c r="AU23" s="29">
        <f t="shared" si="5"/>
        <v>0</v>
      </c>
      <c r="AV23" s="29">
        <f t="shared" si="5"/>
        <v>0</v>
      </c>
      <c r="AW23" s="29">
        <f t="shared" si="5"/>
        <v>0</v>
      </c>
      <c r="AX23" s="30">
        <f t="shared" si="5"/>
        <v>0</v>
      </c>
      <c r="AY23" s="30">
        <f t="shared" si="5"/>
        <v>0</v>
      </c>
      <c r="AZ23" s="29">
        <f t="shared" si="5"/>
        <v>0</v>
      </c>
      <c r="BA23" s="29">
        <f t="shared" si="5"/>
        <v>0</v>
      </c>
      <c r="BB23" s="29">
        <f t="shared" si="5"/>
        <v>0</v>
      </c>
      <c r="BC23" s="29">
        <f t="shared" si="5"/>
        <v>0</v>
      </c>
      <c r="BD23" s="29">
        <f t="shared" si="5"/>
        <v>0</v>
      </c>
      <c r="BE23" s="29">
        <f t="shared" si="5"/>
        <v>0</v>
      </c>
      <c r="BF23" s="29">
        <f t="shared" si="5"/>
        <v>0</v>
      </c>
      <c r="BG23" s="29">
        <f t="shared" si="5"/>
        <v>0</v>
      </c>
      <c r="BH23" s="29">
        <f t="shared" si="5"/>
        <v>0</v>
      </c>
      <c r="BI23" s="29">
        <f t="shared" si="5"/>
        <v>0</v>
      </c>
      <c r="BJ23" s="29">
        <f t="shared" si="5"/>
        <v>0</v>
      </c>
      <c r="BK23" s="29">
        <f t="shared" si="5"/>
        <v>0</v>
      </c>
      <c r="BL23" s="29">
        <f t="shared" si="5"/>
        <v>0</v>
      </c>
      <c r="BM23" s="29">
        <f t="shared" si="5"/>
        <v>0</v>
      </c>
      <c r="BN23" s="29">
        <f t="shared" si="5"/>
        <v>0</v>
      </c>
      <c r="BO23" s="29">
        <f t="shared" si="5"/>
        <v>0</v>
      </c>
      <c r="BP23" s="29">
        <f t="shared" si="5"/>
        <v>0</v>
      </c>
      <c r="BQ23" s="29">
        <f t="shared" si="5"/>
        <v>0</v>
      </c>
      <c r="BR23" s="29">
        <f t="shared" si="5"/>
        <v>0</v>
      </c>
      <c r="BS23" s="29">
        <f t="shared" si="5"/>
        <v>0</v>
      </c>
      <c r="BT23" s="29">
        <f t="shared" si="5"/>
        <v>0</v>
      </c>
      <c r="BU23" s="29">
        <f t="shared" si="5"/>
        <v>0</v>
      </c>
    </row>
    <row r="24" spans="1:73" ht="31.5" x14ac:dyDescent="0.25">
      <c r="A24" s="23" t="str">
        <f>[1]I1127_1037000158513_01_1_69_!A24</f>
        <v>0.6</v>
      </c>
      <c r="B24" s="28" t="str">
        <f>[1]I1127_1037000158513_01_1_69_!B24</f>
        <v>Прочие инвестиционные проекты, всего</v>
      </c>
      <c r="C24" s="23" t="str">
        <f>[1]I1127_1037000158513_01_1_69_!C24</f>
        <v>Г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9">
        <f t="shared" si="5"/>
        <v>0</v>
      </c>
      <c r="O24" s="29">
        <f t="shared" si="5"/>
        <v>0</v>
      </c>
      <c r="P24" s="29">
        <f t="shared" si="5"/>
        <v>0</v>
      </c>
      <c r="Q24" s="29">
        <f t="shared" si="5"/>
        <v>0</v>
      </c>
      <c r="R24" s="29">
        <f t="shared" si="5"/>
        <v>0</v>
      </c>
      <c r="S24" s="29">
        <f t="shared" si="5"/>
        <v>0</v>
      </c>
      <c r="T24" s="29">
        <f t="shared" si="5"/>
        <v>0</v>
      </c>
      <c r="U24" s="29">
        <f t="shared" si="5"/>
        <v>0</v>
      </c>
      <c r="V24" s="29">
        <f t="shared" si="5"/>
        <v>0</v>
      </c>
      <c r="W24" s="29">
        <f t="shared" si="5"/>
        <v>0</v>
      </c>
      <c r="X24" s="29">
        <f t="shared" si="5"/>
        <v>0</v>
      </c>
      <c r="Y24" s="29">
        <f t="shared" si="5"/>
        <v>0</v>
      </c>
      <c r="Z24" s="29">
        <f t="shared" si="5"/>
        <v>0</v>
      </c>
      <c r="AA24" s="29">
        <f t="shared" si="5"/>
        <v>0</v>
      </c>
      <c r="AB24" s="29">
        <f t="shared" si="5"/>
        <v>0</v>
      </c>
      <c r="AC24" s="29">
        <f t="shared" si="5"/>
        <v>0</v>
      </c>
      <c r="AD24" s="29">
        <f t="shared" si="5"/>
        <v>0</v>
      </c>
      <c r="AE24" s="29">
        <f t="shared" si="5"/>
        <v>0</v>
      </c>
      <c r="AF24" s="29">
        <f t="shared" si="5"/>
        <v>0</v>
      </c>
      <c r="AG24" s="29">
        <f t="shared" si="5"/>
        <v>0</v>
      </c>
      <c r="AH24" s="29">
        <f t="shared" si="5"/>
        <v>0</v>
      </c>
      <c r="AI24" s="29">
        <f t="shared" si="5"/>
        <v>0</v>
      </c>
      <c r="AJ24" s="29">
        <f t="shared" si="5"/>
        <v>0</v>
      </c>
      <c r="AK24" s="29">
        <f t="shared" si="5"/>
        <v>0</v>
      </c>
      <c r="AL24" s="29">
        <f t="shared" si="5"/>
        <v>0</v>
      </c>
      <c r="AM24" s="29">
        <f t="shared" si="5"/>
        <v>0</v>
      </c>
      <c r="AN24" s="29">
        <f t="shared" si="5"/>
        <v>0</v>
      </c>
      <c r="AO24" s="29">
        <f t="shared" si="5"/>
        <v>0</v>
      </c>
      <c r="AP24" s="29">
        <f t="shared" si="5"/>
        <v>0</v>
      </c>
      <c r="AQ24" s="29">
        <f t="shared" si="5"/>
        <v>0</v>
      </c>
      <c r="AR24" s="29">
        <f t="shared" si="5"/>
        <v>0</v>
      </c>
      <c r="AS24" s="29">
        <f t="shared" si="5"/>
        <v>0</v>
      </c>
      <c r="AT24" s="29">
        <f t="shared" si="5"/>
        <v>0</v>
      </c>
      <c r="AU24" s="29">
        <f t="shared" si="5"/>
        <v>0</v>
      </c>
      <c r="AV24" s="29">
        <f t="shared" si="5"/>
        <v>0</v>
      </c>
      <c r="AW24" s="29">
        <f t="shared" si="5"/>
        <v>0</v>
      </c>
      <c r="AX24" s="30">
        <f t="shared" si="5"/>
        <v>0</v>
      </c>
      <c r="AY24" s="30">
        <f t="shared" si="5"/>
        <v>0</v>
      </c>
      <c r="AZ24" s="29">
        <f t="shared" si="5"/>
        <v>0</v>
      </c>
      <c r="BA24" s="29">
        <f t="shared" si="5"/>
        <v>0</v>
      </c>
      <c r="BB24" s="29">
        <f t="shared" si="5"/>
        <v>0</v>
      </c>
      <c r="BC24" s="29">
        <f t="shared" si="5"/>
        <v>0</v>
      </c>
      <c r="BD24" s="29">
        <f t="shared" si="5"/>
        <v>0</v>
      </c>
      <c r="BE24" s="29">
        <f t="shared" si="5"/>
        <v>0</v>
      </c>
      <c r="BF24" s="29">
        <f t="shared" si="5"/>
        <v>0</v>
      </c>
      <c r="BG24" s="29">
        <f t="shared" si="5"/>
        <v>0</v>
      </c>
      <c r="BH24" s="29">
        <f t="shared" si="5"/>
        <v>0</v>
      </c>
      <c r="BI24" s="29">
        <f t="shared" si="5"/>
        <v>0</v>
      </c>
      <c r="BJ24" s="29">
        <f t="shared" si="5"/>
        <v>0</v>
      </c>
      <c r="BK24" s="29">
        <f t="shared" si="5"/>
        <v>0</v>
      </c>
      <c r="BL24" s="29">
        <f t="shared" si="5"/>
        <v>0</v>
      </c>
      <c r="BM24" s="29">
        <f t="shared" si="5"/>
        <v>0</v>
      </c>
      <c r="BN24" s="29">
        <f t="shared" si="5"/>
        <v>0</v>
      </c>
      <c r="BO24" s="29">
        <f t="shared" si="5"/>
        <v>0</v>
      </c>
      <c r="BP24" s="29">
        <f t="shared" si="5"/>
        <v>7.4755833333333346</v>
      </c>
      <c r="BQ24" s="29">
        <f t="shared" si="5"/>
        <v>0</v>
      </c>
      <c r="BR24" s="29">
        <f t="shared" si="5"/>
        <v>30.414000000000001</v>
      </c>
      <c r="BS24" s="29">
        <f t="shared" si="5"/>
        <v>0</v>
      </c>
      <c r="BT24" s="29">
        <f t="shared" si="5"/>
        <v>0</v>
      </c>
      <c r="BU24" s="29">
        <f t="shared" si="5"/>
        <v>0</v>
      </c>
    </row>
    <row r="25" spans="1:73" ht="31.5" x14ac:dyDescent="0.25">
      <c r="A25" s="23" t="str">
        <f>[1]I1127_1037000158513_01_1_69_!A25</f>
        <v>1.1</v>
      </c>
      <c r="B25" s="28" t="str">
        <f>[1]I1127_1037000158513_01_1_69_!B25</f>
        <v>Технологическое присоединение, всего, в том числе:</v>
      </c>
      <c r="C25" s="23" t="str">
        <f>[1]I1127_1037000158513_01_1_69_!C25</f>
        <v>Г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9">
        <f t="shared" ref="N25:BU25" si="6">SUM(N26,N30,N33,N40)</f>
        <v>0</v>
      </c>
      <c r="O25" s="29">
        <f t="shared" si="6"/>
        <v>0</v>
      </c>
      <c r="P25" s="29">
        <f t="shared" si="6"/>
        <v>0</v>
      </c>
      <c r="Q25" s="29">
        <f t="shared" si="6"/>
        <v>0</v>
      </c>
      <c r="R25" s="29">
        <f t="shared" si="6"/>
        <v>0</v>
      </c>
      <c r="S25" s="29">
        <f t="shared" si="6"/>
        <v>0</v>
      </c>
      <c r="T25" s="29">
        <f t="shared" si="6"/>
        <v>0</v>
      </c>
      <c r="U25" s="29">
        <f t="shared" si="6"/>
        <v>0</v>
      </c>
      <c r="V25" s="29">
        <f t="shared" si="6"/>
        <v>0</v>
      </c>
      <c r="W25" s="29">
        <f t="shared" si="6"/>
        <v>0</v>
      </c>
      <c r="X25" s="29">
        <f t="shared" si="6"/>
        <v>0</v>
      </c>
      <c r="Y25" s="29">
        <f t="shared" si="6"/>
        <v>0</v>
      </c>
      <c r="Z25" s="29">
        <f t="shared" si="6"/>
        <v>0</v>
      </c>
      <c r="AA25" s="29">
        <f t="shared" si="6"/>
        <v>0</v>
      </c>
      <c r="AB25" s="29">
        <f t="shared" si="6"/>
        <v>0</v>
      </c>
      <c r="AC25" s="29">
        <f t="shared" si="6"/>
        <v>0</v>
      </c>
      <c r="AD25" s="29">
        <f t="shared" si="6"/>
        <v>0</v>
      </c>
      <c r="AE25" s="29">
        <f t="shared" si="6"/>
        <v>0</v>
      </c>
      <c r="AF25" s="29">
        <f t="shared" si="6"/>
        <v>0</v>
      </c>
      <c r="AG25" s="29">
        <f t="shared" si="6"/>
        <v>0</v>
      </c>
      <c r="AH25" s="29">
        <f t="shared" si="6"/>
        <v>0</v>
      </c>
      <c r="AI25" s="29">
        <f t="shared" si="6"/>
        <v>0</v>
      </c>
      <c r="AJ25" s="29">
        <f t="shared" si="6"/>
        <v>0</v>
      </c>
      <c r="AK25" s="29">
        <f t="shared" si="6"/>
        <v>0</v>
      </c>
      <c r="AL25" s="29">
        <f t="shared" si="6"/>
        <v>0</v>
      </c>
      <c r="AM25" s="29">
        <f t="shared" si="6"/>
        <v>0</v>
      </c>
      <c r="AN25" s="29">
        <f t="shared" si="6"/>
        <v>0</v>
      </c>
      <c r="AO25" s="29">
        <f t="shared" si="6"/>
        <v>0</v>
      </c>
      <c r="AP25" s="29">
        <f t="shared" si="6"/>
        <v>0</v>
      </c>
      <c r="AQ25" s="29">
        <f t="shared" si="6"/>
        <v>0</v>
      </c>
      <c r="AR25" s="29">
        <f t="shared" si="6"/>
        <v>0</v>
      </c>
      <c r="AS25" s="29">
        <f t="shared" si="6"/>
        <v>0</v>
      </c>
      <c r="AT25" s="29">
        <f t="shared" si="6"/>
        <v>0</v>
      </c>
      <c r="AU25" s="29">
        <f t="shared" si="6"/>
        <v>0</v>
      </c>
      <c r="AV25" s="29">
        <f t="shared" si="6"/>
        <v>0</v>
      </c>
      <c r="AW25" s="29">
        <f t="shared" si="6"/>
        <v>0</v>
      </c>
      <c r="AX25" s="30">
        <f t="shared" si="6"/>
        <v>0</v>
      </c>
      <c r="AY25" s="30">
        <f t="shared" si="6"/>
        <v>0</v>
      </c>
      <c r="AZ25" s="29">
        <f t="shared" si="6"/>
        <v>0</v>
      </c>
      <c r="BA25" s="29">
        <f t="shared" si="6"/>
        <v>0</v>
      </c>
      <c r="BB25" s="29">
        <f t="shared" si="6"/>
        <v>0</v>
      </c>
      <c r="BC25" s="29">
        <f t="shared" si="6"/>
        <v>0</v>
      </c>
      <c r="BD25" s="29">
        <f t="shared" si="6"/>
        <v>0</v>
      </c>
      <c r="BE25" s="29">
        <f t="shared" si="6"/>
        <v>0</v>
      </c>
      <c r="BF25" s="29">
        <f t="shared" si="6"/>
        <v>0</v>
      </c>
      <c r="BG25" s="29">
        <f t="shared" si="6"/>
        <v>0</v>
      </c>
      <c r="BH25" s="29">
        <f t="shared" si="6"/>
        <v>0</v>
      </c>
      <c r="BI25" s="29">
        <f t="shared" si="6"/>
        <v>0</v>
      </c>
      <c r="BJ25" s="29">
        <f t="shared" si="6"/>
        <v>0</v>
      </c>
      <c r="BK25" s="29">
        <f t="shared" si="6"/>
        <v>0</v>
      </c>
      <c r="BL25" s="29">
        <f t="shared" si="6"/>
        <v>0</v>
      </c>
      <c r="BM25" s="29">
        <f t="shared" si="6"/>
        <v>0</v>
      </c>
      <c r="BN25" s="29">
        <f t="shared" si="6"/>
        <v>0</v>
      </c>
      <c r="BO25" s="29">
        <f t="shared" si="6"/>
        <v>0</v>
      </c>
      <c r="BP25" s="29">
        <f t="shared" si="6"/>
        <v>0</v>
      </c>
      <c r="BQ25" s="29">
        <f t="shared" si="6"/>
        <v>0</v>
      </c>
      <c r="BR25" s="29">
        <f t="shared" si="6"/>
        <v>0</v>
      </c>
      <c r="BS25" s="29">
        <f t="shared" si="6"/>
        <v>0</v>
      </c>
      <c r="BT25" s="29">
        <f t="shared" si="6"/>
        <v>0</v>
      </c>
      <c r="BU25" s="29">
        <f t="shared" si="6"/>
        <v>0</v>
      </c>
    </row>
    <row r="26" spans="1:73" ht="47.25" x14ac:dyDescent="0.25">
      <c r="A26" s="23" t="str">
        <f>[1]I1127_1037000158513_01_1_69_!A26</f>
        <v>1.1.1</v>
      </c>
      <c r="B26" s="28" t="str">
        <f>[1]I1127_1037000158513_01_1_69_!B26</f>
        <v>Технологическое присоединение энергопринимающих устройств потребителей, всего, в том числе:</v>
      </c>
      <c r="C26" s="23" t="str">
        <f>[1]I1127_1037000158513_01_1_69_!C26</f>
        <v>Г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9">
        <f t="shared" ref="N26:BU26" si="7">SUM(N27:N29)</f>
        <v>0</v>
      </c>
      <c r="O26" s="29">
        <f t="shared" si="7"/>
        <v>0</v>
      </c>
      <c r="P26" s="29">
        <f t="shared" si="7"/>
        <v>0</v>
      </c>
      <c r="Q26" s="29">
        <f t="shared" si="7"/>
        <v>0</v>
      </c>
      <c r="R26" s="29">
        <f t="shared" si="7"/>
        <v>0</v>
      </c>
      <c r="S26" s="29">
        <f t="shared" si="7"/>
        <v>0</v>
      </c>
      <c r="T26" s="29">
        <f t="shared" si="7"/>
        <v>0</v>
      </c>
      <c r="U26" s="29">
        <f t="shared" si="7"/>
        <v>0</v>
      </c>
      <c r="V26" s="29">
        <f t="shared" si="7"/>
        <v>0</v>
      </c>
      <c r="W26" s="29">
        <f t="shared" si="7"/>
        <v>0</v>
      </c>
      <c r="X26" s="29">
        <f t="shared" si="7"/>
        <v>0</v>
      </c>
      <c r="Y26" s="29">
        <f t="shared" si="7"/>
        <v>0</v>
      </c>
      <c r="Z26" s="29">
        <f t="shared" si="7"/>
        <v>0</v>
      </c>
      <c r="AA26" s="29">
        <f t="shared" si="7"/>
        <v>0</v>
      </c>
      <c r="AB26" s="29">
        <f t="shared" si="7"/>
        <v>0</v>
      </c>
      <c r="AC26" s="29">
        <f t="shared" si="7"/>
        <v>0</v>
      </c>
      <c r="AD26" s="29">
        <f t="shared" si="7"/>
        <v>0</v>
      </c>
      <c r="AE26" s="29">
        <f t="shared" si="7"/>
        <v>0</v>
      </c>
      <c r="AF26" s="29">
        <f t="shared" si="7"/>
        <v>0</v>
      </c>
      <c r="AG26" s="29">
        <f t="shared" si="7"/>
        <v>0</v>
      </c>
      <c r="AH26" s="29">
        <f t="shared" si="7"/>
        <v>0</v>
      </c>
      <c r="AI26" s="29">
        <f t="shared" si="7"/>
        <v>0</v>
      </c>
      <c r="AJ26" s="29">
        <f t="shared" si="7"/>
        <v>0</v>
      </c>
      <c r="AK26" s="29">
        <f t="shared" si="7"/>
        <v>0</v>
      </c>
      <c r="AL26" s="29">
        <f t="shared" si="7"/>
        <v>0</v>
      </c>
      <c r="AM26" s="29">
        <f t="shared" si="7"/>
        <v>0</v>
      </c>
      <c r="AN26" s="29">
        <f t="shared" si="7"/>
        <v>0</v>
      </c>
      <c r="AO26" s="29">
        <f t="shared" si="7"/>
        <v>0</v>
      </c>
      <c r="AP26" s="29">
        <f t="shared" si="7"/>
        <v>0</v>
      </c>
      <c r="AQ26" s="29">
        <f t="shared" si="7"/>
        <v>0</v>
      </c>
      <c r="AR26" s="29">
        <f t="shared" si="7"/>
        <v>0</v>
      </c>
      <c r="AS26" s="29">
        <f t="shared" si="7"/>
        <v>0</v>
      </c>
      <c r="AT26" s="29">
        <f t="shared" si="7"/>
        <v>0</v>
      </c>
      <c r="AU26" s="29">
        <f t="shared" si="7"/>
        <v>0</v>
      </c>
      <c r="AV26" s="29">
        <f t="shared" si="7"/>
        <v>0</v>
      </c>
      <c r="AW26" s="29">
        <f t="shared" si="7"/>
        <v>0</v>
      </c>
      <c r="AX26" s="30">
        <f t="shared" si="7"/>
        <v>0</v>
      </c>
      <c r="AY26" s="30">
        <f t="shared" si="7"/>
        <v>0</v>
      </c>
      <c r="AZ26" s="29">
        <f t="shared" si="7"/>
        <v>0</v>
      </c>
      <c r="BA26" s="29">
        <f t="shared" si="7"/>
        <v>0</v>
      </c>
      <c r="BB26" s="29">
        <f t="shared" si="7"/>
        <v>0</v>
      </c>
      <c r="BC26" s="29">
        <f t="shared" si="7"/>
        <v>0</v>
      </c>
      <c r="BD26" s="29">
        <f t="shared" si="7"/>
        <v>0</v>
      </c>
      <c r="BE26" s="29">
        <f t="shared" si="7"/>
        <v>0</v>
      </c>
      <c r="BF26" s="29">
        <f t="shared" si="7"/>
        <v>0</v>
      </c>
      <c r="BG26" s="29">
        <f t="shared" si="7"/>
        <v>0</v>
      </c>
      <c r="BH26" s="29">
        <f t="shared" si="7"/>
        <v>0</v>
      </c>
      <c r="BI26" s="29">
        <f t="shared" si="7"/>
        <v>0</v>
      </c>
      <c r="BJ26" s="29">
        <f t="shared" si="7"/>
        <v>0</v>
      </c>
      <c r="BK26" s="29">
        <f t="shared" si="7"/>
        <v>0</v>
      </c>
      <c r="BL26" s="29">
        <f t="shared" si="7"/>
        <v>0</v>
      </c>
      <c r="BM26" s="29">
        <f t="shared" si="7"/>
        <v>0</v>
      </c>
      <c r="BN26" s="29">
        <f t="shared" si="7"/>
        <v>0</v>
      </c>
      <c r="BO26" s="29">
        <f t="shared" si="7"/>
        <v>0</v>
      </c>
      <c r="BP26" s="29">
        <f t="shared" si="7"/>
        <v>0</v>
      </c>
      <c r="BQ26" s="29">
        <f t="shared" si="7"/>
        <v>0</v>
      </c>
      <c r="BR26" s="29">
        <f t="shared" si="7"/>
        <v>0</v>
      </c>
      <c r="BS26" s="29">
        <f t="shared" si="7"/>
        <v>0</v>
      </c>
      <c r="BT26" s="29">
        <f t="shared" si="7"/>
        <v>0</v>
      </c>
      <c r="BU26" s="29">
        <f t="shared" si="7"/>
        <v>0</v>
      </c>
    </row>
    <row r="27" spans="1:73" ht="78.75" x14ac:dyDescent="0.25">
      <c r="A27" s="23" t="str">
        <f>[1]I1127_1037000158513_01_1_69_!A27</f>
        <v>1.1.1.1</v>
      </c>
      <c r="B27" s="28" t="str">
        <f>[1]I1127_1037000158513_01_1_69_!B27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7" s="23" t="str">
        <f>[1]I1127_1037000158513_01_1_69_!C27</f>
        <v>Г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30">
        <v>0</v>
      </c>
      <c r="AY27" s="30">
        <v>0</v>
      </c>
      <c r="AZ27" s="29">
        <v>0</v>
      </c>
      <c r="BA27" s="29">
        <v>0</v>
      </c>
      <c r="BB27" s="29">
        <v>0</v>
      </c>
      <c r="BC27" s="29">
        <v>0</v>
      </c>
      <c r="BD27" s="29">
        <v>0</v>
      </c>
      <c r="BE27" s="29">
        <v>0</v>
      </c>
      <c r="BF27" s="29">
        <v>0</v>
      </c>
      <c r="BG27" s="29">
        <v>0</v>
      </c>
      <c r="BH27" s="29">
        <v>0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  <c r="BO27" s="29">
        <v>0</v>
      </c>
      <c r="BP27" s="29">
        <v>0</v>
      </c>
      <c r="BQ27" s="29">
        <v>0</v>
      </c>
      <c r="BR27" s="29">
        <v>0</v>
      </c>
      <c r="BS27" s="29">
        <v>0</v>
      </c>
      <c r="BT27" s="29">
        <v>0</v>
      </c>
      <c r="BU27" s="29">
        <v>0</v>
      </c>
    </row>
    <row r="28" spans="1:73" ht="78.75" x14ac:dyDescent="0.25">
      <c r="A28" s="23" t="str">
        <f>[1]I1127_1037000158513_01_1_69_!A28</f>
        <v>1.1.1.2</v>
      </c>
      <c r="B28" s="28" t="str">
        <f>[1]I1127_1037000158513_01_1_69_!B28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3" t="str">
        <f>[1]I1127_1037000158513_01_1_69_!C28</f>
        <v>Г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30">
        <v>0</v>
      </c>
      <c r="AY28" s="30">
        <v>0</v>
      </c>
      <c r="AZ28" s="29">
        <v>0</v>
      </c>
      <c r="BA28" s="29">
        <v>0</v>
      </c>
      <c r="BB28" s="29">
        <v>0</v>
      </c>
      <c r="BC28" s="29">
        <v>0</v>
      </c>
      <c r="BD28" s="29">
        <v>0</v>
      </c>
      <c r="BE28" s="29">
        <v>0</v>
      </c>
      <c r="BF28" s="29">
        <v>0</v>
      </c>
      <c r="BG28" s="29">
        <v>0</v>
      </c>
      <c r="BH28" s="29">
        <v>0</v>
      </c>
      <c r="BI28" s="29">
        <v>0</v>
      </c>
      <c r="BJ28" s="29">
        <v>0</v>
      </c>
      <c r="BK28" s="29">
        <v>0</v>
      </c>
      <c r="BL28" s="29">
        <v>0</v>
      </c>
      <c r="BM28" s="29">
        <v>0</v>
      </c>
      <c r="BN28" s="29">
        <v>0</v>
      </c>
      <c r="BO28" s="29">
        <v>0</v>
      </c>
      <c r="BP28" s="29">
        <v>0</v>
      </c>
      <c r="BQ28" s="29">
        <v>0</v>
      </c>
      <c r="BR28" s="29">
        <v>0</v>
      </c>
      <c r="BS28" s="29">
        <v>0</v>
      </c>
      <c r="BT28" s="29">
        <v>0</v>
      </c>
      <c r="BU28" s="29">
        <v>0</v>
      </c>
    </row>
    <row r="29" spans="1:73" ht="63" x14ac:dyDescent="0.25">
      <c r="A29" s="23" t="str">
        <f>[1]I1127_1037000158513_01_1_69_!A29</f>
        <v>1.1.1.3</v>
      </c>
      <c r="B29" s="28" t="str">
        <f>[1]I1127_1037000158513_01_1_69_!B29</f>
        <v>Технологическое присоединение энергопринимающих устройств потребителей свыше 150 кВт, всего, в том числе:</v>
      </c>
      <c r="C29" s="23" t="str">
        <f>[1]I1127_1037000158513_01_1_69_!C29</f>
        <v>Г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30">
        <v>0</v>
      </c>
      <c r="AY29" s="30">
        <v>0</v>
      </c>
      <c r="AZ29" s="29">
        <v>0</v>
      </c>
      <c r="BA29" s="29">
        <v>0</v>
      </c>
      <c r="BB29" s="29">
        <v>0</v>
      </c>
      <c r="BC29" s="29">
        <v>0</v>
      </c>
      <c r="BD29" s="29">
        <v>0</v>
      </c>
      <c r="BE29" s="29">
        <v>0</v>
      </c>
      <c r="BF29" s="29">
        <v>0</v>
      </c>
      <c r="BG29" s="29">
        <v>0</v>
      </c>
      <c r="BH29" s="29">
        <v>0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29">
        <v>0</v>
      </c>
      <c r="BP29" s="29">
        <v>0</v>
      </c>
      <c r="BQ29" s="29">
        <v>0</v>
      </c>
      <c r="BR29" s="29">
        <v>0</v>
      </c>
      <c r="BS29" s="29">
        <v>0</v>
      </c>
      <c r="BT29" s="29">
        <v>0</v>
      </c>
      <c r="BU29" s="29">
        <v>0</v>
      </c>
    </row>
    <row r="30" spans="1:73" ht="47.25" x14ac:dyDescent="0.25">
      <c r="A30" s="23" t="str">
        <f>[1]I1127_1037000158513_01_1_69_!A30</f>
        <v>1.1.2</v>
      </c>
      <c r="B30" s="28" t="str">
        <f>[1]I1127_1037000158513_01_1_69_!B30</f>
        <v>Технологическое присоединение объектов электросетевого хозяйства, всего, в том числе:</v>
      </c>
      <c r="C30" s="23" t="str">
        <f>[1]I1127_1037000158513_01_1_69_!C30</f>
        <v>Г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9">
        <f t="shared" ref="N30:BU30" si="8">SUM(N31:N32)</f>
        <v>0</v>
      </c>
      <c r="O30" s="29">
        <f t="shared" si="8"/>
        <v>0</v>
      </c>
      <c r="P30" s="29">
        <f t="shared" si="8"/>
        <v>0</v>
      </c>
      <c r="Q30" s="29">
        <f t="shared" si="8"/>
        <v>0</v>
      </c>
      <c r="R30" s="29">
        <f t="shared" si="8"/>
        <v>0</v>
      </c>
      <c r="S30" s="29">
        <f t="shared" si="8"/>
        <v>0</v>
      </c>
      <c r="T30" s="29">
        <f t="shared" si="8"/>
        <v>0</v>
      </c>
      <c r="U30" s="29">
        <f t="shared" si="8"/>
        <v>0</v>
      </c>
      <c r="V30" s="29">
        <f t="shared" si="8"/>
        <v>0</v>
      </c>
      <c r="W30" s="29">
        <f t="shared" si="8"/>
        <v>0</v>
      </c>
      <c r="X30" s="29">
        <f t="shared" si="8"/>
        <v>0</v>
      </c>
      <c r="Y30" s="29">
        <f t="shared" si="8"/>
        <v>0</v>
      </c>
      <c r="Z30" s="29">
        <f t="shared" si="8"/>
        <v>0</v>
      </c>
      <c r="AA30" s="29">
        <f t="shared" si="8"/>
        <v>0</v>
      </c>
      <c r="AB30" s="29">
        <f t="shared" si="8"/>
        <v>0</v>
      </c>
      <c r="AC30" s="29">
        <f t="shared" si="8"/>
        <v>0</v>
      </c>
      <c r="AD30" s="29">
        <f t="shared" si="8"/>
        <v>0</v>
      </c>
      <c r="AE30" s="29">
        <f t="shared" si="8"/>
        <v>0</v>
      </c>
      <c r="AF30" s="29">
        <f t="shared" si="8"/>
        <v>0</v>
      </c>
      <c r="AG30" s="29">
        <f t="shared" si="8"/>
        <v>0</v>
      </c>
      <c r="AH30" s="29">
        <f t="shared" si="8"/>
        <v>0</v>
      </c>
      <c r="AI30" s="29">
        <f t="shared" si="8"/>
        <v>0</v>
      </c>
      <c r="AJ30" s="29">
        <f t="shared" si="8"/>
        <v>0</v>
      </c>
      <c r="AK30" s="29">
        <f t="shared" si="8"/>
        <v>0</v>
      </c>
      <c r="AL30" s="29">
        <f t="shared" si="8"/>
        <v>0</v>
      </c>
      <c r="AM30" s="29">
        <f t="shared" si="8"/>
        <v>0</v>
      </c>
      <c r="AN30" s="29">
        <f t="shared" si="8"/>
        <v>0</v>
      </c>
      <c r="AO30" s="29">
        <f t="shared" si="8"/>
        <v>0</v>
      </c>
      <c r="AP30" s="29">
        <f t="shared" si="8"/>
        <v>0</v>
      </c>
      <c r="AQ30" s="29">
        <f t="shared" si="8"/>
        <v>0</v>
      </c>
      <c r="AR30" s="29">
        <f t="shared" si="8"/>
        <v>0</v>
      </c>
      <c r="AS30" s="29">
        <f t="shared" si="8"/>
        <v>0</v>
      </c>
      <c r="AT30" s="29">
        <f t="shared" si="8"/>
        <v>0</v>
      </c>
      <c r="AU30" s="29">
        <f t="shared" si="8"/>
        <v>0</v>
      </c>
      <c r="AV30" s="29">
        <f t="shared" si="8"/>
        <v>0</v>
      </c>
      <c r="AW30" s="29">
        <f t="shared" si="8"/>
        <v>0</v>
      </c>
      <c r="AX30" s="30">
        <f t="shared" si="8"/>
        <v>0</v>
      </c>
      <c r="AY30" s="30">
        <f t="shared" si="8"/>
        <v>0</v>
      </c>
      <c r="AZ30" s="29">
        <f t="shared" si="8"/>
        <v>0</v>
      </c>
      <c r="BA30" s="29">
        <f t="shared" si="8"/>
        <v>0</v>
      </c>
      <c r="BB30" s="29">
        <f t="shared" si="8"/>
        <v>0</v>
      </c>
      <c r="BC30" s="29">
        <f t="shared" si="8"/>
        <v>0</v>
      </c>
      <c r="BD30" s="29">
        <f t="shared" si="8"/>
        <v>0</v>
      </c>
      <c r="BE30" s="29">
        <f t="shared" si="8"/>
        <v>0</v>
      </c>
      <c r="BF30" s="29">
        <f t="shared" si="8"/>
        <v>0</v>
      </c>
      <c r="BG30" s="29">
        <f t="shared" si="8"/>
        <v>0</v>
      </c>
      <c r="BH30" s="29">
        <f t="shared" si="8"/>
        <v>0</v>
      </c>
      <c r="BI30" s="29">
        <f t="shared" si="8"/>
        <v>0</v>
      </c>
      <c r="BJ30" s="29">
        <f t="shared" si="8"/>
        <v>0</v>
      </c>
      <c r="BK30" s="29">
        <f t="shared" si="8"/>
        <v>0</v>
      </c>
      <c r="BL30" s="29">
        <f t="shared" si="8"/>
        <v>0</v>
      </c>
      <c r="BM30" s="29">
        <f t="shared" si="8"/>
        <v>0</v>
      </c>
      <c r="BN30" s="29">
        <f t="shared" si="8"/>
        <v>0</v>
      </c>
      <c r="BO30" s="29">
        <f t="shared" si="8"/>
        <v>0</v>
      </c>
      <c r="BP30" s="29">
        <f t="shared" si="8"/>
        <v>0</v>
      </c>
      <c r="BQ30" s="29">
        <f t="shared" si="8"/>
        <v>0</v>
      </c>
      <c r="BR30" s="29">
        <f t="shared" si="8"/>
        <v>0</v>
      </c>
      <c r="BS30" s="29">
        <f t="shared" si="8"/>
        <v>0</v>
      </c>
      <c r="BT30" s="29">
        <f t="shared" si="8"/>
        <v>0</v>
      </c>
      <c r="BU30" s="29">
        <f t="shared" si="8"/>
        <v>0</v>
      </c>
    </row>
    <row r="31" spans="1:73" ht="78.75" x14ac:dyDescent="0.25">
      <c r="A31" s="23" t="str">
        <f>[1]I1127_1037000158513_01_1_69_!A31</f>
        <v>1.1.2.1</v>
      </c>
      <c r="B31" s="28" t="str">
        <f>[1]I1127_1037000158513_01_1_69_!B31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1" s="23" t="str">
        <f>[1]I1127_1037000158513_01_1_69_!C31</f>
        <v>Г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30">
        <v>0</v>
      </c>
      <c r="AY31" s="30">
        <v>0</v>
      </c>
      <c r="AZ31" s="29">
        <v>0</v>
      </c>
      <c r="BA31" s="29">
        <v>0</v>
      </c>
      <c r="BB31" s="29">
        <v>0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0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29">
        <v>0</v>
      </c>
      <c r="BU31" s="29">
        <v>0</v>
      </c>
    </row>
    <row r="32" spans="1:73" ht="47.25" x14ac:dyDescent="0.25">
      <c r="A32" s="23" t="str">
        <f>[1]I1127_1037000158513_01_1_69_!A32</f>
        <v>1.1.2.2</v>
      </c>
      <c r="B32" s="28" t="str">
        <f>[1]I1127_1037000158513_01_1_69_!B32</f>
        <v>Технологическое присоединение к электрическим сетям иных сетевых организаций, всего, в том числе:</v>
      </c>
      <c r="C32" s="23" t="str">
        <f>[1]I1127_1037000158513_01_1_69_!C32</f>
        <v>Г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30">
        <v>0</v>
      </c>
      <c r="AY32" s="30">
        <v>0</v>
      </c>
      <c r="AZ32" s="29">
        <v>0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>
        <v>0</v>
      </c>
      <c r="BH32" s="29">
        <v>0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29">
        <v>0</v>
      </c>
      <c r="BU32" s="29">
        <v>0</v>
      </c>
    </row>
    <row r="33" spans="1:73" ht="63" x14ac:dyDescent="0.25">
      <c r="A33" s="23" t="str">
        <f>[1]I1127_1037000158513_01_1_69_!A33</f>
        <v>1.1.3</v>
      </c>
      <c r="B33" s="28" t="str">
        <f>[1]I1127_1037000158513_01_1_69_!B33</f>
        <v>Технологическое присоединение объектов по производству электрической энергии всего, в том числе:</v>
      </c>
      <c r="C33" s="23" t="str">
        <f>[1]I1127_1037000158513_01_1_69_!C33</f>
        <v>Г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9">
        <f t="shared" ref="N33:BU33" si="9">SUM(N34:N39)</f>
        <v>0</v>
      </c>
      <c r="O33" s="29">
        <f t="shared" si="9"/>
        <v>0</v>
      </c>
      <c r="P33" s="29">
        <f t="shared" si="9"/>
        <v>0</v>
      </c>
      <c r="Q33" s="29">
        <f t="shared" si="9"/>
        <v>0</v>
      </c>
      <c r="R33" s="29">
        <f t="shared" si="9"/>
        <v>0</v>
      </c>
      <c r="S33" s="29">
        <f t="shared" si="9"/>
        <v>0</v>
      </c>
      <c r="T33" s="29">
        <f t="shared" si="9"/>
        <v>0</v>
      </c>
      <c r="U33" s="29">
        <f t="shared" si="9"/>
        <v>0</v>
      </c>
      <c r="V33" s="29">
        <f t="shared" si="9"/>
        <v>0</v>
      </c>
      <c r="W33" s="29">
        <f t="shared" si="9"/>
        <v>0</v>
      </c>
      <c r="X33" s="29">
        <f t="shared" si="9"/>
        <v>0</v>
      </c>
      <c r="Y33" s="29">
        <f t="shared" si="9"/>
        <v>0</v>
      </c>
      <c r="Z33" s="29">
        <f t="shared" si="9"/>
        <v>0</v>
      </c>
      <c r="AA33" s="29">
        <f t="shared" si="9"/>
        <v>0</v>
      </c>
      <c r="AB33" s="29">
        <f t="shared" si="9"/>
        <v>0</v>
      </c>
      <c r="AC33" s="29">
        <f t="shared" si="9"/>
        <v>0</v>
      </c>
      <c r="AD33" s="29">
        <f t="shared" si="9"/>
        <v>0</v>
      </c>
      <c r="AE33" s="29">
        <f t="shared" si="9"/>
        <v>0</v>
      </c>
      <c r="AF33" s="29">
        <f t="shared" si="9"/>
        <v>0</v>
      </c>
      <c r="AG33" s="29">
        <f t="shared" si="9"/>
        <v>0</v>
      </c>
      <c r="AH33" s="29">
        <f t="shared" si="9"/>
        <v>0</v>
      </c>
      <c r="AI33" s="29">
        <f t="shared" si="9"/>
        <v>0</v>
      </c>
      <c r="AJ33" s="29">
        <f t="shared" si="9"/>
        <v>0</v>
      </c>
      <c r="AK33" s="29">
        <f t="shared" si="9"/>
        <v>0</v>
      </c>
      <c r="AL33" s="29">
        <f t="shared" si="9"/>
        <v>0</v>
      </c>
      <c r="AM33" s="29">
        <f t="shared" si="9"/>
        <v>0</v>
      </c>
      <c r="AN33" s="29">
        <f t="shared" si="9"/>
        <v>0</v>
      </c>
      <c r="AO33" s="29">
        <f t="shared" si="9"/>
        <v>0</v>
      </c>
      <c r="AP33" s="29">
        <f t="shared" si="9"/>
        <v>0</v>
      </c>
      <c r="AQ33" s="29">
        <f t="shared" si="9"/>
        <v>0</v>
      </c>
      <c r="AR33" s="29">
        <f t="shared" si="9"/>
        <v>0</v>
      </c>
      <c r="AS33" s="29">
        <f t="shared" si="9"/>
        <v>0</v>
      </c>
      <c r="AT33" s="29">
        <f t="shared" si="9"/>
        <v>0</v>
      </c>
      <c r="AU33" s="29">
        <f t="shared" si="9"/>
        <v>0</v>
      </c>
      <c r="AV33" s="29">
        <f t="shared" si="9"/>
        <v>0</v>
      </c>
      <c r="AW33" s="29">
        <f t="shared" si="9"/>
        <v>0</v>
      </c>
      <c r="AX33" s="30">
        <f t="shared" si="9"/>
        <v>0</v>
      </c>
      <c r="AY33" s="30">
        <f t="shared" si="9"/>
        <v>0</v>
      </c>
      <c r="AZ33" s="29">
        <f t="shared" si="9"/>
        <v>0</v>
      </c>
      <c r="BA33" s="29">
        <f t="shared" si="9"/>
        <v>0</v>
      </c>
      <c r="BB33" s="29">
        <f t="shared" si="9"/>
        <v>0</v>
      </c>
      <c r="BC33" s="29">
        <f t="shared" si="9"/>
        <v>0</v>
      </c>
      <c r="BD33" s="29">
        <f t="shared" si="9"/>
        <v>0</v>
      </c>
      <c r="BE33" s="29">
        <f t="shared" si="9"/>
        <v>0</v>
      </c>
      <c r="BF33" s="29">
        <f t="shared" si="9"/>
        <v>0</v>
      </c>
      <c r="BG33" s="29">
        <f t="shared" si="9"/>
        <v>0</v>
      </c>
      <c r="BH33" s="29">
        <f t="shared" si="9"/>
        <v>0</v>
      </c>
      <c r="BI33" s="29">
        <f t="shared" si="9"/>
        <v>0</v>
      </c>
      <c r="BJ33" s="29">
        <f t="shared" si="9"/>
        <v>0</v>
      </c>
      <c r="BK33" s="29">
        <f t="shared" si="9"/>
        <v>0</v>
      </c>
      <c r="BL33" s="29">
        <f t="shared" si="9"/>
        <v>0</v>
      </c>
      <c r="BM33" s="29">
        <f t="shared" si="9"/>
        <v>0</v>
      </c>
      <c r="BN33" s="29">
        <f t="shared" si="9"/>
        <v>0</v>
      </c>
      <c r="BO33" s="29">
        <f t="shared" si="9"/>
        <v>0</v>
      </c>
      <c r="BP33" s="29">
        <f t="shared" si="9"/>
        <v>0</v>
      </c>
      <c r="BQ33" s="29">
        <f t="shared" si="9"/>
        <v>0</v>
      </c>
      <c r="BR33" s="29">
        <f t="shared" si="9"/>
        <v>0</v>
      </c>
      <c r="BS33" s="29">
        <f t="shared" si="9"/>
        <v>0</v>
      </c>
      <c r="BT33" s="29">
        <f t="shared" si="9"/>
        <v>0</v>
      </c>
      <c r="BU33" s="29">
        <f t="shared" si="9"/>
        <v>0</v>
      </c>
    </row>
    <row r="34" spans="1:73" ht="141.75" x14ac:dyDescent="0.25">
      <c r="A34" s="23" t="str">
        <f>[1]I1127_1037000158513_01_1_69_!A34</f>
        <v>1.1.3.1</v>
      </c>
      <c r="B34" s="28" t="str">
        <f>[1]I1127_1037000158513_01_1_69_!B34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3" t="str">
        <f>[1]I1127_1037000158513_01_1_69_!C34</f>
        <v>Г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30">
        <v>0</v>
      </c>
      <c r="AY34" s="30">
        <v>0</v>
      </c>
      <c r="AZ34" s="29">
        <v>0</v>
      </c>
      <c r="BA34" s="29">
        <v>0</v>
      </c>
      <c r="BB34" s="29">
        <v>0</v>
      </c>
      <c r="BC34" s="29">
        <v>0</v>
      </c>
      <c r="BD34" s="29">
        <v>0</v>
      </c>
      <c r="BE34" s="29">
        <v>0</v>
      </c>
      <c r="BF34" s="29">
        <v>0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9">
        <v>0</v>
      </c>
      <c r="BP34" s="29">
        <v>0</v>
      </c>
      <c r="BQ34" s="29">
        <v>0</v>
      </c>
      <c r="BR34" s="29">
        <v>0</v>
      </c>
      <c r="BS34" s="29">
        <v>0</v>
      </c>
      <c r="BT34" s="29">
        <v>0</v>
      </c>
      <c r="BU34" s="29">
        <v>0</v>
      </c>
    </row>
    <row r="35" spans="1:73" ht="126" x14ac:dyDescent="0.25">
      <c r="A35" s="23" t="str">
        <f>[1]I1127_1037000158513_01_1_69_!A35</f>
        <v>1.1.3.1</v>
      </c>
      <c r="B35" s="28" t="str">
        <f>[1]I1127_1037000158513_01_1_69_!B35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3" t="str">
        <f>[1]I1127_1037000158513_01_1_69_!C35</f>
        <v>Г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30">
        <v>0</v>
      </c>
      <c r="AY35" s="30">
        <v>0</v>
      </c>
      <c r="AZ35" s="29">
        <v>0</v>
      </c>
      <c r="BA35" s="29">
        <v>0</v>
      </c>
      <c r="BB35" s="29">
        <v>0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</row>
    <row r="36" spans="1:73" ht="126" x14ac:dyDescent="0.25">
      <c r="A36" s="23" t="str">
        <f>[1]I1127_1037000158513_01_1_69_!A36</f>
        <v>1.1.3.1</v>
      </c>
      <c r="B36" s="28" t="str">
        <f>[1]I1127_1037000158513_01_1_69_!B36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3" t="str">
        <f>[1]I1127_1037000158513_01_1_69_!C36</f>
        <v>Г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30">
        <v>0</v>
      </c>
      <c r="AY36" s="30">
        <v>0</v>
      </c>
      <c r="AZ36" s="29">
        <v>0</v>
      </c>
      <c r="BA36" s="29">
        <v>0</v>
      </c>
      <c r="BB36" s="29">
        <v>0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9">
        <v>0</v>
      </c>
      <c r="BU36" s="29">
        <v>0</v>
      </c>
    </row>
    <row r="37" spans="1:73" ht="141.75" x14ac:dyDescent="0.25">
      <c r="A37" s="23" t="str">
        <f>[1]I1127_1037000158513_01_1_69_!A37</f>
        <v>1.1.3.2</v>
      </c>
      <c r="B37" s="28" t="str">
        <f>[1]I1127_1037000158513_01_1_69_!B37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3" t="str">
        <f>[1]I1127_1037000158513_01_1_69_!C37</f>
        <v>Г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>
        <v>0</v>
      </c>
      <c r="AX37" s="30">
        <v>0</v>
      </c>
      <c r="AY37" s="30">
        <v>0</v>
      </c>
      <c r="AZ37" s="29">
        <v>0</v>
      </c>
      <c r="BA37" s="29">
        <v>0</v>
      </c>
      <c r="BB37" s="29">
        <v>0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29">
        <v>0</v>
      </c>
      <c r="BU37" s="29">
        <v>0</v>
      </c>
    </row>
    <row r="38" spans="1:73" ht="126" x14ac:dyDescent="0.25">
      <c r="A38" s="23" t="str">
        <f>[1]I1127_1037000158513_01_1_69_!A38</f>
        <v>1.1.3.2</v>
      </c>
      <c r="B38" s="28" t="str">
        <f>[1]I1127_1037000158513_01_1_69_!B38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3" t="str">
        <f>[1]I1127_1037000158513_01_1_69_!C38</f>
        <v>Г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>
        <v>0</v>
      </c>
      <c r="AX38" s="30">
        <v>0</v>
      </c>
      <c r="AY38" s="30">
        <v>0</v>
      </c>
      <c r="AZ38" s="29">
        <v>0</v>
      </c>
      <c r="BA38" s="29">
        <v>0</v>
      </c>
      <c r="BB38" s="29">
        <v>0</v>
      </c>
      <c r="BC38" s="29">
        <v>0</v>
      </c>
      <c r="BD38" s="29">
        <v>0</v>
      </c>
      <c r="BE38" s="29">
        <v>0</v>
      </c>
      <c r="BF38" s="29">
        <v>0</v>
      </c>
      <c r="BG38" s="29">
        <v>0</v>
      </c>
      <c r="BH38" s="29">
        <v>0</v>
      </c>
      <c r="BI38" s="29">
        <v>0</v>
      </c>
      <c r="BJ38" s="29">
        <v>0</v>
      </c>
      <c r="BK38" s="29">
        <v>0</v>
      </c>
      <c r="BL38" s="29">
        <v>0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9">
        <v>0</v>
      </c>
      <c r="BU38" s="29">
        <v>0</v>
      </c>
    </row>
    <row r="39" spans="1:73" ht="126" x14ac:dyDescent="0.25">
      <c r="A39" s="23" t="str">
        <f>[1]I1127_1037000158513_01_1_69_!A39</f>
        <v>1.1.3.2</v>
      </c>
      <c r="B39" s="28" t="str">
        <f>[1]I1127_1037000158513_01_1_69_!B39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3" t="str">
        <f>[1]I1127_1037000158513_01_1_69_!C39</f>
        <v>Г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>
        <v>0</v>
      </c>
      <c r="AX39" s="30">
        <v>0</v>
      </c>
      <c r="AY39" s="30">
        <v>0</v>
      </c>
      <c r="AZ39" s="29">
        <v>0</v>
      </c>
      <c r="BA39" s="29">
        <v>0</v>
      </c>
      <c r="BB39" s="29">
        <v>0</v>
      </c>
      <c r="BC39" s="29">
        <v>0</v>
      </c>
      <c r="BD39" s="29">
        <v>0</v>
      </c>
      <c r="BE39" s="29">
        <v>0</v>
      </c>
      <c r="BF39" s="29">
        <v>0</v>
      </c>
      <c r="BG39" s="29">
        <v>0</v>
      </c>
      <c r="BH39" s="29">
        <v>0</v>
      </c>
      <c r="BI39" s="29">
        <v>0</v>
      </c>
      <c r="BJ39" s="29">
        <v>0</v>
      </c>
      <c r="BK39" s="29">
        <v>0</v>
      </c>
      <c r="BL39" s="29">
        <v>0</v>
      </c>
      <c r="BM39" s="29">
        <v>0</v>
      </c>
      <c r="BN39" s="29">
        <v>0</v>
      </c>
      <c r="BO39" s="29">
        <v>0</v>
      </c>
      <c r="BP39" s="29">
        <v>0</v>
      </c>
      <c r="BQ39" s="29">
        <v>0</v>
      </c>
      <c r="BR39" s="29">
        <v>0</v>
      </c>
      <c r="BS39" s="29">
        <v>0</v>
      </c>
      <c r="BT39" s="29">
        <v>0</v>
      </c>
      <c r="BU39" s="29">
        <v>0</v>
      </c>
    </row>
    <row r="40" spans="1:73" ht="110.25" x14ac:dyDescent="0.25">
      <c r="A40" s="23" t="str">
        <f>[1]I1127_1037000158513_01_1_69_!A40</f>
        <v>1.1.4</v>
      </c>
      <c r="B40" s="28" t="str">
        <f>[1]I1127_1037000158513_01_1_69_!B40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23" t="str">
        <f>[1]I1127_1037000158513_01_1_69_!C40</f>
        <v>Г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9">
        <f t="shared" ref="N40:BU40" si="10">SUM(N41:N42)</f>
        <v>0</v>
      </c>
      <c r="O40" s="29">
        <f t="shared" si="10"/>
        <v>0</v>
      </c>
      <c r="P40" s="29">
        <f t="shared" si="10"/>
        <v>0</v>
      </c>
      <c r="Q40" s="29">
        <f t="shared" si="10"/>
        <v>0</v>
      </c>
      <c r="R40" s="29">
        <f t="shared" si="10"/>
        <v>0</v>
      </c>
      <c r="S40" s="29">
        <f t="shared" si="10"/>
        <v>0</v>
      </c>
      <c r="T40" s="29">
        <f t="shared" si="10"/>
        <v>0</v>
      </c>
      <c r="U40" s="29">
        <f t="shared" si="10"/>
        <v>0</v>
      </c>
      <c r="V40" s="29">
        <f t="shared" si="10"/>
        <v>0</v>
      </c>
      <c r="W40" s="29">
        <f t="shared" si="10"/>
        <v>0</v>
      </c>
      <c r="X40" s="29">
        <f t="shared" si="10"/>
        <v>0</v>
      </c>
      <c r="Y40" s="29">
        <f t="shared" si="10"/>
        <v>0</v>
      </c>
      <c r="Z40" s="29">
        <f t="shared" si="10"/>
        <v>0</v>
      </c>
      <c r="AA40" s="29">
        <f t="shared" si="10"/>
        <v>0</v>
      </c>
      <c r="AB40" s="29">
        <f t="shared" si="10"/>
        <v>0</v>
      </c>
      <c r="AC40" s="29">
        <f t="shared" si="10"/>
        <v>0</v>
      </c>
      <c r="AD40" s="29">
        <f t="shared" si="10"/>
        <v>0</v>
      </c>
      <c r="AE40" s="29">
        <f t="shared" si="10"/>
        <v>0</v>
      </c>
      <c r="AF40" s="29">
        <f t="shared" si="10"/>
        <v>0</v>
      </c>
      <c r="AG40" s="29">
        <f t="shared" si="10"/>
        <v>0</v>
      </c>
      <c r="AH40" s="29">
        <f t="shared" si="10"/>
        <v>0</v>
      </c>
      <c r="AI40" s="29">
        <f t="shared" si="10"/>
        <v>0</v>
      </c>
      <c r="AJ40" s="29">
        <f t="shared" si="10"/>
        <v>0</v>
      </c>
      <c r="AK40" s="29">
        <f t="shared" si="10"/>
        <v>0</v>
      </c>
      <c r="AL40" s="29">
        <f t="shared" si="10"/>
        <v>0</v>
      </c>
      <c r="AM40" s="29">
        <f t="shared" si="10"/>
        <v>0</v>
      </c>
      <c r="AN40" s="29">
        <f t="shared" si="10"/>
        <v>0</v>
      </c>
      <c r="AO40" s="29">
        <f t="shared" si="10"/>
        <v>0</v>
      </c>
      <c r="AP40" s="29">
        <f t="shared" si="10"/>
        <v>0</v>
      </c>
      <c r="AQ40" s="29">
        <f t="shared" si="10"/>
        <v>0</v>
      </c>
      <c r="AR40" s="29">
        <f t="shared" si="10"/>
        <v>0</v>
      </c>
      <c r="AS40" s="29">
        <f t="shared" si="10"/>
        <v>0</v>
      </c>
      <c r="AT40" s="29">
        <f t="shared" si="10"/>
        <v>0</v>
      </c>
      <c r="AU40" s="29">
        <f t="shared" si="10"/>
        <v>0</v>
      </c>
      <c r="AV40" s="29">
        <f t="shared" si="10"/>
        <v>0</v>
      </c>
      <c r="AW40" s="29">
        <f t="shared" si="10"/>
        <v>0</v>
      </c>
      <c r="AX40" s="30">
        <f t="shared" si="10"/>
        <v>0</v>
      </c>
      <c r="AY40" s="30">
        <f t="shared" si="10"/>
        <v>0</v>
      </c>
      <c r="AZ40" s="29">
        <f t="shared" si="10"/>
        <v>0</v>
      </c>
      <c r="BA40" s="29">
        <f t="shared" si="10"/>
        <v>0</v>
      </c>
      <c r="BB40" s="29">
        <f t="shared" si="10"/>
        <v>0</v>
      </c>
      <c r="BC40" s="29">
        <f t="shared" si="10"/>
        <v>0</v>
      </c>
      <c r="BD40" s="29">
        <f t="shared" si="10"/>
        <v>0</v>
      </c>
      <c r="BE40" s="29">
        <f t="shared" si="10"/>
        <v>0</v>
      </c>
      <c r="BF40" s="29">
        <f t="shared" si="10"/>
        <v>0</v>
      </c>
      <c r="BG40" s="29">
        <f t="shared" si="10"/>
        <v>0</v>
      </c>
      <c r="BH40" s="29">
        <f t="shared" si="10"/>
        <v>0</v>
      </c>
      <c r="BI40" s="29">
        <f t="shared" si="10"/>
        <v>0</v>
      </c>
      <c r="BJ40" s="29">
        <f t="shared" si="10"/>
        <v>0</v>
      </c>
      <c r="BK40" s="29">
        <f t="shared" si="10"/>
        <v>0</v>
      </c>
      <c r="BL40" s="29">
        <f t="shared" si="10"/>
        <v>0</v>
      </c>
      <c r="BM40" s="29">
        <f t="shared" si="10"/>
        <v>0</v>
      </c>
      <c r="BN40" s="29">
        <f t="shared" si="10"/>
        <v>0</v>
      </c>
      <c r="BO40" s="29">
        <f t="shared" si="10"/>
        <v>0</v>
      </c>
      <c r="BP40" s="29">
        <f t="shared" si="10"/>
        <v>0</v>
      </c>
      <c r="BQ40" s="29">
        <f t="shared" si="10"/>
        <v>0</v>
      </c>
      <c r="BR40" s="29">
        <f t="shared" si="10"/>
        <v>0</v>
      </c>
      <c r="BS40" s="29">
        <f t="shared" si="10"/>
        <v>0</v>
      </c>
      <c r="BT40" s="29">
        <f t="shared" si="10"/>
        <v>0</v>
      </c>
      <c r="BU40" s="29">
        <f t="shared" si="10"/>
        <v>0</v>
      </c>
    </row>
    <row r="41" spans="1:73" ht="94.5" x14ac:dyDescent="0.25">
      <c r="A41" s="23" t="str">
        <f>[1]I1127_1037000158513_01_1_69_!A41</f>
        <v>1.1.4.1</v>
      </c>
      <c r="B41" s="28" t="str">
        <f>[1]I1127_1037000158513_01_1_69_!B41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23" t="str">
        <f>[1]I1127_1037000158513_01_1_69_!C41</f>
        <v>Г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30">
        <v>0</v>
      </c>
      <c r="AY41" s="30">
        <v>0</v>
      </c>
      <c r="AZ41" s="29">
        <v>0</v>
      </c>
      <c r="BA41" s="29">
        <v>0</v>
      </c>
      <c r="BB41" s="29">
        <v>0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29">
        <v>0</v>
      </c>
      <c r="BU41" s="29">
        <v>0</v>
      </c>
    </row>
    <row r="42" spans="1:73" ht="94.5" x14ac:dyDescent="0.25">
      <c r="A42" s="23" t="str">
        <f>[1]I1127_1037000158513_01_1_69_!A42</f>
        <v>1.1.4.2</v>
      </c>
      <c r="B42" s="28" t="str">
        <f>[1]I1127_1037000158513_01_1_69_!B42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3" t="str">
        <f>[1]I1127_1037000158513_01_1_69_!C42</f>
        <v>Г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30">
        <v>0</v>
      </c>
      <c r="AY42" s="30">
        <v>0</v>
      </c>
      <c r="AZ42" s="29">
        <v>0</v>
      </c>
      <c r="BA42" s="29">
        <v>0</v>
      </c>
      <c r="BB42" s="29">
        <v>0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</row>
    <row r="43" spans="1:73" ht="47.25" x14ac:dyDescent="0.25">
      <c r="A43" s="23" t="str">
        <f>[1]I1127_1037000158513_01_1_69_!A43</f>
        <v>1.2</v>
      </c>
      <c r="B43" s="28" t="str">
        <f>[1]I1127_1037000158513_01_1_69_!B43</f>
        <v>Реконструкция, модернизация, техническое перевооружение всего, в том числе:</v>
      </c>
      <c r="C43" s="23" t="str">
        <f>[1]I1127_1037000158513_01_1_69_!C43</f>
        <v>Г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9">
        <f t="shared" ref="N43:BU43" si="11">SUM(N44,N54,N57,N67)</f>
        <v>0</v>
      </c>
      <c r="O43" s="29">
        <f t="shared" si="11"/>
        <v>0</v>
      </c>
      <c r="P43" s="29">
        <f t="shared" si="11"/>
        <v>0</v>
      </c>
      <c r="Q43" s="29">
        <f t="shared" si="11"/>
        <v>0</v>
      </c>
      <c r="R43" s="29">
        <f t="shared" si="11"/>
        <v>0</v>
      </c>
      <c r="S43" s="29">
        <f t="shared" si="11"/>
        <v>0</v>
      </c>
      <c r="T43" s="29">
        <f t="shared" si="11"/>
        <v>0</v>
      </c>
      <c r="U43" s="29">
        <f t="shared" si="11"/>
        <v>0</v>
      </c>
      <c r="V43" s="29">
        <f t="shared" si="11"/>
        <v>0</v>
      </c>
      <c r="W43" s="29">
        <f t="shared" si="11"/>
        <v>0</v>
      </c>
      <c r="X43" s="29">
        <f t="shared" si="11"/>
        <v>0</v>
      </c>
      <c r="Y43" s="29">
        <f t="shared" si="11"/>
        <v>0</v>
      </c>
      <c r="Z43" s="29">
        <f t="shared" si="11"/>
        <v>0</v>
      </c>
      <c r="AA43" s="29">
        <f t="shared" si="11"/>
        <v>0</v>
      </c>
      <c r="AB43" s="29">
        <f t="shared" si="11"/>
        <v>0</v>
      </c>
      <c r="AC43" s="29">
        <f t="shared" si="11"/>
        <v>0</v>
      </c>
      <c r="AD43" s="29">
        <f t="shared" si="11"/>
        <v>0</v>
      </c>
      <c r="AE43" s="29">
        <f t="shared" si="11"/>
        <v>0</v>
      </c>
      <c r="AF43" s="29">
        <f t="shared" si="11"/>
        <v>0</v>
      </c>
      <c r="AG43" s="29">
        <f t="shared" si="11"/>
        <v>0</v>
      </c>
      <c r="AH43" s="29">
        <f t="shared" si="11"/>
        <v>0</v>
      </c>
      <c r="AI43" s="29">
        <f t="shared" si="11"/>
        <v>0</v>
      </c>
      <c r="AJ43" s="29">
        <f t="shared" si="11"/>
        <v>0</v>
      </c>
      <c r="AK43" s="29">
        <f t="shared" si="11"/>
        <v>0</v>
      </c>
      <c r="AL43" s="29">
        <f t="shared" si="11"/>
        <v>0</v>
      </c>
      <c r="AM43" s="29">
        <f t="shared" si="11"/>
        <v>0</v>
      </c>
      <c r="AN43" s="29">
        <f t="shared" si="11"/>
        <v>0</v>
      </c>
      <c r="AO43" s="29">
        <f t="shared" si="11"/>
        <v>0</v>
      </c>
      <c r="AP43" s="29">
        <f t="shared" si="11"/>
        <v>0</v>
      </c>
      <c r="AQ43" s="29">
        <f t="shared" si="11"/>
        <v>0</v>
      </c>
      <c r="AR43" s="29">
        <f t="shared" si="11"/>
        <v>26</v>
      </c>
      <c r="AS43" s="29">
        <f t="shared" si="11"/>
        <v>0</v>
      </c>
      <c r="AT43" s="29">
        <f t="shared" si="11"/>
        <v>5</v>
      </c>
      <c r="AU43" s="29">
        <f t="shared" si="11"/>
        <v>0</v>
      </c>
      <c r="AV43" s="29">
        <f t="shared" si="11"/>
        <v>0</v>
      </c>
      <c r="AW43" s="29">
        <f t="shared" si="11"/>
        <v>0</v>
      </c>
      <c r="AX43" s="30">
        <f t="shared" si="11"/>
        <v>1.865E-2</v>
      </c>
      <c r="AY43" s="30">
        <f t="shared" si="11"/>
        <v>0</v>
      </c>
      <c r="AZ43" s="29">
        <f t="shared" si="11"/>
        <v>0</v>
      </c>
      <c r="BA43" s="29">
        <f t="shared" si="11"/>
        <v>0</v>
      </c>
      <c r="BB43" s="29">
        <f t="shared" si="11"/>
        <v>0</v>
      </c>
      <c r="BC43" s="29">
        <f t="shared" si="11"/>
        <v>0</v>
      </c>
      <c r="BD43" s="29">
        <f t="shared" si="11"/>
        <v>0</v>
      </c>
      <c r="BE43" s="29">
        <f t="shared" si="11"/>
        <v>0</v>
      </c>
      <c r="BF43" s="29">
        <f t="shared" si="11"/>
        <v>0</v>
      </c>
      <c r="BG43" s="29">
        <f t="shared" si="11"/>
        <v>0</v>
      </c>
      <c r="BH43" s="29">
        <f t="shared" si="11"/>
        <v>0</v>
      </c>
      <c r="BI43" s="29">
        <f t="shared" si="11"/>
        <v>0</v>
      </c>
      <c r="BJ43" s="29">
        <f t="shared" si="11"/>
        <v>0</v>
      </c>
      <c r="BK43" s="29">
        <f t="shared" si="11"/>
        <v>0</v>
      </c>
      <c r="BL43" s="29">
        <f t="shared" si="11"/>
        <v>0</v>
      </c>
      <c r="BM43" s="29">
        <f t="shared" si="11"/>
        <v>0</v>
      </c>
      <c r="BN43" s="29">
        <f t="shared" si="11"/>
        <v>0</v>
      </c>
      <c r="BO43" s="29">
        <f t="shared" si="11"/>
        <v>0</v>
      </c>
      <c r="BP43" s="29">
        <f t="shared" si="11"/>
        <v>0</v>
      </c>
      <c r="BQ43" s="29">
        <f t="shared" si="11"/>
        <v>0</v>
      </c>
      <c r="BR43" s="29">
        <f t="shared" si="11"/>
        <v>0</v>
      </c>
      <c r="BS43" s="29">
        <f t="shared" si="11"/>
        <v>0</v>
      </c>
      <c r="BT43" s="29">
        <f t="shared" si="11"/>
        <v>0</v>
      </c>
      <c r="BU43" s="29">
        <f t="shared" si="11"/>
        <v>0</v>
      </c>
    </row>
    <row r="44" spans="1:73" ht="78.75" x14ac:dyDescent="0.25">
      <c r="A44" s="23" t="str">
        <f>[1]I1127_1037000158513_01_1_69_!A44</f>
        <v>1.2.1</v>
      </c>
      <c r="B44" s="28" t="str">
        <f>[1]I1127_1037000158513_01_1_69_!B44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4" s="23" t="str">
        <f>[1]I1127_1037000158513_01_1_69_!C44</f>
        <v>Г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9">
        <f t="shared" ref="N44:BU44" si="12">SUM(N45,N46)</f>
        <v>0</v>
      </c>
      <c r="O44" s="29">
        <f t="shared" si="12"/>
        <v>0</v>
      </c>
      <c r="P44" s="29">
        <f t="shared" si="12"/>
        <v>0</v>
      </c>
      <c r="Q44" s="29">
        <f t="shared" si="12"/>
        <v>0</v>
      </c>
      <c r="R44" s="29">
        <f t="shared" si="12"/>
        <v>0</v>
      </c>
      <c r="S44" s="29">
        <f t="shared" si="12"/>
        <v>0</v>
      </c>
      <c r="T44" s="29">
        <f t="shared" si="12"/>
        <v>0</v>
      </c>
      <c r="U44" s="29">
        <f t="shared" si="12"/>
        <v>0</v>
      </c>
      <c r="V44" s="29">
        <f t="shared" si="12"/>
        <v>0</v>
      </c>
      <c r="W44" s="29">
        <f t="shared" si="12"/>
        <v>0</v>
      </c>
      <c r="X44" s="29">
        <f t="shared" si="12"/>
        <v>0</v>
      </c>
      <c r="Y44" s="29">
        <f t="shared" si="12"/>
        <v>0</v>
      </c>
      <c r="Z44" s="29">
        <f t="shared" si="12"/>
        <v>0</v>
      </c>
      <c r="AA44" s="29">
        <f t="shared" si="12"/>
        <v>0</v>
      </c>
      <c r="AB44" s="29">
        <f t="shared" si="12"/>
        <v>0</v>
      </c>
      <c r="AC44" s="29">
        <f t="shared" si="12"/>
        <v>0</v>
      </c>
      <c r="AD44" s="29">
        <f t="shared" si="12"/>
        <v>0</v>
      </c>
      <c r="AE44" s="29">
        <f t="shared" si="12"/>
        <v>0</v>
      </c>
      <c r="AF44" s="29">
        <f t="shared" si="12"/>
        <v>0</v>
      </c>
      <c r="AG44" s="29">
        <f t="shared" si="12"/>
        <v>0</v>
      </c>
      <c r="AH44" s="29">
        <f t="shared" si="12"/>
        <v>0</v>
      </c>
      <c r="AI44" s="29">
        <f t="shared" si="12"/>
        <v>0</v>
      </c>
      <c r="AJ44" s="29">
        <f t="shared" si="12"/>
        <v>0</v>
      </c>
      <c r="AK44" s="29">
        <f t="shared" si="12"/>
        <v>0</v>
      </c>
      <c r="AL44" s="29">
        <f t="shared" si="12"/>
        <v>0</v>
      </c>
      <c r="AM44" s="29">
        <f t="shared" si="12"/>
        <v>0</v>
      </c>
      <c r="AN44" s="29">
        <f t="shared" si="12"/>
        <v>0</v>
      </c>
      <c r="AO44" s="29">
        <f t="shared" si="12"/>
        <v>0</v>
      </c>
      <c r="AP44" s="29">
        <f t="shared" si="12"/>
        <v>0</v>
      </c>
      <c r="AQ44" s="29">
        <f t="shared" si="12"/>
        <v>0</v>
      </c>
      <c r="AR44" s="29">
        <f t="shared" si="12"/>
        <v>26</v>
      </c>
      <c r="AS44" s="29">
        <f t="shared" si="12"/>
        <v>0</v>
      </c>
      <c r="AT44" s="29">
        <f t="shared" si="12"/>
        <v>5</v>
      </c>
      <c r="AU44" s="29">
        <f t="shared" si="12"/>
        <v>0</v>
      </c>
      <c r="AV44" s="29">
        <f t="shared" si="12"/>
        <v>0</v>
      </c>
      <c r="AW44" s="29">
        <f t="shared" si="12"/>
        <v>0</v>
      </c>
      <c r="AX44" s="30">
        <f t="shared" si="12"/>
        <v>0</v>
      </c>
      <c r="AY44" s="30">
        <f t="shared" si="12"/>
        <v>0</v>
      </c>
      <c r="AZ44" s="29">
        <f t="shared" si="12"/>
        <v>0</v>
      </c>
      <c r="BA44" s="29">
        <f t="shared" si="12"/>
        <v>0</v>
      </c>
      <c r="BB44" s="29">
        <f t="shared" si="12"/>
        <v>0</v>
      </c>
      <c r="BC44" s="29">
        <f t="shared" si="12"/>
        <v>0</v>
      </c>
      <c r="BD44" s="29">
        <f t="shared" si="12"/>
        <v>0</v>
      </c>
      <c r="BE44" s="29">
        <f t="shared" si="12"/>
        <v>0</v>
      </c>
      <c r="BF44" s="29">
        <f t="shared" si="12"/>
        <v>0</v>
      </c>
      <c r="BG44" s="29">
        <f t="shared" si="12"/>
        <v>0</v>
      </c>
      <c r="BH44" s="29">
        <f t="shared" si="12"/>
        <v>0</v>
      </c>
      <c r="BI44" s="29">
        <f t="shared" si="12"/>
        <v>0</v>
      </c>
      <c r="BJ44" s="29">
        <f t="shared" si="12"/>
        <v>0</v>
      </c>
      <c r="BK44" s="29">
        <f t="shared" si="12"/>
        <v>0</v>
      </c>
      <c r="BL44" s="29">
        <f t="shared" si="12"/>
        <v>0</v>
      </c>
      <c r="BM44" s="29">
        <f t="shared" si="12"/>
        <v>0</v>
      </c>
      <c r="BN44" s="29">
        <f t="shared" si="12"/>
        <v>0</v>
      </c>
      <c r="BO44" s="29">
        <f t="shared" si="12"/>
        <v>0</v>
      </c>
      <c r="BP44" s="29">
        <f t="shared" si="12"/>
        <v>0</v>
      </c>
      <c r="BQ44" s="29">
        <f t="shared" si="12"/>
        <v>0</v>
      </c>
      <c r="BR44" s="29">
        <f t="shared" si="12"/>
        <v>0</v>
      </c>
      <c r="BS44" s="29">
        <f t="shared" si="12"/>
        <v>0</v>
      </c>
      <c r="BT44" s="29">
        <f t="shared" si="12"/>
        <v>0</v>
      </c>
      <c r="BU44" s="29">
        <f t="shared" si="12"/>
        <v>0</v>
      </c>
    </row>
    <row r="45" spans="1:73" ht="31.5" x14ac:dyDescent="0.25">
      <c r="A45" s="23" t="str">
        <f>[1]I1127_1037000158513_01_1_69_!A45</f>
        <v>1.2.1.1</v>
      </c>
      <c r="B45" s="28" t="str">
        <f>[1]I1127_1037000158513_01_1_69_!B45</f>
        <v>Реконструкция трансформаторных и иных подстанций, всего, в числе:</v>
      </c>
      <c r="C45" s="23" t="str">
        <f>[1]I1127_1037000158513_01_1_69_!C45</f>
        <v>Г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29">
        <v>0</v>
      </c>
      <c r="BU45" s="29">
        <v>0</v>
      </c>
    </row>
    <row r="46" spans="1:73" ht="78.75" x14ac:dyDescent="0.25">
      <c r="A46" s="23" t="str">
        <f>[1]I1127_1037000158513_01_1_69_!A46</f>
        <v>1.2.1.2</v>
      </c>
      <c r="B46" s="28" t="str">
        <f>[1]I1127_1037000158513_01_1_69_!B46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23" t="str">
        <f>[1]I1127_1037000158513_01_1_69_!C46</f>
        <v>Г</v>
      </c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2">
        <f t="shared" ref="N46:AS46" si="13">SUM(N47:N53)</f>
        <v>0</v>
      </c>
      <c r="O46" s="32">
        <f t="shared" si="13"/>
        <v>0</v>
      </c>
      <c r="P46" s="32">
        <f t="shared" si="13"/>
        <v>0</v>
      </c>
      <c r="Q46" s="32">
        <f t="shared" si="13"/>
        <v>0</v>
      </c>
      <c r="R46" s="32">
        <f t="shared" si="13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  <c r="W46" s="32">
        <f t="shared" si="13"/>
        <v>0</v>
      </c>
      <c r="X46" s="32">
        <f t="shared" si="13"/>
        <v>0</v>
      </c>
      <c r="Y46" s="32">
        <f t="shared" si="13"/>
        <v>0</v>
      </c>
      <c r="Z46" s="32">
        <f t="shared" si="13"/>
        <v>0</v>
      </c>
      <c r="AA46" s="32">
        <f t="shared" si="13"/>
        <v>0</v>
      </c>
      <c r="AB46" s="32">
        <f t="shared" si="13"/>
        <v>0</v>
      </c>
      <c r="AC46" s="32">
        <f t="shared" si="13"/>
        <v>0</v>
      </c>
      <c r="AD46" s="32">
        <f t="shared" si="13"/>
        <v>0</v>
      </c>
      <c r="AE46" s="32">
        <f t="shared" si="13"/>
        <v>0</v>
      </c>
      <c r="AF46" s="32">
        <f t="shared" si="13"/>
        <v>0</v>
      </c>
      <c r="AG46" s="32">
        <f t="shared" si="13"/>
        <v>0</v>
      </c>
      <c r="AH46" s="32">
        <f t="shared" si="13"/>
        <v>0</v>
      </c>
      <c r="AI46" s="32">
        <f t="shared" si="13"/>
        <v>0</v>
      </c>
      <c r="AJ46" s="32">
        <f t="shared" si="13"/>
        <v>0</v>
      </c>
      <c r="AK46" s="32">
        <f t="shared" si="13"/>
        <v>0</v>
      </c>
      <c r="AL46" s="32">
        <f t="shared" si="13"/>
        <v>0</v>
      </c>
      <c r="AM46" s="32">
        <f t="shared" si="13"/>
        <v>0</v>
      </c>
      <c r="AN46" s="32">
        <f t="shared" si="13"/>
        <v>0</v>
      </c>
      <c r="AO46" s="32">
        <f t="shared" si="13"/>
        <v>0</v>
      </c>
      <c r="AP46" s="32">
        <f t="shared" si="13"/>
        <v>0</v>
      </c>
      <c r="AQ46" s="32">
        <f t="shared" si="13"/>
        <v>0</v>
      </c>
      <c r="AR46" s="32">
        <f t="shared" si="13"/>
        <v>26</v>
      </c>
      <c r="AS46" s="32">
        <f t="shared" si="13"/>
        <v>0</v>
      </c>
      <c r="AT46" s="32">
        <f t="shared" ref="AT46:BU46" si="14">SUM(AT47:AT53)</f>
        <v>5</v>
      </c>
      <c r="AU46" s="32">
        <f t="shared" si="14"/>
        <v>0</v>
      </c>
      <c r="AV46" s="32">
        <f t="shared" si="14"/>
        <v>0</v>
      </c>
      <c r="AW46" s="32">
        <f t="shared" si="14"/>
        <v>0</v>
      </c>
      <c r="AX46" s="32">
        <f t="shared" si="14"/>
        <v>0</v>
      </c>
      <c r="AY46" s="32">
        <f t="shared" si="14"/>
        <v>0</v>
      </c>
      <c r="AZ46" s="32">
        <f t="shared" si="14"/>
        <v>0</v>
      </c>
      <c r="BA46" s="32">
        <f t="shared" si="14"/>
        <v>0</v>
      </c>
      <c r="BB46" s="32">
        <f t="shared" si="14"/>
        <v>0</v>
      </c>
      <c r="BC46" s="32">
        <f t="shared" si="14"/>
        <v>0</v>
      </c>
      <c r="BD46" s="32">
        <f t="shared" si="14"/>
        <v>0</v>
      </c>
      <c r="BE46" s="32">
        <f t="shared" si="14"/>
        <v>0</v>
      </c>
      <c r="BF46" s="32">
        <f t="shared" si="14"/>
        <v>0</v>
      </c>
      <c r="BG46" s="32">
        <f t="shared" si="14"/>
        <v>0</v>
      </c>
      <c r="BH46" s="32">
        <f t="shared" si="14"/>
        <v>0</v>
      </c>
      <c r="BI46" s="32">
        <f t="shared" si="14"/>
        <v>0</v>
      </c>
      <c r="BJ46" s="32">
        <f t="shared" si="14"/>
        <v>0</v>
      </c>
      <c r="BK46" s="32">
        <f t="shared" si="14"/>
        <v>0</v>
      </c>
      <c r="BL46" s="32">
        <f t="shared" si="14"/>
        <v>0</v>
      </c>
      <c r="BM46" s="32">
        <f t="shared" si="14"/>
        <v>0</v>
      </c>
      <c r="BN46" s="32">
        <f t="shared" si="14"/>
        <v>0</v>
      </c>
      <c r="BO46" s="32">
        <f t="shared" si="14"/>
        <v>0</v>
      </c>
      <c r="BP46" s="32">
        <f t="shared" si="14"/>
        <v>0</v>
      </c>
      <c r="BQ46" s="32">
        <f t="shared" si="14"/>
        <v>0</v>
      </c>
      <c r="BR46" s="32">
        <f t="shared" si="14"/>
        <v>0</v>
      </c>
      <c r="BS46" s="32">
        <f t="shared" si="14"/>
        <v>0</v>
      </c>
      <c r="BT46" s="32">
        <f t="shared" si="14"/>
        <v>0</v>
      </c>
      <c r="BU46" s="32">
        <f t="shared" si="14"/>
        <v>0</v>
      </c>
    </row>
    <row r="47" spans="1:73" ht="37.5" customHeight="1" x14ac:dyDescent="0.25">
      <c r="A47" s="23" t="str">
        <f>[1]I1127_1037000158513_01_1_69_!A47</f>
        <v>1.2.1.2</v>
      </c>
      <c r="B47" s="28" t="str">
        <f>[1]I1127_1037000158513_01_1_69_!B47</f>
        <v>Монтаж системы сигнализации в трансформаторной подстанции</v>
      </c>
      <c r="C47" s="23" t="str">
        <f>[1]I1127_1037000158513_01_1_69_!C47</f>
        <v>О_000006001</v>
      </c>
      <c r="D47" s="23" t="str">
        <f>[1]I1127_1037000158513_01_1_69_!D47</f>
        <v>О_</v>
      </c>
      <c r="E47" s="23" t="str">
        <f>[1]I1127_1037000158513_01_1_69_!E47</f>
        <v>0</v>
      </c>
      <c r="F47" s="23" t="str">
        <f>[1]I1127_1037000158513_01_1_69_!F47</f>
        <v>0</v>
      </c>
      <c r="G47" s="23" t="str">
        <f>[1]I1127_1037000158513_01_1_69_!G47</f>
        <v>0</v>
      </c>
      <c r="H47" s="23" t="str">
        <f>[1]I1127_1037000158513_01_1_69_!H47</f>
        <v>0</v>
      </c>
      <c r="I47" s="23" t="str">
        <f>[1]I1127_1037000158513_01_1_69_!I47</f>
        <v>0</v>
      </c>
      <c r="J47" s="23" t="str">
        <f>[1]I1127_1037000158513_01_1_69_!J47</f>
        <v>6</v>
      </c>
      <c r="K47" s="23" t="str">
        <f>[1]I1127_1037000158513_01_1_69_!K47</f>
        <v>0</v>
      </c>
      <c r="L47" s="23" t="str">
        <f>[1]I1127_1037000158513_01_1_69_!L47</f>
        <v>0</v>
      </c>
      <c r="M47" s="23">
        <f>[1]I1127_1037000158513_01_1_69_!M47</f>
        <v>1</v>
      </c>
      <c r="N47" s="29">
        <v>0</v>
      </c>
      <c r="O47" s="29" t="s">
        <v>121</v>
      </c>
      <c r="P47" s="29">
        <v>0</v>
      </c>
      <c r="Q47" s="29" t="s">
        <v>121</v>
      </c>
      <c r="R47" s="29">
        <v>0</v>
      </c>
      <c r="S47" s="29" t="s">
        <v>121</v>
      </c>
      <c r="T47" s="29">
        <v>0</v>
      </c>
      <c r="U47" s="29" t="s">
        <v>121</v>
      </c>
      <c r="V47" s="29">
        <v>0</v>
      </c>
      <c r="W47" s="29" t="s">
        <v>121</v>
      </c>
      <c r="X47" s="29">
        <v>0</v>
      </c>
      <c r="Y47" s="29" t="s">
        <v>121</v>
      </c>
      <c r="Z47" s="29">
        <v>0</v>
      </c>
      <c r="AA47" s="29" t="s">
        <v>121</v>
      </c>
      <c r="AB47" s="29">
        <v>0</v>
      </c>
      <c r="AC47" s="29" t="s">
        <v>121</v>
      </c>
      <c r="AD47" s="29">
        <v>0</v>
      </c>
      <c r="AE47" s="29" t="s">
        <v>121</v>
      </c>
      <c r="AF47" s="29">
        <v>0</v>
      </c>
      <c r="AG47" s="29" t="s">
        <v>121</v>
      </c>
      <c r="AH47" s="29">
        <v>0</v>
      </c>
      <c r="AI47" s="29" t="s">
        <v>121</v>
      </c>
      <c r="AJ47" s="29">
        <v>0</v>
      </c>
      <c r="AK47" s="29" t="s">
        <v>121</v>
      </c>
      <c r="AL47" s="29">
        <v>0</v>
      </c>
      <c r="AM47" s="29" t="s">
        <v>121</v>
      </c>
      <c r="AN47" s="29">
        <v>0</v>
      </c>
      <c r="AO47" s="29" t="s">
        <v>121</v>
      </c>
      <c r="AP47" s="29">
        <v>0</v>
      </c>
      <c r="AQ47" s="29" t="s">
        <v>121</v>
      </c>
      <c r="AR47" s="29">
        <v>0</v>
      </c>
      <c r="AS47" s="29" t="s">
        <v>121</v>
      </c>
      <c r="AT47" s="29">
        <v>0</v>
      </c>
      <c r="AU47" s="29" t="s">
        <v>121</v>
      </c>
      <c r="AV47" s="29">
        <v>0</v>
      </c>
      <c r="AW47" s="29" t="s">
        <v>121</v>
      </c>
      <c r="AX47" s="29">
        <v>0</v>
      </c>
      <c r="AY47" s="29" t="s">
        <v>121</v>
      </c>
      <c r="AZ47" s="29">
        <v>0</v>
      </c>
      <c r="BA47" s="29" t="s">
        <v>121</v>
      </c>
      <c r="BB47" s="29">
        <v>0</v>
      </c>
      <c r="BC47" s="29" t="s">
        <v>121</v>
      </c>
      <c r="BD47" s="29">
        <v>0</v>
      </c>
      <c r="BE47" s="29" t="s">
        <v>121</v>
      </c>
      <c r="BF47" s="29">
        <v>0</v>
      </c>
      <c r="BG47" s="29" t="s">
        <v>121</v>
      </c>
      <c r="BH47" s="29">
        <v>0</v>
      </c>
      <c r="BI47" s="29" t="s">
        <v>121</v>
      </c>
      <c r="BJ47" s="33">
        <v>0</v>
      </c>
      <c r="BK47" s="29" t="s">
        <v>121</v>
      </c>
      <c r="BL47" s="29">
        <v>0</v>
      </c>
      <c r="BM47" s="29" t="s">
        <v>121</v>
      </c>
      <c r="BN47" s="29">
        <v>0</v>
      </c>
      <c r="BO47" s="29" t="s">
        <v>121</v>
      </c>
      <c r="BP47" s="29">
        <v>0</v>
      </c>
      <c r="BQ47" s="29" t="s">
        <v>121</v>
      </c>
      <c r="BR47" s="29">
        <v>0</v>
      </c>
      <c r="BS47" s="29" t="s">
        <v>121</v>
      </c>
      <c r="BT47" s="29">
        <v>0</v>
      </c>
      <c r="BU47" s="29" t="s">
        <v>121</v>
      </c>
    </row>
    <row r="48" spans="1:73" ht="15.75" hidden="1" x14ac:dyDescent="0.25">
      <c r="A48" s="23" t="str">
        <f>[1]I1127_1037000158513_01_1_69_!A48</f>
        <v>1.2.1.2</v>
      </c>
      <c r="B48" s="28" t="str">
        <f>[1]I1127_1037000158513_01_1_69_!B48</f>
        <v>Реконструкция РП Черных</v>
      </c>
      <c r="C48" s="23" t="str">
        <f>[1]I1127_1037000158513_01_1_69_!C48</f>
        <v>О_000000002</v>
      </c>
      <c r="D48" s="23" t="str">
        <f>[1]I1127_1037000158513_01_1_69_!D48</f>
        <v>О_</v>
      </c>
      <c r="E48" s="23" t="str">
        <f>[1]I1127_1037000158513_01_1_69_!E48</f>
        <v>0</v>
      </c>
      <c r="F48" s="23" t="str">
        <f>[1]I1127_1037000158513_01_1_69_!F48</f>
        <v>0</v>
      </c>
      <c r="G48" s="23" t="str">
        <f>[1]I1127_1037000158513_01_1_69_!G48</f>
        <v>0</v>
      </c>
      <c r="H48" s="23" t="str">
        <f>[1]I1127_1037000158513_01_1_69_!H48</f>
        <v>0</v>
      </c>
      <c r="I48" s="23" t="str">
        <f>[1]I1127_1037000158513_01_1_69_!I48</f>
        <v>0</v>
      </c>
      <c r="J48" s="23" t="str">
        <f>[1]I1127_1037000158513_01_1_69_!J48</f>
        <v>0</v>
      </c>
      <c r="K48" s="23" t="str">
        <f>[1]I1127_1037000158513_01_1_69_!K48</f>
        <v>0</v>
      </c>
      <c r="L48" s="23" t="str">
        <f>[1]I1127_1037000158513_01_1_69_!L48</f>
        <v>0</v>
      </c>
      <c r="M48" s="23">
        <f>[1]I1127_1037000158513_01_1_69_!M48</f>
        <v>2</v>
      </c>
      <c r="N48" s="29">
        <v>0</v>
      </c>
      <c r="O48" s="29" t="s">
        <v>121</v>
      </c>
      <c r="P48" s="29">
        <v>0</v>
      </c>
      <c r="Q48" s="29" t="s">
        <v>121</v>
      </c>
      <c r="R48" s="29">
        <v>0</v>
      </c>
      <c r="S48" s="29" t="s">
        <v>121</v>
      </c>
      <c r="T48" s="29">
        <v>0</v>
      </c>
      <c r="U48" s="29" t="s">
        <v>121</v>
      </c>
      <c r="V48" s="29">
        <v>0</v>
      </c>
      <c r="W48" s="29" t="s">
        <v>121</v>
      </c>
      <c r="X48" s="29">
        <v>0</v>
      </c>
      <c r="Y48" s="29" t="s">
        <v>121</v>
      </c>
      <c r="Z48" s="29">
        <v>0</v>
      </c>
      <c r="AA48" s="29" t="s">
        <v>121</v>
      </c>
      <c r="AB48" s="29">
        <v>0</v>
      </c>
      <c r="AC48" s="29" t="s">
        <v>121</v>
      </c>
      <c r="AD48" s="29">
        <v>0</v>
      </c>
      <c r="AE48" s="29" t="s">
        <v>121</v>
      </c>
      <c r="AF48" s="29">
        <v>0</v>
      </c>
      <c r="AG48" s="29" t="s">
        <v>121</v>
      </c>
      <c r="AH48" s="29">
        <v>0</v>
      </c>
      <c r="AI48" s="29" t="s">
        <v>121</v>
      </c>
      <c r="AJ48" s="29">
        <v>0</v>
      </c>
      <c r="AK48" s="29" t="s">
        <v>121</v>
      </c>
      <c r="AL48" s="29">
        <v>0</v>
      </c>
      <c r="AM48" s="29" t="s">
        <v>121</v>
      </c>
      <c r="AN48" s="29">
        <v>0</v>
      </c>
      <c r="AO48" s="29" t="s">
        <v>121</v>
      </c>
      <c r="AP48" s="29">
        <v>0</v>
      </c>
      <c r="AQ48" s="29" t="s">
        <v>121</v>
      </c>
      <c r="AR48" s="29">
        <v>0</v>
      </c>
      <c r="AS48" s="29" t="s">
        <v>121</v>
      </c>
      <c r="AT48" s="29">
        <v>0</v>
      </c>
      <c r="AU48" s="29" t="s">
        <v>121</v>
      </c>
      <c r="AV48" s="29">
        <v>0</v>
      </c>
      <c r="AW48" s="29" t="s">
        <v>121</v>
      </c>
      <c r="AX48" s="29">
        <v>0</v>
      </c>
      <c r="AY48" s="29" t="s">
        <v>121</v>
      </c>
      <c r="AZ48" s="29">
        <v>0</v>
      </c>
      <c r="BA48" s="29" t="s">
        <v>121</v>
      </c>
      <c r="BB48" s="29">
        <v>0</v>
      </c>
      <c r="BC48" s="29" t="s">
        <v>121</v>
      </c>
      <c r="BD48" s="29">
        <v>0</v>
      </c>
      <c r="BE48" s="29" t="s">
        <v>121</v>
      </c>
      <c r="BF48" s="29">
        <v>0</v>
      </c>
      <c r="BG48" s="29" t="s">
        <v>121</v>
      </c>
      <c r="BH48" s="29">
        <v>0</v>
      </c>
      <c r="BI48" s="29" t="s">
        <v>121</v>
      </c>
      <c r="BJ48" s="29">
        <v>0</v>
      </c>
      <c r="BK48" s="29" t="s">
        <v>121</v>
      </c>
      <c r="BL48" s="29">
        <v>0</v>
      </c>
      <c r="BM48" s="29" t="s">
        <v>121</v>
      </c>
      <c r="BN48" s="29">
        <v>0</v>
      </c>
      <c r="BO48" s="29" t="s">
        <v>121</v>
      </c>
      <c r="BP48" s="29">
        <v>0</v>
      </c>
      <c r="BQ48" s="29" t="s">
        <v>121</v>
      </c>
      <c r="BR48" s="29">
        <v>0</v>
      </c>
      <c r="BS48" s="29" t="s">
        <v>121</v>
      </c>
      <c r="BT48" s="29">
        <v>0</v>
      </c>
      <c r="BU48" s="29" t="s">
        <v>121</v>
      </c>
    </row>
    <row r="49" spans="1:73" ht="30.75" customHeight="1" x14ac:dyDescent="0.25">
      <c r="A49" s="23" t="str">
        <f>[1]I1127_1037000158513_01_1_69_!A49</f>
        <v>1.2.1.2</v>
      </c>
      <c r="B49" s="28" t="str">
        <f>[1]I1127_1037000158513_01_1_69_!B49</f>
        <v>Строительство РП от ПС "Центральная"</v>
      </c>
      <c r="C49" s="23" t="str">
        <f>[1]I1127_1037000158513_01_1_69_!C49</f>
        <v>О_000000003</v>
      </c>
      <c r="D49" s="23" t="str">
        <f>[1]I1127_1037000158513_01_1_69_!D49</f>
        <v>О_</v>
      </c>
      <c r="E49" s="23" t="str">
        <f>[1]I1127_1037000158513_01_1_69_!E49</f>
        <v>0</v>
      </c>
      <c r="F49" s="23" t="str">
        <f>[1]I1127_1037000158513_01_1_69_!F49</f>
        <v>0</v>
      </c>
      <c r="G49" s="23" t="str">
        <f>[1]I1127_1037000158513_01_1_69_!G49</f>
        <v>0</v>
      </c>
      <c r="H49" s="23" t="str">
        <f>[1]I1127_1037000158513_01_1_69_!H49</f>
        <v>0</v>
      </c>
      <c r="I49" s="23" t="str">
        <f>[1]I1127_1037000158513_01_1_69_!I49</f>
        <v>0</v>
      </c>
      <c r="J49" s="23" t="str">
        <f>[1]I1127_1037000158513_01_1_69_!J49</f>
        <v>0</v>
      </c>
      <c r="K49" s="23" t="str">
        <f>[1]I1127_1037000158513_01_1_69_!K49</f>
        <v>0</v>
      </c>
      <c r="L49" s="23" t="str">
        <f>[1]I1127_1037000158513_01_1_69_!L49</f>
        <v>0</v>
      </c>
      <c r="M49" s="23">
        <f>[1]I1127_1037000158513_01_1_69_!M49</f>
        <v>3</v>
      </c>
      <c r="N49" s="29">
        <v>0</v>
      </c>
      <c r="O49" s="29" t="s">
        <v>121</v>
      </c>
      <c r="P49" s="29">
        <v>0</v>
      </c>
      <c r="Q49" s="29" t="s">
        <v>121</v>
      </c>
      <c r="R49" s="29">
        <v>0</v>
      </c>
      <c r="S49" s="29" t="s">
        <v>121</v>
      </c>
      <c r="T49" s="29">
        <v>0</v>
      </c>
      <c r="U49" s="29" t="s">
        <v>121</v>
      </c>
      <c r="V49" s="29">
        <v>0</v>
      </c>
      <c r="W49" s="29" t="s">
        <v>121</v>
      </c>
      <c r="X49" s="29">
        <v>0</v>
      </c>
      <c r="Y49" s="29" t="s">
        <v>121</v>
      </c>
      <c r="Z49" s="29">
        <v>0</v>
      </c>
      <c r="AA49" s="29" t="s">
        <v>121</v>
      </c>
      <c r="AB49" s="29">
        <v>0</v>
      </c>
      <c r="AC49" s="29" t="s">
        <v>121</v>
      </c>
      <c r="AD49" s="29">
        <v>0</v>
      </c>
      <c r="AE49" s="29" t="s">
        <v>121</v>
      </c>
      <c r="AF49" s="29">
        <v>0</v>
      </c>
      <c r="AG49" s="29" t="s">
        <v>121</v>
      </c>
      <c r="AH49" s="29">
        <v>0</v>
      </c>
      <c r="AI49" s="29" t="s">
        <v>121</v>
      </c>
      <c r="AJ49" s="29">
        <v>0</v>
      </c>
      <c r="AK49" s="29" t="s">
        <v>121</v>
      </c>
      <c r="AL49" s="29">
        <v>0</v>
      </c>
      <c r="AM49" s="29" t="s">
        <v>121</v>
      </c>
      <c r="AN49" s="29">
        <v>0</v>
      </c>
      <c r="AO49" s="29" t="s">
        <v>121</v>
      </c>
      <c r="AP49" s="29">
        <v>0</v>
      </c>
      <c r="AQ49" s="29" t="s">
        <v>121</v>
      </c>
      <c r="AR49" s="29">
        <v>0</v>
      </c>
      <c r="AS49" s="29" t="s">
        <v>121</v>
      </c>
      <c r="AT49" s="29">
        <v>0</v>
      </c>
      <c r="AU49" s="29" t="s">
        <v>121</v>
      </c>
      <c r="AV49" s="29">
        <v>0</v>
      </c>
      <c r="AW49" s="29" t="s">
        <v>121</v>
      </c>
      <c r="AX49" s="29">
        <v>0</v>
      </c>
      <c r="AY49" s="29" t="s">
        <v>121</v>
      </c>
      <c r="AZ49" s="29">
        <v>0</v>
      </c>
      <c r="BA49" s="29" t="s">
        <v>121</v>
      </c>
      <c r="BB49" s="29">
        <v>0</v>
      </c>
      <c r="BC49" s="29" t="s">
        <v>121</v>
      </c>
      <c r="BD49" s="29">
        <v>0</v>
      </c>
      <c r="BE49" s="29" t="s">
        <v>121</v>
      </c>
      <c r="BF49" s="29">
        <v>0</v>
      </c>
      <c r="BG49" s="29" t="s">
        <v>121</v>
      </c>
      <c r="BH49" s="29">
        <v>0</v>
      </c>
      <c r="BI49" s="29" t="s">
        <v>121</v>
      </c>
      <c r="BJ49" s="29">
        <v>0</v>
      </c>
      <c r="BK49" s="29" t="s">
        <v>121</v>
      </c>
      <c r="BL49" s="29">
        <v>0</v>
      </c>
      <c r="BM49" s="29" t="s">
        <v>121</v>
      </c>
      <c r="BN49" s="29">
        <v>0</v>
      </c>
      <c r="BO49" s="29" t="s">
        <v>121</v>
      </c>
      <c r="BP49" s="29">
        <v>0</v>
      </c>
      <c r="BQ49" s="29" t="s">
        <v>121</v>
      </c>
      <c r="BR49" s="29">
        <v>0</v>
      </c>
      <c r="BS49" s="29" t="s">
        <v>121</v>
      </c>
      <c r="BT49" s="29">
        <v>0</v>
      </c>
      <c r="BU49" s="29" t="s">
        <v>121</v>
      </c>
    </row>
    <row r="50" spans="1:73" ht="15.75" x14ac:dyDescent="0.25">
      <c r="A50" s="23" t="str">
        <f>[1]I1127_1037000158513_01_1_69_!A50</f>
        <v>1.2.1.2</v>
      </c>
      <c r="B50" s="28" t="str">
        <f>[1]I1127_1037000158513_01_1_69_!B50</f>
        <v>Реконструкция РП "Академический"</v>
      </c>
      <c r="C50" s="23" t="str">
        <f>[1]I1127_1037000158513_01_1_69_!C50</f>
        <v>О_000000004</v>
      </c>
      <c r="D50" s="23" t="str">
        <f>[1]I1127_1037000158513_01_1_69_!D50</f>
        <v>О_</v>
      </c>
      <c r="E50" s="23" t="str">
        <f>[1]I1127_1037000158513_01_1_69_!E50</f>
        <v>0</v>
      </c>
      <c r="F50" s="23" t="str">
        <f>[1]I1127_1037000158513_01_1_69_!F50</f>
        <v>0</v>
      </c>
      <c r="G50" s="23" t="str">
        <f>[1]I1127_1037000158513_01_1_69_!G50</f>
        <v>0</v>
      </c>
      <c r="H50" s="23" t="str">
        <f>[1]I1127_1037000158513_01_1_69_!H50</f>
        <v>0</v>
      </c>
      <c r="I50" s="23" t="str">
        <f>[1]I1127_1037000158513_01_1_69_!I50</f>
        <v>0</v>
      </c>
      <c r="J50" s="23" t="str">
        <f>[1]I1127_1037000158513_01_1_69_!J50</f>
        <v>0</v>
      </c>
      <c r="K50" s="23" t="str">
        <f>[1]I1127_1037000158513_01_1_69_!K50</f>
        <v>0</v>
      </c>
      <c r="L50" s="23" t="str">
        <f>[1]I1127_1037000158513_01_1_69_!L50</f>
        <v>0</v>
      </c>
      <c r="M50" s="23">
        <f>[1]I1127_1037000158513_01_1_69_!M50</f>
        <v>4</v>
      </c>
      <c r="N50" s="29">
        <v>0</v>
      </c>
      <c r="O50" s="29" t="s">
        <v>121</v>
      </c>
      <c r="P50" s="29">
        <v>0</v>
      </c>
      <c r="Q50" s="29" t="s">
        <v>121</v>
      </c>
      <c r="R50" s="29">
        <v>0</v>
      </c>
      <c r="S50" s="29" t="s">
        <v>121</v>
      </c>
      <c r="T50" s="29">
        <v>0</v>
      </c>
      <c r="U50" s="29" t="s">
        <v>121</v>
      </c>
      <c r="V50" s="29">
        <v>0</v>
      </c>
      <c r="W50" s="29" t="s">
        <v>121</v>
      </c>
      <c r="X50" s="29">
        <v>0</v>
      </c>
      <c r="Y50" s="29" t="s">
        <v>121</v>
      </c>
      <c r="Z50" s="29">
        <v>0</v>
      </c>
      <c r="AA50" s="29" t="s">
        <v>121</v>
      </c>
      <c r="AB50" s="29">
        <v>0</v>
      </c>
      <c r="AC50" s="29" t="s">
        <v>121</v>
      </c>
      <c r="AD50" s="29">
        <v>0</v>
      </c>
      <c r="AE50" s="29" t="s">
        <v>121</v>
      </c>
      <c r="AF50" s="29">
        <v>0</v>
      </c>
      <c r="AG50" s="29" t="s">
        <v>121</v>
      </c>
      <c r="AH50" s="29">
        <v>0</v>
      </c>
      <c r="AI50" s="29" t="s">
        <v>121</v>
      </c>
      <c r="AJ50" s="29">
        <v>0</v>
      </c>
      <c r="AK50" s="29" t="s">
        <v>121</v>
      </c>
      <c r="AL50" s="29">
        <v>0</v>
      </c>
      <c r="AM50" s="29" t="s">
        <v>121</v>
      </c>
      <c r="AN50" s="29">
        <v>0</v>
      </c>
      <c r="AO50" s="29" t="s">
        <v>121</v>
      </c>
      <c r="AP50" s="29">
        <v>0</v>
      </c>
      <c r="AQ50" s="29" t="s">
        <v>121</v>
      </c>
      <c r="AR50" s="29">
        <v>0</v>
      </c>
      <c r="AS50" s="29" t="s">
        <v>121</v>
      </c>
      <c r="AT50" s="29">
        <v>0</v>
      </c>
      <c r="AU50" s="29" t="s">
        <v>121</v>
      </c>
      <c r="AV50" s="29">
        <v>0</v>
      </c>
      <c r="AW50" s="29" t="s">
        <v>121</v>
      </c>
      <c r="AX50" s="29">
        <v>0</v>
      </c>
      <c r="AY50" s="29" t="s">
        <v>121</v>
      </c>
      <c r="AZ50" s="29">
        <v>0</v>
      </c>
      <c r="BA50" s="29" t="s">
        <v>121</v>
      </c>
      <c r="BB50" s="29">
        <v>0</v>
      </c>
      <c r="BC50" s="29" t="s">
        <v>121</v>
      </c>
      <c r="BD50" s="29">
        <v>0</v>
      </c>
      <c r="BE50" s="29" t="s">
        <v>121</v>
      </c>
      <c r="BF50" s="29">
        <v>0</v>
      </c>
      <c r="BG50" s="29" t="s">
        <v>121</v>
      </c>
      <c r="BH50" s="29">
        <v>0</v>
      </c>
      <c r="BI50" s="29" t="s">
        <v>121</v>
      </c>
      <c r="BJ50" s="29">
        <v>0</v>
      </c>
      <c r="BK50" s="29" t="s">
        <v>121</v>
      </c>
      <c r="BL50" s="29">
        <v>0</v>
      </c>
      <c r="BM50" s="29" t="s">
        <v>121</v>
      </c>
      <c r="BN50" s="29">
        <v>0</v>
      </c>
      <c r="BO50" s="29" t="s">
        <v>121</v>
      </c>
      <c r="BP50" s="29">
        <v>0</v>
      </c>
      <c r="BQ50" s="29" t="s">
        <v>121</v>
      </c>
      <c r="BR50" s="29">
        <v>0</v>
      </c>
      <c r="BS50" s="29" t="s">
        <v>121</v>
      </c>
      <c r="BT50" s="29">
        <v>0</v>
      </c>
      <c r="BU50" s="29" t="s">
        <v>121</v>
      </c>
    </row>
    <row r="51" spans="1:73" ht="31.5" x14ac:dyDescent="0.25">
      <c r="A51" s="23" t="str">
        <f>[1]I1127_1037000158513_01_1_69_!A51</f>
        <v>1.2.1.2</v>
      </c>
      <c r="B51" s="28" t="str">
        <f>[1]I1127_1037000158513_01_1_69_!B51</f>
        <v>Реконструкция ПС "ГПП-35/10 Сиб" 35/10кВ</v>
      </c>
      <c r="C51" s="23" t="str">
        <f>[1]I1127_1037000158513_01_1_69_!C51</f>
        <v>О_100000005</v>
      </c>
      <c r="D51" s="25" t="s">
        <v>122</v>
      </c>
      <c r="E51" s="25" t="s">
        <v>123</v>
      </c>
      <c r="F51" s="25" t="s">
        <v>123</v>
      </c>
      <c r="G51" s="25" t="s">
        <v>123</v>
      </c>
      <c r="H51" s="25" t="s">
        <v>123</v>
      </c>
      <c r="I51" s="25" t="s">
        <v>123</v>
      </c>
      <c r="J51" s="25" t="s">
        <v>123</v>
      </c>
      <c r="K51" s="25" t="s">
        <v>123</v>
      </c>
      <c r="L51" s="25" t="s">
        <v>123</v>
      </c>
      <c r="M51" s="23">
        <f>[1]I1127_1037000158513_01_1_69_!M51</f>
        <v>5</v>
      </c>
      <c r="N51" s="29">
        <v>0</v>
      </c>
      <c r="O51" s="29" t="s">
        <v>121</v>
      </c>
      <c r="P51" s="29">
        <v>0</v>
      </c>
      <c r="Q51" s="29" t="s">
        <v>121</v>
      </c>
      <c r="R51" s="29">
        <v>0</v>
      </c>
      <c r="S51" s="29" t="s">
        <v>121</v>
      </c>
      <c r="T51" s="29">
        <v>0</v>
      </c>
      <c r="U51" s="29" t="s">
        <v>121</v>
      </c>
      <c r="V51" s="29">
        <v>0</v>
      </c>
      <c r="W51" s="29" t="s">
        <v>121</v>
      </c>
      <c r="X51" s="29">
        <v>0</v>
      </c>
      <c r="Y51" s="29" t="s">
        <v>121</v>
      </c>
      <c r="Z51" s="29">
        <v>0</v>
      </c>
      <c r="AA51" s="29" t="s">
        <v>121</v>
      </c>
      <c r="AB51" s="29">
        <v>0</v>
      </c>
      <c r="AC51" s="29" t="s">
        <v>121</v>
      </c>
      <c r="AD51" s="29">
        <v>0</v>
      </c>
      <c r="AE51" s="29" t="s">
        <v>121</v>
      </c>
      <c r="AF51" s="29">
        <v>0</v>
      </c>
      <c r="AG51" s="29" t="s">
        <v>121</v>
      </c>
      <c r="AH51" s="29">
        <v>0</v>
      </c>
      <c r="AI51" s="29" t="s">
        <v>121</v>
      </c>
      <c r="AJ51" s="29">
        <v>0</v>
      </c>
      <c r="AK51" s="29" t="s">
        <v>121</v>
      </c>
      <c r="AL51" s="29">
        <v>0</v>
      </c>
      <c r="AM51" s="29" t="s">
        <v>121</v>
      </c>
      <c r="AN51" s="29">
        <v>0</v>
      </c>
      <c r="AO51" s="29" t="s">
        <v>121</v>
      </c>
      <c r="AP51" s="29">
        <v>0</v>
      </c>
      <c r="AQ51" s="29" t="s">
        <v>121</v>
      </c>
      <c r="AR51" s="29">
        <v>26</v>
      </c>
      <c r="AS51" s="29" t="s">
        <v>121</v>
      </c>
      <c r="AT51" s="29">
        <v>0</v>
      </c>
      <c r="AU51" s="29" t="s">
        <v>121</v>
      </c>
      <c r="AV51" s="29">
        <v>0</v>
      </c>
      <c r="AW51" s="29" t="s">
        <v>121</v>
      </c>
      <c r="AX51" s="29">
        <v>0</v>
      </c>
      <c r="AY51" s="29" t="s">
        <v>121</v>
      </c>
      <c r="AZ51" s="29">
        <v>0</v>
      </c>
      <c r="BA51" s="29" t="s">
        <v>121</v>
      </c>
      <c r="BB51" s="29">
        <v>0</v>
      </c>
      <c r="BC51" s="29" t="s">
        <v>121</v>
      </c>
      <c r="BD51" s="29">
        <v>0</v>
      </c>
      <c r="BE51" s="29" t="s">
        <v>121</v>
      </c>
      <c r="BF51" s="29">
        <v>0</v>
      </c>
      <c r="BG51" s="29" t="s">
        <v>121</v>
      </c>
      <c r="BH51" s="29">
        <v>0</v>
      </c>
      <c r="BI51" s="29" t="s">
        <v>121</v>
      </c>
      <c r="BJ51" s="29">
        <f>[1]I1127_1037000158513_03_0_69_!AD47</f>
        <v>0</v>
      </c>
      <c r="BK51" s="29" t="s">
        <v>121</v>
      </c>
      <c r="BL51" s="29">
        <v>0</v>
      </c>
      <c r="BM51" s="29" t="s">
        <v>121</v>
      </c>
      <c r="BN51" s="29">
        <v>0</v>
      </c>
      <c r="BO51" s="29" t="s">
        <v>121</v>
      </c>
      <c r="BP51" s="29">
        <v>0</v>
      </c>
      <c r="BQ51" s="29" t="s">
        <v>121</v>
      </c>
      <c r="BR51" s="29">
        <v>0</v>
      </c>
      <c r="BS51" s="29" t="s">
        <v>121</v>
      </c>
      <c r="BT51" s="29">
        <v>0</v>
      </c>
      <c r="BU51" s="29" t="s">
        <v>121</v>
      </c>
    </row>
    <row r="52" spans="1:73" ht="15.75" x14ac:dyDescent="0.25">
      <c r="A52" s="23" t="str">
        <f>[1]I1127_1037000158513_01_1_69_!A52</f>
        <v>1.2.1.2</v>
      </c>
      <c r="B52" s="28" t="str">
        <f>[1]I1127_1037000158513_01_1_69_!B52</f>
        <v>Реконструкция ПС "ДСЗ"35/10кВ</v>
      </c>
      <c r="C52" s="23" t="str">
        <f>[1]I1127_1037000158513_01_1_69_!C52</f>
        <v>О_100000006</v>
      </c>
      <c r="D52" s="25" t="s">
        <v>122</v>
      </c>
      <c r="E52" s="25" t="s">
        <v>123</v>
      </c>
      <c r="F52" s="25" t="s">
        <v>123</v>
      </c>
      <c r="G52" s="25" t="s">
        <v>123</v>
      </c>
      <c r="H52" s="25" t="s">
        <v>123</v>
      </c>
      <c r="I52" s="25" t="s">
        <v>123</v>
      </c>
      <c r="J52" s="25" t="s">
        <v>123</v>
      </c>
      <c r="K52" s="25" t="s">
        <v>123</v>
      </c>
      <c r="L52" s="25" t="s">
        <v>123</v>
      </c>
      <c r="M52" s="23" t="str">
        <f>[1]I1127_1037000158513_01_1_69_!M52</f>
        <v>6</v>
      </c>
      <c r="N52" s="29">
        <v>0</v>
      </c>
      <c r="O52" s="29" t="s">
        <v>121</v>
      </c>
      <c r="P52" s="29">
        <v>0</v>
      </c>
      <c r="Q52" s="29" t="s">
        <v>121</v>
      </c>
      <c r="R52" s="29">
        <v>0</v>
      </c>
      <c r="S52" s="29" t="s">
        <v>121</v>
      </c>
      <c r="T52" s="29">
        <v>0</v>
      </c>
      <c r="U52" s="29" t="s">
        <v>121</v>
      </c>
      <c r="V52" s="29">
        <v>0</v>
      </c>
      <c r="W52" s="29" t="s">
        <v>121</v>
      </c>
      <c r="X52" s="29">
        <v>0</v>
      </c>
      <c r="Y52" s="29" t="s">
        <v>121</v>
      </c>
      <c r="Z52" s="29">
        <v>0</v>
      </c>
      <c r="AA52" s="29" t="s">
        <v>121</v>
      </c>
      <c r="AB52" s="29">
        <v>0</v>
      </c>
      <c r="AC52" s="29" t="s">
        <v>121</v>
      </c>
      <c r="AD52" s="29">
        <v>0</v>
      </c>
      <c r="AE52" s="29" t="s">
        <v>121</v>
      </c>
      <c r="AF52" s="29">
        <v>0</v>
      </c>
      <c r="AG52" s="29" t="s">
        <v>121</v>
      </c>
      <c r="AH52" s="29">
        <v>0</v>
      </c>
      <c r="AI52" s="29" t="s">
        <v>121</v>
      </c>
      <c r="AJ52" s="29">
        <v>0</v>
      </c>
      <c r="AK52" s="29" t="s">
        <v>121</v>
      </c>
      <c r="AL52" s="29">
        <v>0</v>
      </c>
      <c r="AM52" s="29" t="s">
        <v>121</v>
      </c>
      <c r="AN52" s="29">
        <v>0</v>
      </c>
      <c r="AO52" s="29" t="s">
        <v>121</v>
      </c>
      <c r="AP52" s="29">
        <v>0</v>
      </c>
      <c r="AQ52" s="29" t="s">
        <v>121</v>
      </c>
      <c r="AR52" s="29">
        <v>0</v>
      </c>
      <c r="AS52" s="29" t="s">
        <v>121</v>
      </c>
      <c r="AT52" s="29">
        <v>0</v>
      </c>
      <c r="AU52" s="29" t="s">
        <v>121</v>
      </c>
      <c r="AV52" s="29">
        <v>0</v>
      </c>
      <c r="AW52" s="29" t="s">
        <v>121</v>
      </c>
      <c r="AX52" s="29">
        <v>0</v>
      </c>
      <c r="AY52" s="29" t="s">
        <v>121</v>
      </c>
      <c r="AZ52" s="29">
        <v>0</v>
      </c>
      <c r="BA52" s="29" t="s">
        <v>121</v>
      </c>
      <c r="BB52" s="29">
        <v>0</v>
      </c>
      <c r="BC52" s="29" t="s">
        <v>121</v>
      </c>
      <c r="BD52" s="29">
        <v>0</v>
      </c>
      <c r="BE52" s="29" t="s">
        <v>121</v>
      </c>
      <c r="BF52" s="29">
        <v>0</v>
      </c>
      <c r="BG52" s="29" t="s">
        <v>121</v>
      </c>
      <c r="BH52" s="29">
        <v>0</v>
      </c>
      <c r="BI52" s="29" t="s">
        <v>121</v>
      </c>
      <c r="BJ52" s="29">
        <v>0</v>
      </c>
      <c r="BK52" s="29" t="s">
        <v>121</v>
      </c>
      <c r="BL52" s="29">
        <v>0</v>
      </c>
      <c r="BM52" s="29" t="s">
        <v>121</v>
      </c>
      <c r="BN52" s="29">
        <v>0</v>
      </c>
      <c r="BO52" s="29" t="s">
        <v>121</v>
      </c>
      <c r="BP52" s="29">
        <v>0</v>
      </c>
      <c r="BQ52" s="29" t="s">
        <v>121</v>
      </c>
      <c r="BR52" s="29">
        <v>0</v>
      </c>
      <c r="BS52" s="29" t="s">
        <v>121</v>
      </c>
      <c r="BT52" s="29">
        <v>0</v>
      </c>
      <c r="BU52" s="29" t="s">
        <v>121</v>
      </c>
    </row>
    <row r="53" spans="1:73" ht="31.5" x14ac:dyDescent="0.25">
      <c r="A53" s="23" t="str">
        <f>[1]I1127_1037000158513_01_1_69_!A53</f>
        <v>1.2.1.2</v>
      </c>
      <c r="B53" s="28" t="str">
        <f>[1]I1127_1037000158513_01_1_69_!B53</f>
        <v>Реконструкция ПС "Академическая"35/10кВ</v>
      </c>
      <c r="C53" s="23" t="str">
        <f>[1]I1127_1037000158513_01_1_69_!C53</f>
        <v>О_100000007</v>
      </c>
      <c r="D53" s="25" t="s">
        <v>122</v>
      </c>
      <c r="E53" s="25" t="s">
        <v>123</v>
      </c>
      <c r="F53" s="25" t="s">
        <v>123</v>
      </c>
      <c r="G53" s="25" t="s">
        <v>123</v>
      </c>
      <c r="H53" s="25" t="s">
        <v>123</v>
      </c>
      <c r="I53" s="25" t="s">
        <v>123</v>
      </c>
      <c r="J53" s="25" t="s">
        <v>123</v>
      </c>
      <c r="K53" s="25" t="s">
        <v>123</v>
      </c>
      <c r="L53" s="25" t="s">
        <v>123</v>
      </c>
      <c r="M53" s="23" t="str">
        <f>[1]I1127_1037000158513_01_1_69_!M53</f>
        <v>7</v>
      </c>
      <c r="N53" s="29">
        <v>0</v>
      </c>
      <c r="O53" s="29" t="s">
        <v>121</v>
      </c>
      <c r="P53" s="29">
        <v>0</v>
      </c>
      <c r="Q53" s="29" t="s">
        <v>121</v>
      </c>
      <c r="R53" s="29">
        <v>0</v>
      </c>
      <c r="S53" s="29" t="s">
        <v>121</v>
      </c>
      <c r="T53" s="29">
        <v>0</v>
      </c>
      <c r="U53" s="29" t="s">
        <v>121</v>
      </c>
      <c r="V53" s="29">
        <v>0</v>
      </c>
      <c r="W53" s="29" t="s">
        <v>121</v>
      </c>
      <c r="X53" s="29">
        <v>0</v>
      </c>
      <c r="Y53" s="29" t="s">
        <v>121</v>
      </c>
      <c r="Z53" s="29">
        <v>0</v>
      </c>
      <c r="AA53" s="29" t="s">
        <v>121</v>
      </c>
      <c r="AB53" s="29">
        <v>0</v>
      </c>
      <c r="AC53" s="29" t="s">
        <v>121</v>
      </c>
      <c r="AD53" s="29">
        <v>0</v>
      </c>
      <c r="AE53" s="29" t="s">
        <v>121</v>
      </c>
      <c r="AF53" s="29">
        <v>0</v>
      </c>
      <c r="AG53" s="29" t="s">
        <v>121</v>
      </c>
      <c r="AH53" s="29">
        <v>0</v>
      </c>
      <c r="AI53" s="29" t="s">
        <v>121</v>
      </c>
      <c r="AJ53" s="29">
        <v>0</v>
      </c>
      <c r="AK53" s="29" t="s">
        <v>121</v>
      </c>
      <c r="AL53" s="29">
        <v>0</v>
      </c>
      <c r="AM53" s="29" t="s">
        <v>121</v>
      </c>
      <c r="AN53" s="29">
        <v>0</v>
      </c>
      <c r="AO53" s="29" t="s">
        <v>121</v>
      </c>
      <c r="AP53" s="29">
        <v>0</v>
      </c>
      <c r="AQ53" s="29" t="s">
        <v>121</v>
      </c>
      <c r="AR53" s="29">
        <v>0</v>
      </c>
      <c r="AS53" s="29" t="s">
        <v>121</v>
      </c>
      <c r="AT53" s="29">
        <v>5</v>
      </c>
      <c r="AU53" s="29" t="s">
        <v>121</v>
      </c>
      <c r="AV53" s="29">
        <v>0</v>
      </c>
      <c r="AW53" s="29" t="s">
        <v>121</v>
      </c>
      <c r="AX53" s="29">
        <v>0</v>
      </c>
      <c r="AY53" s="29" t="s">
        <v>121</v>
      </c>
      <c r="AZ53" s="29">
        <v>0</v>
      </c>
      <c r="BA53" s="29" t="s">
        <v>121</v>
      </c>
      <c r="BB53" s="29">
        <v>0</v>
      </c>
      <c r="BC53" s="29" t="s">
        <v>121</v>
      </c>
      <c r="BD53" s="29">
        <v>0</v>
      </c>
      <c r="BE53" s="29" t="s">
        <v>121</v>
      </c>
      <c r="BF53" s="29">
        <v>0</v>
      </c>
      <c r="BG53" s="29" t="s">
        <v>121</v>
      </c>
      <c r="BH53" s="29">
        <v>0</v>
      </c>
      <c r="BI53" s="29" t="s">
        <v>121</v>
      </c>
      <c r="BJ53" s="29">
        <v>0</v>
      </c>
      <c r="BK53" s="29" t="s">
        <v>121</v>
      </c>
      <c r="BL53" s="29">
        <v>0</v>
      </c>
      <c r="BM53" s="29" t="s">
        <v>121</v>
      </c>
      <c r="BN53" s="29">
        <v>0</v>
      </c>
      <c r="BO53" s="29" t="s">
        <v>121</v>
      </c>
      <c r="BP53" s="29">
        <v>0</v>
      </c>
      <c r="BQ53" s="29" t="s">
        <v>121</v>
      </c>
      <c r="BR53" s="29">
        <v>0</v>
      </c>
      <c r="BS53" s="29" t="s">
        <v>121</v>
      </c>
      <c r="BT53" s="29">
        <v>0</v>
      </c>
      <c r="BU53" s="29" t="s">
        <v>121</v>
      </c>
    </row>
    <row r="54" spans="1:73" ht="47.25" x14ac:dyDescent="0.25">
      <c r="A54" s="23" t="str">
        <f>[1]I1127_1037000158513_01_1_69_!A54</f>
        <v>1.2.2</v>
      </c>
      <c r="B54" s="28" t="str">
        <f>[1]I1127_1037000158513_01_1_69_!B54</f>
        <v>Реконструкция, модернизация, техническое перевооружение линий электропередачи, всего, в том числе:</v>
      </c>
      <c r="C54" s="23" t="str">
        <f>[1]I1127_1037000158513_01_1_69_!C54</f>
        <v>Г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9">
        <f t="shared" ref="N54:BU54" si="15">SUM(N55,N56)</f>
        <v>0</v>
      </c>
      <c r="O54" s="29">
        <f t="shared" si="15"/>
        <v>0</v>
      </c>
      <c r="P54" s="29">
        <f t="shared" si="15"/>
        <v>0</v>
      </c>
      <c r="Q54" s="29">
        <f t="shared" si="15"/>
        <v>0</v>
      </c>
      <c r="R54" s="29">
        <f t="shared" si="15"/>
        <v>0</v>
      </c>
      <c r="S54" s="29">
        <f t="shared" si="15"/>
        <v>0</v>
      </c>
      <c r="T54" s="29">
        <f t="shared" si="15"/>
        <v>0</v>
      </c>
      <c r="U54" s="29">
        <f t="shared" si="15"/>
        <v>0</v>
      </c>
      <c r="V54" s="29">
        <f t="shared" si="15"/>
        <v>0</v>
      </c>
      <c r="W54" s="29">
        <f t="shared" si="15"/>
        <v>0</v>
      </c>
      <c r="X54" s="29">
        <f t="shared" si="15"/>
        <v>0</v>
      </c>
      <c r="Y54" s="29">
        <f t="shared" si="15"/>
        <v>0</v>
      </c>
      <c r="Z54" s="29">
        <f t="shared" si="15"/>
        <v>0</v>
      </c>
      <c r="AA54" s="29">
        <f t="shared" si="15"/>
        <v>0</v>
      </c>
      <c r="AB54" s="29">
        <f t="shared" si="15"/>
        <v>0</v>
      </c>
      <c r="AC54" s="29">
        <f t="shared" si="15"/>
        <v>0</v>
      </c>
      <c r="AD54" s="29">
        <f t="shared" si="15"/>
        <v>0</v>
      </c>
      <c r="AE54" s="29">
        <f t="shared" si="15"/>
        <v>0</v>
      </c>
      <c r="AF54" s="29">
        <f t="shared" si="15"/>
        <v>0</v>
      </c>
      <c r="AG54" s="29">
        <f t="shared" si="15"/>
        <v>0</v>
      </c>
      <c r="AH54" s="29">
        <f t="shared" si="15"/>
        <v>0</v>
      </c>
      <c r="AI54" s="29">
        <f t="shared" si="15"/>
        <v>0</v>
      </c>
      <c r="AJ54" s="29">
        <f t="shared" si="15"/>
        <v>0</v>
      </c>
      <c r="AK54" s="29">
        <f t="shared" si="15"/>
        <v>0</v>
      </c>
      <c r="AL54" s="29">
        <f t="shared" si="15"/>
        <v>0</v>
      </c>
      <c r="AM54" s="29">
        <f t="shared" si="15"/>
        <v>0</v>
      </c>
      <c r="AN54" s="29">
        <f t="shared" si="15"/>
        <v>0</v>
      </c>
      <c r="AO54" s="29">
        <f t="shared" si="15"/>
        <v>0</v>
      </c>
      <c r="AP54" s="29">
        <f t="shared" si="15"/>
        <v>0</v>
      </c>
      <c r="AQ54" s="29">
        <f t="shared" si="15"/>
        <v>0</v>
      </c>
      <c r="AR54" s="29">
        <f t="shared" si="15"/>
        <v>0</v>
      </c>
      <c r="AS54" s="29">
        <f t="shared" si="15"/>
        <v>0</v>
      </c>
      <c r="AT54" s="29">
        <f t="shared" si="15"/>
        <v>0</v>
      </c>
      <c r="AU54" s="29">
        <f t="shared" si="15"/>
        <v>0</v>
      </c>
      <c r="AV54" s="29">
        <f t="shared" si="15"/>
        <v>0</v>
      </c>
      <c r="AW54" s="29">
        <f t="shared" si="15"/>
        <v>0</v>
      </c>
      <c r="AX54" s="30">
        <f t="shared" si="15"/>
        <v>0</v>
      </c>
      <c r="AY54" s="30">
        <f t="shared" si="15"/>
        <v>0</v>
      </c>
      <c r="AZ54" s="29">
        <f t="shared" si="15"/>
        <v>0</v>
      </c>
      <c r="BA54" s="29">
        <f t="shared" si="15"/>
        <v>0</v>
      </c>
      <c r="BB54" s="29">
        <f t="shared" si="15"/>
        <v>0</v>
      </c>
      <c r="BC54" s="29">
        <f t="shared" si="15"/>
        <v>0</v>
      </c>
      <c r="BD54" s="29">
        <f t="shared" si="15"/>
        <v>0</v>
      </c>
      <c r="BE54" s="29">
        <f t="shared" si="15"/>
        <v>0</v>
      </c>
      <c r="BF54" s="29">
        <f t="shared" si="15"/>
        <v>0</v>
      </c>
      <c r="BG54" s="29">
        <f t="shared" si="15"/>
        <v>0</v>
      </c>
      <c r="BH54" s="29">
        <f t="shared" si="15"/>
        <v>0</v>
      </c>
      <c r="BI54" s="29">
        <f t="shared" si="15"/>
        <v>0</v>
      </c>
      <c r="BJ54" s="29">
        <f t="shared" si="15"/>
        <v>0</v>
      </c>
      <c r="BK54" s="29">
        <f t="shared" si="15"/>
        <v>0</v>
      </c>
      <c r="BL54" s="29">
        <f t="shared" si="15"/>
        <v>0</v>
      </c>
      <c r="BM54" s="29">
        <f t="shared" si="15"/>
        <v>0</v>
      </c>
      <c r="BN54" s="29">
        <f t="shared" si="15"/>
        <v>0</v>
      </c>
      <c r="BO54" s="29">
        <f t="shared" si="15"/>
        <v>0</v>
      </c>
      <c r="BP54" s="29">
        <f t="shared" si="15"/>
        <v>0</v>
      </c>
      <c r="BQ54" s="29">
        <f t="shared" si="15"/>
        <v>0</v>
      </c>
      <c r="BR54" s="29">
        <f t="shared" si="15"/>
        <v>0</v>
      </c>
      <c r="BS54" s="29">
        <f t="shared" si="15"/>
        <v>0</v>
      </c>
      <c r="BT54" s="29">
        <f t="shared" si="15"/>
        <v>0</v>
      </c>
      <c r="BU54" s="29">
        <f t="shared" si="15"/>
        <v>0</v>
      </c>
    </row>
    <row r="55" spans="1:73" ht="31.5" x14ac:dyDescent="0.25">
      <c r="A55" s="23" t="str">
        <f>[1]I1127_1037000158513_01_1_69_!A55</f>
        <v>1.2.2.1</v>
      </c>
      <c r="B55" s="28" t="str">
        <f>[1]I1127_1037000158513_01_1_69_!B55</f>
        <v>Реконструкция линий электропередачи, всего, в том числе:</v>
      </c>
      <c r="C55" s="23" t="str">
        <f>[1]I1127_1037000158513_01_1_69_!C55</f>
        <v>Г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>
        <v>0</v>
      </c>
      <c r="AX55" s="30">
        <v>0</v>
      </c>
      <c r="AY55" s="30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29">
        <v>0</v>
      </c>
      <c r="BU55" s="29">
        <v>0</v>
      </c>
    </row>
    <row r="56" spans="1:73" ht="47.25" x14ac:dyDescent="0.25">
      <c r="A56" s="23" t="str">
        <f>[1]I1127_1037000158513_01_1_69_!A56</f>
        <v>1.2.2.2</v>
      </c>
      <c r="B56" s="28" t="str">
        <f>[1]I1127_1037000158513_01_1_69_!B56</f>
        <v>Модернизация, техническое перевооружение линий электропередачи, всего, в том числе:</v>
      </c>
      <c r="C56" s="23" t="str">
        <f>[1]I1127_1037000158513_01_1_69_!C56</f>
        <v>Г</v>
      </c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30">
        <v>0</v>
      </c>
      <c r="AY56" s="30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29">
        <v>0</v>
      </c>
      <c r="BU56" s="29">
        <v>0</v>
      </c>
    </row>
    <row r="57" spans="1:73" ht="47.25" x14ac:dyDescent="0.25">
      <c r="A57" s="23" t="str">
        <f>[1]I1127_1037000158513_01_1_69_!A57</f>
        <v>1.2.3</v>
      </c>
      <c r="B57" s="28" t="str">
        <f>[1]I1127_1037000158513_01_1_69_!B57</f>
        <v>Развитие и модернизация учета электрической энергии (мощности), всего, в том числе:</v>
      </c>
      <c r="C57" s="23" t="str">
        <f>[1]I1127_1037000158513_01_1_69_!C57</f>
        <v>Г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9">
        <f t="shared" ref="N57:BU57" si="16">SUM(N58,N60,N61,N62,N63,N64,N65,N66)</f>
        <v>0</v>
      </c>
      <c r="O57" s="29">
        <f t="shared" si="16"/>
        <v>0</v>
      </c>
      <c r="P57" s="29">
        <f t="shared" si="16"/>
        <v>0</v>
      </c>
      <c r="Q57" s="29">
        <f t="shared" si="16"/>
        <v>0</v>
      </c>
      <c r="R57" s="29">
        <f t="shared" si="16"/>
        <v>0</v>
      </c>
      <c r="S57" s="29">
        <f t="shared" si="16"/>
        <v>0</v>
      </c>
      <c r="T57" s="29">
        <f t="shared" si="16"/>
        <v>0</v>
      </c>
      <c r="U57" s="29">
        <f t="shared" si="16"/>
        <v>0</v>
      </c>
      <c r="V57" s="29">
        <f t="shared" si="16"/>
        <v>0</v>
      </c>
      <c r="W57" s="29">
        <f t="shared" si="16"/>
        <v>0</v>
      </c>
      <c r="X57" s="29">
        <f t="shared" si="16"/>
        <v>0</v>
      </c>
      <c r="Y57" s="29">
        <f t="shared" si="16"/>
        <v>0</v>
      </c>
      <c r="Z57" s="29">
        <f t="shared" si="16"/>
        <v>0</v>
      </c>
      <c r="AA57" s="29">
        <f t="shared" si="16"/>
        <v>0</v>
      </c>
      <c r="AB57" s="29">
        <f t="shared" si="16"/>
        <v>0</v>
      </c>
      <c r="AC57" s="29">
        <f t="shared" si="16"/>
        <v>0</v>
      </c>
      <c r="AD57" s="29">
        <f t="shared" si="16"/>
        <v>0</v>
      </c>
      <c r="AE57" s="29">
        <f t="shared" si="16"/>
        <v>0</v>
      </c>
      <c r="AF57" s="29">
        <f t="shared" si="16"/>
        <v>0</v>
      </c>
      <c r="AG57" s="29">
        <f t="shared" si="16"/>
        <v>0</v>
      </c>
      <c r="AH57" s="29">
        <f t="shared" si="16"/>
        <v>0</v>
      </c>
      <c r="AI57" s="29">
        <f t="shared" si="16"/>
        <v>0</v>
      </c>
      <c r="AJ57" s="29">
        <f t="shared" si="16"/>
        <v>0</v>
      </c>
      <c r="AK57" s="29">
        <f t="shared" si="16"/>
        <v>0</v>
      </c>
      <c r="AL57" s="29">
        <f t="shared" si="16"/>
        <v>0</v>
      </c>
      <c r="AM57" s="29">
        <f t="shared" si="16"/>
        <v>0</v>
      </c>
      <c r="AN57" s="29">
        <f t="shared" si="16"/>
        <v>0</v>
      </c>
      <c r="AO57" s="29">
        <f t="shared" si="16"/>
        <v>0</v>
      </c>
      <c r="AP57" s="29">
        <f t="shared" si="16"/>
        <v>0</v>
      </c>
      <c r="AQ57" s="29">
        <f t="shared" si="16"/>
        <v>0</v>
      </c>
      <c r="AR57" s="29">
        <f t="shared" si="16"/>
        <v>0</v>
      </c>
      <c r="AS57" s="29">
        <f t="shared" si="16"/>
        <v>0</v>
      </c>
      <c r="AT57" s="29">
        <f t="shared" si="16"/>
        <v>0</v>
      </c>
      <c r="AU57" s="29">
        <f t="shared" si="16"/>
        <v>0</v>
      </c>
      <c r="AV57" s="29">
        <f t="shared" si="16"/>
        <v>0</v>
      </c>
      <c r="AW57" s="29">
        <f t="shared" si="16"/>
        <v>0</v>
      </c>
      <c r="AX57" s="30">
        <f t="shared" si="16"/>
        <v>1.865E-2</v>
      </c>
      <c r="AY57" s="30">
        <f t="shared" si="16"/>
        <v>0</v>
      </c>
      <c r="AZ57" s="29">
        <f t="shared" si="16"/>
        <v>0</v>
      </c>
      <c r="BA57" s="29">
        <f t="shared" si="16"/>
        <v>0</v>
      </c>
      <c r="BB57" s="29">
        <f t="shared" si="16"/>
        <v>0</v>
      </c>
      <c r="BC57" s="29">
        <f t="shared" si="16"/>
        <v>0</v>
      </c>
      <c r="BD57" s="29">
        <f t="shared" si="16"/>
        <v>0</v>
      </c>
      <c r="BE57" s="29">
        <f t="shared" si="16"/>
        <v>0</v>
      </c>
      <c r="BF57" s="29">
        <f t="shared" si="16"/>
        <v>0</v>
      </c>
      <c r="BG57" s="29">
        <f t="shared" si="16"/>
        <v>0</v>
      </c>
      <c r="BH57" s="29">
        <f t="shared" si="16"/>
        <v>0</v>
      </c>
      <c r="BI57" s="29">
        <f t="shared" si="16"/>
        <v>0</v>
      </c>
      <c r="BJ57" s="29">
        <f t="shared" si="16"/>
        <v>0</v>
      </c>
      <c r="BK57" s="29">
        <f t="shared" si="16"/>
        <v>0</v>
      </c>
      <c r="BL57" s="29">
        <f t="shared" si="16"/>
        <v>0</v>
      </c>
      <c r="BM57" s="29">
        <f t="shared" si="16"/>
        <v>0</v>
      </c>
      <c r="BN57" s="29">
        <f t="shared" si="16"/>
        <v>0</v>
      </c>
      <c r="BO57" s="29">
        <f t="shared" si="16"/>
        <v>0</v>
      </c>
      <c r="BP57" s="29">
        <f t="shared" si="16"/>
        <v>0</v>
      </c>
      <c r="BQ57" s="29">
        <f t="shared" si="16"/>
        <v>0</v>
      </c>
      <c r="BR57" s="29">
        <f t="shared" si="16"/>
        <v>0</v>
      </c>
      <c r="BS57" s="29">
        <f t="shared" si="16"/>
        <v>0</v>
      </c>
      <c r="BT57" s="29">
        <f t="shared" si="16"/>
        <v>0</v>
      </c>
      <c r="BU57" s="29">
        <f t="shared" si="16"/>
        <v>0</v>
      </c>
    </row>
    <row r="58" spans="1:73" ht="47.25" x14ac:dyDescent="0.25">
      <c r="A58" s="23" t="str">
        <f>[1]I1127_1037000158513_01_1_69_!A58</f>
        <v>1.2.3.1</v>
      </c>
      <c r="B58" s="28" t="str">
        <f>[1]I1127_1037000158513_01_1_69_!B58</f>
        <v>"Установка приборов учета, класс напряжения 0,22 (0,4) кВ, всего, в том числе:"</v>
      </c>
      <c r="C58" s="23" t="str">
        <f>[1]I1127_1037000158513_01_1_69_!C58</f>
        <v>Г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>
        <f t="shared" ref="N58:BU58" si="17">SUM(N59:N59)</f>
        <v>0</v>
      </c>
      <c r="O58" s="32">
        <f>SUM(O59:O59)</f>
        <v>0</v>
      </c>
      <c r="P58" s="32">
        <f t="shared" si="17"/>
        <v>0</v>
      </c>
      <c r="Q58" s="32">
        <f t="shared" si="17"/>
        <v>0</v>
      </c>
      <c r="R58" s="32">
        <f t="shared" si="17"/>
        <v>0</v>
      </c>
      <c r="S58" s="32">
        <f t="shared" si="17"/>
        <v>0</v>
      </c>
      <c r="T58" s="32">
        <f t="shared" si="17"/>
        <v>0</v>
      </c>
      <c r="U58" s="32">
        <f t="shared" si="17"/>
        <v>0</v>
      </c>
      <c r="V58" s="32">
        <f t="shared" si="17"/>
        <v>0</v>
      </c>
      <c r="W58" s="32">
        <f t="shared" si="17"/>
        <v>0</v>
      </c>
      <c r="X58" s="32">
        <f t="shared" si="17"/>
        <v>0</v>
      </c>
      <c r="Y58" s="32">
        <f t="shared" si="17"/>
        <v>0</v>
      </c>
      <c r="Z58" s="32">
        <f t="shared" si="17"/>
        <v>0</v>
      </c>
      <c r="AA58" s="32">
        <f t="shared" si="17"/>
        <v>0</v>
      </c>
      <c r="AB58" s="32">
        <f t="shared" si="17"/>
        <v>0</v>
      </c>
      <c r="AC58" s="32">
        <f t="shared" si="17"/>
        <v>0</v>
      </c>
      <c r="AD58" s="32">
        <f t="shared" si="17"/>
        <v>0</v>
      </c>
      <c r="AE58" s="32">
        <f t="shared" si="17"/>
        <v>0</v>
      </c>
      <c r="AF58" s="32">
        <f t="shared" si="17"/>
        <v>0</v>
      </c>
      <c r="AG58" s="32">
        <f t="shared" si="17"/>
        <v>0</v>
      </c>
      <c r="AH58" s="32">
        <f t="shared" si="17"/>
        <v>0</v>
      </c>
      <c r="AI58" s="32">
        <f t="shared" si="17"/>
        <v>0</v>
      </c>
      <c r="AJ58" s="32">
        <f t="shared" si="17"/>
        <v>0</v>
      </c>
      <c r="AK58" s="32">
        <f t="shared" si="17"/>
        <v>0</v>
      </c>
      <c r="AL58" s="32">
        <f t="shared" si="17"/>
        <v>0</v>
      </c>
      <c r="AM58" s="32">
        <f t="shared" si="17"/>
        <v>0</v>
      </c>
      <c r="AN58" s="32">
        <f t="shared" si="17"/>
        <v>0</v>
      </c>
      <c r="AO58" s="32">
        <f t="shared" si="17"/>
        <v>0</v>
      </c>
      <c r="AP58" s="32">
        <f t="shared" si="17"/>
        <v>0</v>
      </c>
      <c r="AQ58" s="32">
        <f t="shared" si="17"/>
        <v>0</v>
      </c>
      <c r="AR58" s="32">
        <f t="shared" si="17"/>
        <v>0</v>
      </c>
      <c r="AS58" s="32">
        <f t="shared" si="17"/>
        <v>0</v>
      </c>
      <c r="AT58" s="32">
        <f t="shared" si="17"/>
        <v>0</v>
      </c>
      <c r="AU58" s="32">
        <f t="shared" si="17"/>
        <v>0</v>
      </c>
      <c r="AV58" s="32">
        <f t="shared" si="17"/>
        <v>0</v>
      </c>
      <c r="AW58" s="32">
        <f t="shared" si="17"/>
        <v>0</v>
      </c>
      <c r="AX58" s="34">
        <f t="shared" si="17"/>
        <v>1.865E-2</v>
      </c>
      <c r="AY58" s="34">
        <f t="shared" si="17"/>
        <v>0</v>
      </c>
      <c r="AZ58" s="32">
        <f t="shared" si="17"/>
        <v>0</v>
      </c>
      <c r="BA58" s="32">
        <f t="shared" si="17"/>
        <v>0</v>
      </c>
      <c r="BB58" s="32">
        <f t="shared" si="17"/>
        <v>0</v>
      </c>
      <c r="BC58" s="32">
        <f t="shared" si="17"/>
        <v>0</v>
      </c>
      <c r="BD58" s="32">
        <f t="shared" si="17"/>
        <v>0</v>
      </c>
      <c r="BE58" s="32">
        <f t="shared" si="17"/>
        <v>0</v>
      </c>
      <c r="BF58" s="32">
        <f t="shared" si="17"/>
        <v>0</v>
      </c>
      <c r="BG58" s="32">
        <f t="shared" si="17"/>
        <v>0</v>
      </c>
      <c r="BH58" s="32">
        <f t="shared" si="17"/>
        <v>0</v>
      </c>
      <c r="BI58" s="32">
        <f t="shared" si="17"/>
        <v>0</v>
      </c>
      <c r="BJ58" s="32">
        <f t="shared" si="17"/>
        <v>0</v>
      </c>
      <c r="BK58" s="32">
        <f t="shared" si="17"/>
        <v>0</v>
      </c>
      <c r="BL58" s="32">
        <f t="shared" si="17"/>
        <v>0</v>
      </c>
      <c r="BM58" s="32">
        <f t="shared" si="17"/>
        <v>0</v>
      </c>
      <c r="BN58" s="32">
        <f t="shared" si="17"/>
        <v>0</v>
      </c>
      <c r="BO58" s="32">
        <f t="shared" si="17"/>
        <v>0</v>
      </c>
      <c r="BP58" s="32">
        <f t="shared" si="17"/>
        <v>0</v>
      </c>
      <c r="BQ58" s="32">
        <f t="shared" si="17"/>
        <v>0</v>
      </c>
      <c r="BR58" s="32">
        <f t="shared" si="17"/>
        <v>0</v>
      </c>
      <c r="BS58" s="32">
        <f t="shared" si="17"/>
        <v>0</v>
      </c>
      <c r="BT58" s="32">
        <f t="shared" si="17"/>
        <v>0</v>
      </c>
      <c r="BU58" s="32">
        <f t="shared" si="17"/>
        <v>0</v>
      </c>
    </row>
    <row r="59" spans="1:73" ht="31.5" x14ac:dyDescent="0.25">
      <c r="A59" s="23" t="str">
        <f>[1]I1127_1037000158513_01_1_69_!A59</f>
        <v>1.2.3.1</v>
      </c>
      <c r="B59" s="28" t="str">
        <f>[1]I1127_1037000158513_01_1_69_!B59</f>
        <v>Обеспечение средствами учета электроэнергии</v>
      </c>
      <c r="C59" s="23" t="str">
        <f>[1]I1127_1037000158513_01_1_69_!C59</f>
        <v>О_003000008</v>
      </c>
      <c r="D59" s="25" t="s">
        <v>122</v>
      </c>
      <c r="E59" s="25" t="s">
        <v>123</v>
      </c>
      <c r="F59" s="25" t="s">
        <v>123</v>
      </c>
      <c r="G59" s="25" t="s">
        <v>124</v>
      </c>
      <c r="H59" s="25" t="s">
        <v>123</v>
      </c>
      <c r="I59" s="25" t="s">
        <v>123</v>
      </c>
      <c r="J59" s="25" t="s">
        <v>123</v>
      </c>
      <c r="K59" s="25" t="s">
        <v>123</v>
      </c>
      <c r="L59" s="25" t="s">
        <v>123</v>
      </c>
      <c r="M59" s="23" t="str">
        <f>[1]I1127_1037000158513_01_1_69_!M59</f>
        <v>8</v>
      </c>
      <c r="N59" s="29">
        <v>0</v>
      </c>
      <c r="O59" s="29" t="s">
        <v>121</v>
      </c>
      <c r="P59" s="29">
        <v>0</v>
      </c>
      <c r="Q59" s="29" t="s">
        <v>121</v>
      </c>
      <c r="R59" s="29">
        <v>0</v>
      </c>
      <c r="S59" s="29" t="s">
        <v>121</v>
      </c>
      <c r="T59" s="29">
        <v>0</v>
      </c>
      <c r="U59" s="29" t="s">
        <v>121</v>
      </c>
      <c r="V59" s="29">
        <v>0</v>
      </c>
      <c r="W59" s="29" t="s">
        <v>121</v>
      </c>
      <c r="X59" s="29">
        <v>0</v>
      </c>
      <c r="Y59" s="29" t="s">
        <v>121</v>
      </c>
      <c r="Z59" s="29">
        <v>0</v>
      </c>
      <c r="AA59" s="29" t="s">
        <v>121</v>
      </c>
      <c r="AB59" s="29">
        <v>0</v>
      </c>
      <c r="AC59" s="29" t="s">
        <v>121</v>
      </c>
      <c r="AD59" s="29">
        <v>0</v>
      </c>
      <c r="AE59" s="29" t="s">
        <v>121</v>
      </c>
      <c r="AF59" s="29">
        <v>0</v>
      </c>
      <c r="AG59" s="29" t="s">
        <v>121</v>
      </c>
      <c r="AH59" s="29">
        <v>0</v>
      </c>
      <c r="AI59" s="29" t="s">
        <v>121</v>
      </c>
      <c r="AJ59" s="29">
        <v>0</v>
      </c>
      <c r="AK59" s="29" t="s">
        <v>121</v>
      </c>
      <c r="AL59" s="29">
        <v>0</v>
      </c>
      <c r="AM59" s="29" t="s">
        <v>121</v>
      </c>
      <c r="AN59" s="29">
        <v>0</v>
      </c>
      <c r="AO59" s="29" t="s">
        <v>121</v>
      </c>
      <c r="AP59" s="29">
        <v>0</v>
      </c>
      <c r="AQ59" s="29" t="s">
        <v>121</v>
      </c>
      <c r="AR59" s="29">
        <v>0</v>
      </c>
      <c r="AS59" s="29" t="s">
        <v>121</v>
      </c>
      <c r="AT59" s="29">
        <v>0</v>
      </c>
      <c r="AU59" s="29" t="s">
        <v>121</v>
      </c>
      <c r="AV59" s="29">
        <v>0</v>
      </c>
      <c r="AW59" s="29" t="s">
        <v>121</v>
      </c>
      <c r="AX59" s="35">
        <v>1.865E-2</v>
      </c>
      <c r="AY59" s="29" t="s">
        <v>121</v>
      </c>
      <c r="AZ59" s="29">
        <v>0</v>
      </c>
      <c r="BA59" s="29" t="s">
        <v>121</v>
      </c>
      <c r="BB59" s="29">
        <v>0</v>
      </c>
      <c r="BC59" s="29" t="s">
        <v>121</v>
      </c>
      <c r="BD59" s="29">
        <v>0</v>
      </c>
      <c r="BE59" s="29" t="s">
        <v>121</v>
      </c>
      <c r="BF59" s="29">
        <v>0</v>
      </c>
      <c r="BG59" s="29" t="s">
        <v>121</v>
      </c>
      <c r="BH59" s="29">
        <v>0</v>
      </c>
      <c r="BI59" s="29" t="s">
        <v>121</v>
      </c>
      <c r="BJ59" s="29">
        <v>0</v>
      </c>
      <c r="BK59" s="29" t="s">
        <v>121</v>
      </c>
      <c r="BL59" s="29">
        <v>0</v>
      </c>
      <c r="BM59" s="29" t="s">
        <v>121</v>
      </c>
      <c r="BN59" s="29">
        <v>0</v>
      </c>
      <c r="BO59" s="29" t="s">
        <v>121</v>
      </c>
      <c r="BP59" s="29">
        <v>0</v>
      </c>
      <c r="BQ59" s="29" t="s">
        <v>121</v>
      </c>
      <c r="BR59" s="29">
        <v>0</v>
      </c>
      <c r="BS59" s="29" t="s">
        <v>121</v>
      </c>
      <c r="BT59" s="29">
        <v>0</v>
      </c>
      <c r="BU59" s="29" t="s">
        <v>121</v>
      </c>
    </row>
    <row r="60" spans="1:73" ht="47.25" x14ac:dyDescent="0.25">
      <c r="A60" s="23" t="str">
        <f>[1]I1127_1037000158513_01_1_69_!A60</f>
        <v>1.2.3.2</v>
      </c>
      <c r="B60" s="28" t="str">
        <f>[1]I1127_1037000158513_01_1_69_!B60</f>
        <v>"Установка приборов учета, класс напряжения 6 (10) кВ, всего, в том числе:"</v>
      </c>
      <c r="C60" s="23" t="str">
        <f>[1]I1127_1037000158513_01_1_69_!C60</f>
        <v>Г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30">
        <v>0</v>
      </c>
      <c r="AY60" s="30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29">
        <v>0</v>
      </c>
      <c r="BU60" s="29">
        <v>0</v>
      </c>
    </row>
    <row r="61" spans="1:73" ht="47.25" x14ac:dyDescent="0.25">
      <c r="A61" s="23" t="str">
        <f>[1]I1127_1037000158513_01_1_69_!A61</f>
        <v>1.2.3.3</v>
      </c>
      <c r="B61" s="28" t="str">
        <f>[1]I1127_1037000158513_01_1_69_!B61</f>
        <v>"Установка приборов учета, класс напряжения 35 кВ, всего, в том числе:"</v>
      </c>
      <c r="C61" s="23" t="str">
        <f>[1]I1127_1037000158513_01_1_69_!C61</f>
        <v>Г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30">
        <v>0</v>
      </c>
      <c r="AY61" s="30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>
        <v>0</v>
      </c>
      <c r="BU61" s="29">
        <v>0</v>
      </c>
    </row>
    <row r="62" spans="1:73" ht="47.25" x14ac:dyDescent="0.25">
      <c r="A62" s="23" t="str">
        <f>[1]I1127_1037000158513_01_1_69_!A62</f>
        <v>1.2.3.4</v>
      </c>
      <c r="B62" s="28" t="str">
        <f>[1]I1127_1037000158513_01_1_69_!B62</f>
        <v>"Установка приборов учета, класс напряжения 110 кВ и выше, всего, в том числе:"</v>
      </c>
      <c r="C62" s="23" t="str">
        <f>[1]I1127_1037000158513_01_1_69_!C62</f>
        <v>Г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30">
        <v>0</v>
      </c>
      <c r="AY62" s="30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29">
        <v>0</v>
      </c>
      <c r="BU62" s="29">
        <v>0</v>
      </c>
    </row>
    <row r="63" spans="1:73" ht="63" x14ac:dyDescent="0.25">
      <c r="A63" s="23" t="str">
        <f>[1]I1127_1037000158513_01_1_69_!A63</f>
        <v>1.2.3.5</v>
      </c>
      <c r="B63" s="28" t="str">
        <f>[1]I1127_1037000158513_01_1_69_!B63</f>
        <v>"Включение приборов учета в систему сбора и передачи данных, класс напряжения 0,22 (0,4) кВ, всего, в том числе:"</v>
      </c>
      <c r="C63" s="23" t="str">
        <f>[1]I1127_1037000158513_01_1_69_!C63</f>
        <v>Г</v>
      </c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0</v>
      </c>
      <c r="BI63" s="29">
        <v>0</v>
      </c>
      <c r="BJ63" s="29">
        <v>0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29">
        <v>0</v>
      </c>
      <c r="BU63" s="29">
        <v>0</v>
      </c>
    </row>
    <row r="64" spans="1:73" ht="63" x14ac:dyDescent="0.25">
      <c r="A64" s="23" t="str">
        <f>[1]I1127_1037000158513_01_1_69_!A64</f>
        <v>1.2.3.6</v>
      </c>
      <c r="B64" s="28" t="str">
        <f>[1]I1127_1037000158513_01_1_69_!B64</f>
        <v>"Включение приборов учета в систему сбора и передачи данных, класс напряжения 6 (10) кВ, всего, в том числе:"</v>
      </c>
      <c r="C64" s="23" t="str">
        <f>[1]I1127_1037000158513_01_1_69_!C64</f>
        <v>Г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30">
        <v>0</v>
      </c>
      <c r="AY64" s="30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</row>
    <row r="65" spans="1:73" ht="63" x14ac:dyDescent="0.25">
      <c r="A65" s="23" t="str">
        <f>[1]I1127_1037000158513_01_1_69_!A65</f>
        <v>1.2.3.7</v>
      </c>
      <c r="B65" s="28" t="str">
        <f>[1]I1127_1037000158513_01_1_69_!B65</f>
        <v>"Включение приборов учета в систему сбора и передачи данных, класс напряжения 35 кВ, всего, в том числе:"</v>
      </c>
      <c r="C65" s="23" t="str">
        <f>[1]I1127_1037000158513_01_1_69_!C65</f>
        <v>Г</v>
      </c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30">
        <v>0</v>
      </c>
      <c r="AY65" s="30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29">
        <v>0</v>
      </c>
      <c r="BN65" s="29">
        <v>0</v>
      </c>
      <c r="BO65" s="29">
        <v>0</v>
      </c>
      <c r="BP65" s="29">
        <v>0</v>
      </c>
      <c r="BQ65" s="29">
        <v>0</v>
      </c>
      <c r="BR65" s="29">
        <v>0</v>
      </c>
      <c r="BS65" s="29">
        <v>0</v>
      </c>
      <c r="BT65" s="29">
        <v>0</v>
      </c>
      <c r="BU65" s="29">
        <v>0</v>
      </c>
    </row>
    <row r="66" spans="1:73" ht="63" x14ac:dyDescent="0.25">
      <c r="A66" s="23" t="str">
        <f>[1]I1127_1037000158513_01_1_69_!A66</f>
        <v>1.2.3.8</v>
      </c>
      <c r="B66" s="28" t="str">
        <f>[1]I1127_1037000158513_01_1_69_!B66</f>
        <v>"Включение приборов учета в систему сбора и передачи данных, класс напряжения 110 кВ и выше, всего, в том числе:"</v>
      </c>
      <c r="C66" s="23" t="str">
        <f>[1]I1127_1037000158513_01_1_69_!C66</f>
        <v>Г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>
        <v>0</v>
      </c>
      <c r="AX66" s="30">
        <v>0</v>
      </c>
      <c r="AY66" s="30">
        <v>0</v>
      </c>
      <c r="AZ66" s="29">
        <v>0</v>
      </c>
      <c r="BA66" s="29">
        <v>0</v>
      </c>
      <c r="BB66" s="29">
        <v>0</v>
      </c>
      <c r="BC66" s="29">
        <v>0</v>
      </c>
      <c r="BD66" s="29">
        <v>0</v>
      </c>
      <c r="BE66" s="29">
        <v>0</v>
      </c>
      <c r="BF66" s="29">
        <v>0</v>
      </c>
      <c r="BG66" s="29">
        <v>0</v>
      </c>
      <c r="BH66" s="29">
        <v>0</v>
      </c>
      <c r="BI66" s="29">
        <v>0</v>
      </c>
      <c r="BJ66" s="29">
        <v>0</v>
      </c>
      <c r="BK66" s="29">
        <v>0</v>
      </c>
      <c r="BL66" s="29">
        <v>0</v>
      </c>
      <c r="BM66" s="29">
        <v>0</v>
      </c>
      <c r="BN66" s="29">
        <v>0</v>
      </c>
      <c r="BO66" s="29">
        <v>0</v>
      </c>
      <c r="BP66" s="29">
        <v>0</v>
      </c>
      <c r="BQ66" s="29">
        <v>0</v>
      </c>
      <c r="BR66" s="29">
        <v>0</v>
      </c>
      <c r="BS66" s="29">
        <v>0</v>
      </c>
      <c r="BT66" s="29">
        <v>0</v>
      </c>
      <c r="BU66" s="29">
        <v>0</v>
      </c>
    </row>
    <row r="67" spans="1:73" ht="63" x14ac:dyDescent="0.25">
      <c r="A67" s="23" t="str">
        <f>[1]I1127_1037000158513_01_1_69_!A67</f>
        <v>1.2.4</v>
      </c>
      <c r="B67" s="28" t="str">
        <f>[1]I1127_1037000158513_01_1_69_!B67</f>
        <v>Реконструкция, модернизация, техническое перевооружение прочих объектов основных средств, всего, в том числе:</v>
      </c>
      <c r="C67" s="23" t="str">
        <f>[1]I1127_1037000158513_01_1_69_!C67</f>
        <v>Г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9">
        <f t="shared" ref="N67:BU67" si="18">SUM(N68,N69)</f>
        <v>0</v>
      </c>
      <c r="O67" s="29">
        <f t="shared" si="18"/>
        <v>0</v>
      </c>
      <c r="P67" s="29">
        <f t="shared" si="18"/>
        <v>0</v>
      </c>
      <c r="Q67" s="29">
        <f t="shared" si="18"/>
        <v>0</v>
      </c>
      <c r="R67" s="29">
        <f t="shared" si="18"/>
        <v>0</v>
      </c>
      <c r="S67" s="29">
        <f t="shared" si="18"/>
        <v>0</v>
      </c>
      <c r="T67" s="29">
        <f t="shared" si="18"/>
        <v>0</v>
      </c>
      <c r="U67" s="29">
        <f t="shared" si="18"/>
        <v>0</v>
      </c>
      <c r="V67" s="29">
        <f t="shared" si="18"/>
        <v>0</v>
      </c>
      <c r="W67" s="29">
        <f t="shared" si="18"/>
        <v>0</v>
      </c>
      <c r="X67" s="29">
        <f t="shared" si="18"/>
        <v>0</v>
      </c>
      <c r="Y67" s="29">
        <f t="shared" si="18"/>
        <v>0</v>
      </c>
      <c r="Z67" s="29">
        <f t="shared" si="18"/>
        <v>0</v>
      </c>
      <c r="AA67" s="29">
        <f t="shared" si="18"/>
        <v>0</v>
      </c>
      <c r="AB67" s="29">
        <f t="shared" si="18"/>
        <v>0</v>
      </c>
      <c r="AC67" s="29">
        <f t="shared" si="18"/>
        <v>0</v>
      </c>
      <c r="AD67" s="29">
        <f t="shared" si="18"/>
        <v>0</v>
      </c>
      <c r="AE67" s="29">
        <f t="shared" si="18"/>
        <v>0</v>
      </c>
      <c r="AF67" s="29">
        <f t="shared" si="18"/>
        <v>0</v>
      </c>
      <c r="AG67" s="29">
        <f t="shared" si="18"/>
        <v>0</v>
      </c>
      <c r="AH67" s="29">
        <f t="shared" si="18"/>
        <v>0</v>
      </c>
      <c r="AI67" s="29">
        <f t="shared" si="18"/>
        <v>0</v>
      </c>
      <c r="AJ67" s="29">
        <f t="shared" si="18"/>
        <v>0</v>
      </c>
      <c r="AK67" s="29">
        <f t="shared" si="18"/>
        <v>0</v>
      </c>
      <c r="AL67" s="29">
        <f t="shared" si="18"/>
        <v>0</v>
      </c>
      <c r="AM67" s="29">
        <f t="shared" si="18"/>
        <v>0</v>
      </c>
      <c r="AN67" s="29">
        <f t="shared" si="18"/>
        <v>0</v>
      </c>
      <c r="AO67" s="29">
        <f t="shared" si="18"/>
        <v>0</v>
      </c>
      <c r="AP67" s="29">
        <f t="shared" si="18"/>
        <v>0</v>
      </c>
      <c r="AQ67" s="29">
        <f t="shared" si="18"/>
        <v>0</v>
      </c>
      <c r="AR67" s="29">
        <f t="shared" si="18"/>
        <v>0</v>
      </c>
      <c r="AS67" s="29">
        <f t="shared" si="18"/>
        <v>0</v>
      </c>
      <c r="AT67" s="29">
        <f t="shared" si="18"/>
        <v>0</v>
      </c>
      <c r="AU67" s="29">
        <f t="shared" si="18"/>
        <v>0</v>
      </c>
      <c r="AV67" s="29">
        <f t="shared" si="18"/>
        <v>0</v>
      </c>
      <c r="AW67" s="29">
        <f t="shared" si="18"/>
        <v>0</v>
      </c>
      <c r="AX67" s="30">
        <f t="shared" si="18"/>
        <v>0</v>
      </c>
      <c r="AY67" s="30">
        <f t="shared" si="18"/>
        <v>0</v>
      </c>
      <c r="AZ67" s="29">
        <f t="shared" si="18"/>
        <v>0</v>
      </c>
      <c r="BA67" s="29">
        <f t="shared" si="18"/>
        <v>0</v>
      </c>
      <c r="BB67" s="29">
        <f t="shared" si="18"/>
        <v>0</v>
      </c>
      <c r="BC67" s="29">
        <f t="shared" si="18"/>
        <v>0</v>
      </c>
      <c r="BD67" s="29">
        <f t="shared" si="18"/>
        <v>0</v>
      </c>
      <c r="BE67" s="29">
        <f t="shared" si="18"/>
        <v>0</v>
      </c>
      <c r="BF67" s="29">
        <f t="shared" si="18"/>
        <v>0</v>
      </c>
      <c r="BG67" s="29">
        <f t="shared" si="18"/>
        <v>0</v>
      </c>
      <c r="BH67" s="29">
        <f t="shared" si="18"/>
        <v>0</v>
      </c>
      <c r="BI67" s="29">
        <f t="shared" si="18"/>
        <v>0</v>
      </c>
      <c r="BJ67" s="29">
        <f t="shared" si="18"/>
        <v>0</v>
      </c>
      <c r="BK67" s="29">
        <f t="shared" si="18"/>
        <v>0</v>
      </c>
      <c r="BL67" s="29">
        <f t="shared" si="18"/>
        <v>0</v>
      </c>
      <c r="BM67" s="29">
        <f t="shared" si="18"/>
        <v>0</v>
      </c>
      <c r="BN67" s="29">
        <f t="shared" si="18"/>
        <v>0</v>
      </c>
      <c r="BO67" s="29">
        <f t="shared" si="18"/>
        <v>0</v>
      </c>
      <c r="BP67" s="29">
        <f t="shared" si="18"/>
        <v>0</v>
      </c>
      <c r="BQ67" s="29">
        <f t="shared" si="18"/>
        <v>0</v>
      </c>
      <c r="BR67" s="29">
        <f t="shared" si="18"/>
        <v>0</v>
      </c>
      <c r="BS67" s="29">
        <f t="shared" si="18"/>
        <v>0</v>
      </c>
      <c r="BT67" s="29">
        <f t="shared" si="18"/>
        <v>0</v>
      </c>
      <c r="BU67" s="29">
        <f t="shared" si="18"/>
        <v>0</v>
      </c>
    </row>
    <row r="68" spans="1:73" ht="47.25" x14ac:dyDescent="0.25">
      <c r="A68" s="23" t="str">
        <f>[1]I1127_1037000158513_01_1_69_!A68</f>
        <v>1.2.4.1</v>
      </c>
      <c r="B68" s="28" t="str">
        <f>[1]I1127_1037000158513_01_1_69_!B68</f>
        <v>Реконструкция прочих объектов основных средств, всего, в том числе:</v>
      </c>
      <c r="C68" s="23" t="str">
        <f>[1]I1127_1037000158513_01_1_69_!C68</f>
        <v>Г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</row>
    <row r="69" spans="1:73" ht="63" x14ac:dyDescent="0.25">
      <c r="A69" s="23" t="str">
        <f>[1]I1127_1037000158513_01_1_69_!A69</f>
        <v>1.2.4.2</v>
      </c>
      <c r="B69" s="28" t="str">
        <f>[1]I1127_1037000158513_01_1_69_!B69</f>
        <v>Модернизация, техническое перевооружение прочих объектов основных средств, всего, в том числе:</v>
      </c>
      <c r="C69" s="23" t="str">
        <f>[1]I1127_1037000158513_01_1_69_!C69</f>
        <v>Г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30">
        <v>0</v>
      </c>
      <c r="AY69" s="30">
        <v>0</v>
      </c>
      <c r="AZ69" s="29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29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29">
        <v>0</v>
      </c>
      <c r="BU69" s="29">
        <v>0</v>
      </c>
    </row>
    <row r="70" spans="1:73" ht="94.5" x14ac:dyDescent="0.25">
      <c r="A70" s="23" t="str">
        <f>[1]I1127_1037000158513_01_1_69_!A70</f>
        <v>1.3</v>
      </c>
      <c r="B70" s="28" t="str">
        <f>[1]I1127_1037000158513_01_1_69_!B70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0" s="23" t="str">
        <f>[1]I1127_1037000158513_01_1_69_!C70</f>
        <v>Г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9">
        <f t="shared" ref="N70:BU70" si="19">SUM(N71,N72)</f>
        <v>0</v>
      </c>
      <c r="O70" s="29">
        <f t="shared" si="19"/>
        <v>0</v>
      </c>
      <c r="P70" s="29">
        <f t="shared" si="19"/>
        <v>0</v>
      </c>
      <c r="Q70" s="29">
        <f t="shared" si="19"/>
        <v>0</v>
      </c>
      <c r="R70" s="29">
        <f t="shared" si="19"/>
        <v>0</v>
      </c>
      <c r="S70" s="29">
        <f t="shared" si="19"/>
        <v>0</v>
      </c>
      <c r="T70" s="29">
        <f t="shared" si="19"/>
        <v>0</v>
      </c>
      <c r="U70" s="29">
        <f t="shared" si="19"/>
        <v>0</v>
      </c>
      <c r="V70" s="29">
        <f t="shared" si="19"/>
        <v>0</v>
      </c>
      <c r="W70" s="29">
        <f t="shared" si="19"/>
        <v>0</v>
      </c>
      <c r="X70" s="29">
        <f t="shared" si="19"/>
        <v>0</v>
      </c>
      <c r="Y70" s="29">
        <f t="shared" si="19"/>
        <v>0</v>
      </c>
      <c r="Z70" s="29">
        <f t="shared" si="19"/>
        <v>0</v>
      </c>
      <c r="AA70" s="29">
        <f t="shared" si="19"/>
        <v>0</v>
      </c>
      <c r="AB70" s="29">
        <f t="shared" si="19"/>
        <v>0</v>
      </c>
      <c r="AC70" s="29">
        <f t="shared" si="19"/>
        <v>0</v>
      </c>
      <c r="AD70" s="29">
        <f t="shared" si="19"/>
        <v>0</v>
      </c>
      <c r="AE70" s="29">
        <f t="shared" si="19"/>
        <v>0</v>
      </c>
      <c r="AF70" s="29">
        <f t="shared" si="19"/>
        <v>0</v>
      </c>
      <c r="AG70" s="29">
        <f t="shared" si="19"/>
        <v>0</v>
      </c>
      <c r="AH70" s="29">
        <f t="shared" si="19"/>
        <v>0</v>
      </c>
      <c r="AI70" s="29">
        <f t="shared" si="19"/>
        <v>0</v>
      </c>
      <c r="AJ70" s="29">
        <f t="shared" si="19"/>
        <v>0</v>
      </c>
      <c r="AK70" s="29">
        <f t="shared" si="19"/>
        <v>0</v>
      </c>
      <c r="AL70" s="29">
        <f t="shared" si="19"/>
        <v>0</v>
      </c>
      <c r="AM70" s="29">
        <f t="shared" si="19"/>
        <v>0</v>
      </c>
      <c r="AN70" s="29">
        <f t="shared" si="19"/>
        <v>0</v>
      </c>
      <c r="AO70" s="29">
        <f t="shared" si="19"/>
        <v>0</v>
      </c>
      <c r="AP70" s="29">
        <f t="shared" si="19"/>
        <v>0</v>
      </c>
      <c r="AQ70" s="29">
        <f t="shared" si="19"/>
        <v>0</v>
      </c>
      <c r="AR70" s="29">
        <f t="shared" si="19"/>
        <v>0</v>
      </c>
      <c r="AS70" s="29">
        <f t="shared" si="19"/>
        <v>0</v>
      </c>
      <c r="AT70" s="29">
        <f t="shared" si="19"/>
        <v>0</v>
      </c>
      <c r="AU70" s="29">
        <f t="shared" si="19"/>
        <v>0</v>
      </c>
      <c r="AV70" s="29">
        <f t="shared" si="19"/>
        <v>0</v>
      </c>
      <c r="AW70" s="29">
        <f t="shared" si="19"/>
        <v>0</v>
      </c>
      <c r="AX70" s="30">
        <f t="shared" si="19"/>
        <v>0</v>
      </c>
      <c r="AY70" s="30">
        <f t="shared" si="19"/>
        <v>0</v>
      </c>
      <c r="AZ70" s="29">
        <f t="shared" si="19"/>
        <v>0</v>
      </c>
      <c r="BA70" s="29">
        <f t="shared" si="19"/>
        <v>0</v>
      </c>
      <c r="BB70" s="29">
        <f t="shared" si="19"/>
        <v>0</v>
      </c>
      <c r="BC70" s="29">
        <f t="shared" si="19"/>
        <v>0</v>
      </c>
      <c r="BD70" s="29">
        <f t="shared" si="19"/>
        <v>0</v>
      </c>
      <c r="BE70" s="29">
        <f t="shared" si="19"/>
        <v>0</v>
      </c>
      <c r="BF70" s="29">
        <f t="shared" si="19"/>
        <v>0</v>
      </c>
      <c r="BG70" s="29">
        <f t="shared" si="19"/>
        <v>0</v>
      </c>
      <c r="BH70" s="29">
        <f t="shared" si="19"/>
        <v>0</v>
      </c>
      <c r="BI70" s="29">
        <f t="shared" si="19"/>
        <v>0</v>
      </c>
      <c r="BJ70" s="29">
        <f t="shared" si="19"/>
        <v>0</v>
      </c>
      <c r="BK70" s="29">
        <f t="shared" si="19"/>
        <v>0</v>
      </c>
      <c r="BL70" s="29">
        <f t="shared" si="19"/>
        <v>0</v>
      </c>
      <c r="BM70" s="29">
        <f t="shared" si="19"/>
        <v>0</v>
      </c>
      <c r="BN70" s="29">
        <f t="shared" si="19"/>
        <v>0</v>
      </c>
      <c r="BO70" s="29">
        <f t="shared" si="19"/>
        <v>0</v>
      </c>
      <c r="BP70" s="29">
        <f t="shared" si="19"/>
        <v>0</v>
      </c>
      <c r="BQ70" s="29">
        <f t="shared" si="19"/>
        <v>0</v>
      </c>
      <c r="BR70" s="29">
        <f t="shared" si="19"/>
        <v>0</v>
      </c>
      <c r="BS70" s="29">
        <f t="shared" si="19"/>
        <v>0</v>
      </c>
      <c r="BT70" s="29">
        <f t="shared" si="19"/>
        <v>0</v>
      </c>
      <c r="BU70" s="29">
        <f t="shared" si="19"/>
        <v>0</v>
      </c>
    </row>
    <row r="71" spans="1:73" ht="78.75" x14ac:dyDescent="0.25">
      <c r="A71" s="23" t="str">
        <f>[1]I1127_1037000158513_01_1_69_!A71</f>
        <v>1.3.1</v>
      </c>
      <c r="B71" s="28" t="str">
        <f>[1]I1127_1037000158513_01_1_69_!B71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1" s="23" t="str">
        <f>[1]I1127_1037000158513_01_1_69_!C71</f>
        <v>Г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0</v>
      </c>
      <c r="AS71" s="29">
        <v>0</v>
      </c>
      <c r="AT71" s="29">
        <v>0</v>
      </c>
      <c r="AU71" s="29">
        <v>0</v>
      </c>
      <c r="AV71" s="29">
        <v>0</v>
      </c>
      <c r="AW71" s="29">
        <v>0</v>
      </c>
      <c r="AX71" s="30">
        <v>0</v>
      </c>
      <c r="AY71" s="30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9">
        <v>0</v>
      </c>
      <c r="BI71" s="29">
        <v>0</v>
      </c>
      <c r="BJ71" s="29">
        <v>0</v>
      </c>
      <c r="BK71" s="29">
        <v>0</v>
      </c>
      <c r="BL71" s="29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29">
        <v>0</v>
      </c>
      <c r="BU71" s="29">
        <v>0</v>
      </c>
    </row>
    <row r="72" spans="1:73" ht="78.75" x14ac:dyDescent="0.25">
      <c r="A72" s="23" t="str">
        <f>[1]I1127_1037000158513_01_1_69_!A72</f>
        <v>1.3.2</v>
      </c>
      <c r="B72" s="28" t="str">
        <f>[1]I1127_1037000158513_01_1_69_!B72</f>
        <v>Инвестиционные проекты, предусмотренные схемой и программой развития субъекта Российской Федерации, всего, в том числе:</v>
      </c>
      <c r="C72" s="23" t="str">
        <f>[1]I1127_1037000158513_01_1_69_!C72</f>
        <v>Г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29">
        <v>0</v>
      </c>
      <c r="BU72" s="29">
        <v>0</v>
      </c>
    </row>
    <row r="73" spans="1:73" ht="47.25" x14ac:dyDescent="0.25">
      <c r="A73" s="23" t="str">
        <f>[1]I1127_1037000158513_01_1_69_!A73</f>
        <v>1.4</v>
      </c>
      <c r="B73" s="28" t="str">
        <f>[1]I1127_1037000158513_01_1_69_!B73</f>
        <v>Прочее новое строительство объектов электросетевого хозяйства, всего, в том числе:</v>
      </c>
      <c r="C73" s="23" t="str">
        <f>[1]I1127_1037000158513_01_1_69_!C73</f>
        <v>Г</v>
      </c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9">
        <f t="shared" ref="N73:AS73" si="20">SUM(N74:N80)</f>
        <v>0</v>
      </c>
      <c r="O73" s="29">
        <f t="shared" si="20"/>
        <v>0</v>
      </c>
      <c r="P73" s="29">
        <f t="shared" si="20"/>
        <v>0</v>
      </c>
      <c r="Q73" s="29">
        <f t="shared" si="20"/>
        <v>0</v>
      </c>
      <c r="R73" s="29">
        <f t="shared" si="20"/>
        <v>0</v>
      </c>
      <c r="S73" s="29">
        <f t="shared" si="20"/>
        <v>0</v>
      </c>
      <c r="T73" s="29">
        <f t="shared" si="20"/>
        <v>0</v>
      </c>
      <c r="U73" s="29">
        <f t="shared" si="20"/>
        <v>0</v>
      </c>
      <c r="V73" s="29">
        <f t="shared" si="20"/>
        <v>0</v>
      </c>
      <c r="W73" s="29">
        <f t="shared" si="20"/>
        <v>0</v>
      </c>
      <c r="X73" s="29">
        <f t="shared" si="20"/>
        <v>0</v>
      </c>
      <c r="Y73" s="29">
        <f t="shared" si="20"/>
        <v>0</v>
      </c>
      <c r="Z73" s="29">
        <f t="shared" si="20"/>
        <v>0</v>
      </c>
      <c r="AA73" s="29">
        <f t="shared" si="20"/>
        <v>0</v>
      </c>
      <c r="AB73" s="29">
        <f t="shared" si="20"/>
        <v>0</v>
      </c>
      <c r="AC73" s="29">
        <f t="shared" si="20"/>
        <v>0</v>
      </c>
      <c r="AD73" s="29">
        <f t="shared" si="20"/>
        <v>0</v>
      </c>
      <c r="AE73" s="29">
        <f t="shared" si="20"/>
        <v>0</v>
      </c>
      <c r="AF73" s="29">
        <f t="shared" si="20"/>
        <v>0</v>
      </c>
      <c r="AG73" s="29">
        <f t="shared" si="20"/>
        <v>0</v>
      </c>
      <c r="AH73" s="29">
        <f t="shared" si="20"/>
        <v>0</v>
      </c>
      <c r="AI73" s="29">
        <f t="shared" si="20"/>
        <v>0</v>
      </c>
      <c r="AJ73" s="29">
        <f t="shared" si="20"/>
        <v>8.0939999999999994</v>
      </c>
      <c r="AK73" s="29">
        <f t="shared" si="20"/>
        <v>0</v>
      </c>
      <c r="AL73" s="29">
        <f t="shared" si="20"/>
        <v>0</v>
      </c>
      <c r="AM73" s="29">
        <f t="shared" si="20"/>
        <v>0</v>
      </c>
      <c r="AN73" s="29">
        <f t="shared" si="20"/>
        <v>0</v>
      </c>
      <c r="AO73" s="29">
        <f t="shared" si="20"/>
        <v>0</v>
      </c>
      <c r="AP73" s="29">
        <f t="shared" si="20"/>
        <v>0</v>
      </c>
      <c r="AQ73" s="29">
        <f t="shared" si="20"/>
        <v>0</v>
      </c>
      <c r="AR73" s="29">
        <f t="shared" si="20"/>
        <v>0</v>
      </c>
      <c r="AS73" s="29">
        <f t="shared" si="20"/>
        <v>0</v>
      </c>
      <c r="AT73" s="29">
        <f t="shared" ref="AT73:BU73" si="21">SUM(AT74:AT80)</f>
        <v>0</v>
      </c>
      <c r="AU73" s="29">
        <f t="shared" si="21"/>
        <v>0</v>
      </c>
      <c r="AV73" s="29">
        <f t="shared" si="21"/>
        <v>0</v>
      </c>
      <c r="AW73" s="29">
        <f t="shared" si="21"/>
        <v>0</v>
      </c>
      <c r="AX73" s="29">
        <f t="shared" si="21"/>
        <v>0</v>
      </c>
      <c r="AY73" s="29">
        <f t="shared" si="21"/>
        <v>0</v>
      </c>
      <c r="AZ73" s="29">
        <f t="shared" si="21"/>
        <v>0</v>
      </c>
      <c r="BA73" s="29">
        <f t="shared" si="21"/>
        <v>0</v>
      </c>
      <c r="BB73" s="29">
        <f t="shared" si="21"/>
        <v>0</v>
      </c>
      <c r="BC73" s="29">
        <f t="shared" si="21"/>
        <v>0</v>
      </c>
      <c r="BD73" s="29">
        <f t="shared" si="21"/>
        <v>0</v>
      </c>
      <c r="BE73" s="29">
        <f t="shared" si="21"/>
        <v>0</v>
      </c>
      <c r="BF73" s="29">
        <f t="shared" si="21"/>
        <v>0</v>
      </c>
      <c r="BG73" s="29">
        <f t="shared" si="21"/>
        <v>0</v>
      </c>
      <c r="BH73" s="29">
        <f t="shared" si="21"/>
        <v>0</v>
      </c>
      <c r="BI73" s="29">
        <f t="shared" si="21"/>
        <v>0</v>
      </c>
      <c r="BJ73" s="29">
        <f t="shared" si="21"/>
        <v>0</v>
      </c>
      <c r="BK73" s="29">
        <f t="shared" si="21"/>
        <v>0</v>
      </c>
      <c r="BL73" s="29">
        <f t="shared" si="21"/>
        <v>0</v>
      </c>
      <c r="BM73" s="29">
        <f t="shared" si="21"/>
        <v>0</v>
      </c>
      <c r="BN73" s="29">
        <f t="shared" si="21"/>
        <v>0</v>
      </c>
      <c r="BO73" s="29">
        <f t="shared" si="21"/>
        <v>0</v>
      </c>
      <c r="BP73" s="29">
        <f t="shared" si="21"/>
        <v>0</v>
      </c>
      <c r="BQ73" s="29">
        <f t="shared" si="21"/>
        <v>0</v>
      </c>
      <c r="BR73" s="29">
        <f t="shared" si="21"/>
        <v>0</v>
      </c>
      <c r="BS73" s="29">
        <f t="shared" si="21"/>
        <v>0</v>
      </c>
      <c r="BT73" s="29">
        <f t="shared" si="21"/>
        <v>0</v>
      </c>
      <c r="BU73" s="29">
        <f t="shared" si="21"/>
        <v>0</v>
      </c>
    </row>
    <row r="74" spans="1:73" ht="63" x14ac:dyDescent="0.25">
      <c r="A74" s="23" t="str">
        <f>[1]I1127_1037000158513_01_1_69_!A74</f>
        <v>1.4</v>
      </c>
      <c r="B74" s="28" t="str">
        <f>[1]I1127_1037000158513_01_1_69_!B74</f>
        <v>Организация петлевой схемы электроснабжения на уровне 10/6 кВ для электроприемников 2 и 3 категории</v>
      </c>
      <c r="C74" s="23" t="str">
        <f>[1]I1127_1037000158513_01_1_69_!C74</f>
        <v>О_000450009</v>
      </c>
      <c r="D74" s="25" t="s">
        <v>122</v>
      </c>
      <c r="E74" s="25" t="s">
        <v>123</v>
      </c>
      <c r="F74" s="25" t="s">
        <v>123</v>
      </c>
      <c r="G74" s="25" t="s">
        <v>123</v>
      </c>
      <c r="H74" s="25" t="s">
        <v>125</v>
      </c>
      <c r="I74" s="25" t="s">
        <v>123</v>
      </c>
      <c r="J74" s="25" t="s">
        <v>123</v>
      </c>
      <c r="K74" s="25" t="s">
        <v>123</v>
      </c>
      <c r="L74" s="25" t="s">
        <v>123</v>
      </c>
      <c r="M74" s="23" t="str">
        <f>[1]I1127_1037000158513_01_1_69_!M74</f>
        <v>9</v>
      </c>
      <c r="N74" s="29">
        <v>0</v>
      </c>
      <c r="O74" s="29" t="s">
        <v>121</v>
      </c>
      <c r="P74" s="29">
        <v>0</v>
      </c>
      <c r="Q74" s="29" t="s">
        <v>121</v>
      </c>
      <c r="R74" s="29">
        <v>0</v>
      </c>
      <c r="S74" s="29" t="s">
        <v>121</v>
      </c>
      <c r="T74" s="29">
        <v>0</v>
      </c>
      <c r="U74" s="29" t="s">
        <v>121</v>
      </c>
      <c r="V74" s="29">
        <v>0</v>
      </c>
      <c r="W74" s="29" t="s">
        <v>121</v>
      </c>
      <c r="X74" s="29">
        <v>0</v>
      </c>
      <c r="Y74" s="29" t="s">
        <v>121</v>
      </c>
      <c r="Z74" s="29">
        <v>0</v>
      </c>
      <c r="AA74" s="29" t="s">
        <v>121</v>
      </c>
      <c r="AB74" s="29">
        <v>0</v>
      </c>
      <c r="AC74" s="29" t="s">
        <v>121</v>
      </c>
      <c r="AD74" s="29">
        <v>0</v>
      </c>
      <c r="AE74" s="29" t="s">
        <v>121</v>
      </c>
      <c r="AF74" s="29">
        <v>0</v>
      </c>
      <c r="AG74" s="29" t="s">
        <v>121</v>
      </c>
      <c r="AH74" s="29">
        <v>0</v>
      </c>
      <c r="AI74" s="29" t="s">
        <v>121</v>
      </c>
      <c r="AJ74" s="29">
        <v>0</v>
      </c>
      <c r="AK74" s="29" t="s">
        <v>121</v>
      </c>
      <c r="AL74" s="29">
        <v>0</v>
      </c>
      <c r="AM74" s="29" t="s">
        <v>121</v>
      </c>
      <c r="AN74" s="29">
        <v>0</v>
      </c>
      <c r="AO74" s="29" t="s">
        <v>121</v>
      </c>
      <c r="AP74" s="29">
        <v>0</v>
      </c>
      <c r="AQ74" s="29" t="s">
        <v>121</v>
      </c>
      <c r="AR74" s="29">
        <v>0</v>
      </c>
      <c r="AS74" s="29" t="s">
        <v>121</v>
      </c>
      <c r="AT74" s="29">
        <v>0</v>
      </c>
      <c r="AU74" s="29" t="s">
        <v>121</v>
      </c>
      <c r="AV74" s="29">
        <v>0</v>
      </c>
      <c r="AW74" s="29" t="s">
        <v>121</v>
      </c>
      <c r="AX74" s="29">
        <v>0</v>
      </c>
      <c r="AY74" s="29" t="s">
        <v>121</v>
      </c>
      <c r="AZ74" s="29">
        <v>0</v>
      </c>
      <c r="BA74" s="29" t="s">
        <v>121</v>
      </c>
      <c r="BB74" s="29">
        <v>0</v>
      </c>
      <c r="BC74" s="29" t="s">
        <v>121</v>
      </c>
      <c r="BD74" s="29">
        <v>0</v>
      </c>
      <c r="BE74" s="29" t="s">
        <v>121</v>
      </c>
      <c r="BF74" s="29">
        <v>0</v>
      </c>
      <c r="BG74" s="29" t="s">
        <v>121</v>
      </c>
      <c r="BH74" s="29">
        <v>0</v>
      </c>
      <c r="BI74" s="29" t="s">
        <v>121</v>
      </c>
      <c r="BJ74" s="29">
        <v>0</v>
      </c>
      <c r="BK74" s="29" t="s">
        <v>121</v>
      </c>
      <c r="BL74" s="29">
        <v>0</v>
      </c>
      <c r="BM74" s="29" t="s">
        <v>121</v>
      </c>
      <c r="BN74" s="29">
        <v>0</v>
      </c>
      <c r="BO74" s="29" t="s">
        <v>121</v>
      </c>
      <c r="BP74" s="29">
        <v>0</v>
      </c>
      <c r="BQ74" s="29" t="s">
        <v>121</v>
      </c>
      <c r="BR74" s="29">
        <v>0</v>
      </c>
      <c r="BS74" s="29" t="s">
        <v>121</v>
      </c>
      <c r="BT74" s="29">
        <v>0</v>
      </c>
      <c r="BU74" s="29" t="s">
        <v>121</v>
      </c>
    </row>
    <row r="75" spans="1:73" ht="63" x14ac:dyDescent="0.25">
      <c r="A75" s="23" t="str">
        <f>[1]I1127_1037000158513_01_1_69_!A75</f>
        <v>1.4</v>
      </c>
      <c r="B75" s="28" t="str">
        <f>[1]I1127_1037000158513_01_1_69_!B75</f>
        <v>Обеспечение надежности электроснабжения путем замены неизолированного провода на СИП на сетях 6/10кВ</v>
      </c>
      <c r="C75" s="23" t="str">
        <f>[1]I1127_1037000158513_01_1_69_!C75</f>
        <v>О_0004500010</v>
      </c>
      <c r="D75" s="25" t="s">
        <v>122</v>
      </c>
      <c r="E75" s="25" t="s">
        <v>123</v>
      </c>
      <c r="F75" s="25" t="s">
        <v>123</v>
      </c>
      <c r="G75" s="25" t="s">
        <v>123</v>
      </c>
      <c r="H75" s="25" t="s">
        <v>125</v>
      </c>
      <c r="I75" s="25" t="s">
        <v>126</v>
      </c>
      <c r="J75" s="25" t="s">
        <v>123</v>
      </c>
      <c r="K75" s="25" t="s">
        <v>123</v>
      </c>
      <c r="L75" s="25" t="s">
        <v>123</v>
      </c>
      <c r="M75" s="23" t="str">
        <f>[1]I1127_1037000158513_01_1_69_!M75</f>
        <v>10</v>
      </c>
      <c r="N75" s="29">
        <v>0</v>
      </c>
      <c r="O75" s="29" t="s">
        <v>121</v>
      </c>
      <c r="P75" s="29">
        <v>0</v>
      </c>
      <c r="Q75" s="29" t="s">
        <v>121</v>
      </c>
      <c r="R75" s="29">
        <v>0</v>
      </c>
      <c r="S75" s="29" t="s">
        <v>121</v>
      </c>
      <c r="T75" s="29">
        <v>0</v>
      </c>
      <c r="U75" s="29" t="s">
        <v>121</v>
      </c>
      <c r="V75" s="29">
        <v>0</v>
      </c>
      <c r="W75" s="29" t="s">
        <v>121</v>
      </c>
      <c r="X75" s="29">
        <v>0</v>
      </c>
      <c r="Y75" s="29" t="s">
        <v>121</v>
      </c>
      <c r="Z75" s="29">
        <v>0</v>
      </c>
      <c r="AA75" s="29" t="s">
        <v>121</v>
      </c>
      <c r="AB75" s="29">
        <v>0</v>
      </c>
      <c r="AC75" s="29" t="s">
        <v>121</v>
      </c>
      <c r="AD75" s="29">
        <v>0</v>
      </c>
      <c r="AE75" s="29" t="s">
        <v>121</v>
      </c>
      <c r="AF75" s="29">
        <v>0</v>
      </c>
      <c r="AG75" s="29" t="s">
        <v>121</v>
      </c>
      <c r="AH75" s="29">
        <v>0</v>
      </c>
      <c r="AI75" s="29" t="s">
        <v>121</v>
      </c>
      <c r="AJ75" s="29">
        <v>0</v>
      </c>
      <c r="AK75" s="29" t="s">
        <v>121</v>
      </c>
      <c r="AL75" s="29">
        <v>0</v>
      </c>
      <c r="AM75" s="29" t="s">
        <v>121</v>
      </c>
      <c r="AN75" s="29">
        <v>0</v>
      </c>
      <c r="AO75" s="29" t="s">
        <v>121</v>
      </c>
      <c r="AP75" s="29">
        <v>0</v>
      </c>
      <c r="AQ75" s="29" t="s">
        <v>121</v>
      </c>
      <c r="AR75" s="29">
        <v>0</v>
      </c>
      <c r="AS75" s="29" t="s">
        <v>121</v>
      </c>
      <c r="AT75" s="29">
        <v>0</v>
      </c>
      <c r="AU75" s="29" t="s">
        <v>121</v>
      </c>
      <c r="AV75" s="29">
        <v>0</v>
      </c>
      <c r="AW75" s="29" t="s">
        <v>121</v>
      </c>
      <c r="AX75" s="29">
        <v>0</v>
      </c>
      <c r="AY75" s="29" t="s">
        <v>121</v>
      </c>
      <c r="AZ75" s="29">
        <v>0</v>
      </c>
      <c r="BA75" s="29" t="s">
        <v>121</v>
      </c>
      <c r="BB75" s="29">
        <v>0</v>
      </c>
      <c r="BC75" s="29" t="s">
        <v>121</v>
      </c>
      <c r="BD75" s="29">
        <v>0</v>
      </c>
      <c r="BE75" s="29" t="s">
        <v>121</v>
      </c>
      <c r="BF75" s="29">
        <v>0</v>
      </c>
      <c r="BG75" s="29" t="s">
        <v>121</v>
      </c>
      <c r="BH75" s="29">
        <v>0</v>
      </c>
      <c r="BI75" s="29" t="s">
        <v>121</v>
      </c>
      <c r="BJ75" s="29">
        <v>0</v>
      </c>
      <c r="BK75" s="29" t="s">
        <v>121</v>
      </c>
      <c r="BL75" s="29">
        <v>0</v>
      </c>
      <c r="BM75" s="29" t="s">
        <v>121</v>
      </c>
      <c r="BN75" s="29">
        <v>0</v>
      </c>
      <c r="BO75" s="29" t="s">
        <v>121</v>
      </c>
      <c r="BP75" s="29">
        <v>0</v>
      </c>
      <c r="BQ75" s="29" t="s">
        <v>121</v>
      </c>
      <c r="BR75" s="29">
        <v>0</v>
      </c>
      <c r="BS75" s="29" t="s">
        <v>121</v>
      </c>
      <c r="BT75" s="29">
        <v>0</v>
      </c>
      <c r="BU75" s="29" t="s">
        <v>121</v>
      </c>
    </row>
    <row r="76" spans="1:73" ht="47.25" x14ac:dyDescent="0.25">
      <c r="A76" s="23" t="str">
        <f>[1]I1127_1037000158513_01_1_69_!A76</f>
        <v>1.4</v>
      </c>
      <c r="B76" s="28" t="str">
        <f>[1]I1127_1037000158513_01_1_69_!B76</f>
        <v>Обеспечение надежности электроснабжения путем выноса ВЛ 10кВ с частных территорий</v>
      </c>
      <c r="C76" s="23" t="str">
        <f>[1]I1127_1037000158513_01_1_69_!C76</f>
        <v>О_0000500011</v>
      </c>
      <c r="D76" s="25" t="s">
        <v>122</v>
      </c>
      <c r="E76" s="25" t="s">
        <v>123</v>
      </c>
      <c r="F76" s="25" t="s">
        <v>123</v>
      </c>
      <c r="G76" s="25" t="s">
        <v>123</v>
      </c>
      <c r="H76" s="25" t="s">
        <v>125</v>
      </c>
      <c r="I76" s="25" t="s">
        <v>126</v>
      </c>
      <c r="J76" s="25" t="s">
        <v>123</v>
      </c>
      <c r="K76" s="25" t="s">
        <v>123</v>
      </c>
      <c r="L76" s="25" t="s">
        <v>123</v>
      </c>
      <c r="M76" s="23" t="str">
        <f>[1]I1127_1037000158513_01_1_69_!M76</f>
        <v>11</v>
      </c>
      <c r="N76" s="29">
        <v>0</v>
      </c>
      <c r="O76" s="29" t="s">
        <v>121</v>
      </c>
      <c r="P76" s="29">
        <v>0</v>
      </c>
      <c r="Q76" s="29" t="s">
        <v>121</v>
      </c>
      <c r="R76" s="29">
        <v>0</v>
      </c>
      <c r="S76" s="29" t="s">
        <v>121</v>
      </c>
      <c r="T76" s="29">
        <v>0</v>
      </c>
      <c r="U76" s="29" t="s">
        <v>121</v>
      </c>
      <c r="V76" s="29">
        <v>0</v>
      </c>
      <c r="W76" s="29" t="s">
        <v>121</v>
      </c>
      <c r="X76" s="29">
        <v>0</v>
      </c>
      <c r="Y76" s="29" t="s">
        <v>121</v>
      </c>
      <c r="Z76" s="29">
        <v>0</v>
      </c>
      <c r="AA76" s="29" t="s">
        <v>121</v>
      </c>
      <c r="AB76" s="29">
        <v>0</v>
      </c>
      <c r="AC76" s="29" t="s">
        <v>121</v>
      </c>
      <c r="AD76" s="29">
        <v>0</v>
      </c>
      <c r="AE76" s="29" t="s">
        <v>121</v>
      </c>
      <c r="AF76" s="29">
        <v>0</v>
      </c>
      <c r="AG76" s="29" t="s">
        <v>121</v>
      </c>
      <c r="AH76" s="29">
        <v>0</v>
      </c>
      <c r="AI76" s="29" t="s">
        <v>121</v>
      </c>
      <c r="AJ76" s="29">
        <v>0</v>
      </c>
      <c r="AK76" s="29" t="s">
        <v>121</v>
      </c>
      <c r="AL76" s="29">
        <v>0</v>
      </c>
      <c r="AM76" s="29" t="s">
        <v>121</v>
      </c>
      <c r="AN76" s="29">
        <v>0</v>
      </c>
      <c r="AO76" s="29" t="s">
        <v>121</v>
      </c>
      <c r="AP76" s="29">
        <v>0</v>
      </c>
      <c r="AQ76" s="29" t="s">
        <v>121</v>
      </c>
      <c r="AR76" s="29">
        <v>0</v>
      </c>
      <c r="AS76" s="29" t="s">
        <v>121</v>
      </c>
      <c r="AT76" s="29">
        <v>0</v>
      </c>
      <c r="AU76" s="29" t="s">
        <v>121</v>
      </c>
      <c r="AV76" s="29">
        <v>0</v>
      </c>
      <c r="AW76" s="29" t="s">
        <v>121</v>
      </c>
      <c r="AX76" s="29">
        <v>0</v>
      </c>
      <c r="AY76" s="29" t="s">
        <v>121</v>
      </c>
      <c r="AZ76" s="29">
        <v>0</v>
      </c>
      <c r="BA76" s="29" t="s">
        <v>121</v>
      </c>
      <c r="BB76" s="29">
        <v>0</v>
      </c>
      <c r="BC76" s="29" t="s">
        <v>121</v>
      </c>
      <c r="BD76" s="29">
        <v>0</v>
      </c>
      <c r="BE76" s="29" t="s">
        <v>121</v>
      </c>
      <c r="BF76" s="29">
        <v>0</v>
      </c>
      <c r="BG76" s="29" t="s">
        <v>121</v>
      </c>
      <c r="BH76" s="29">
        <v>0</v>
      </c>
      <c r="BI76" s="29" t="s">
        <v>121</v>
      </c>
      <c r="BJ76" s="29">
        <v>0</v>
      </c>
      <c r="BK76" s="29" t="s">
        <v>121</v>
      </c>
      <c r="BL76" s="29">
        <v>0</v>
      </c>
      <c r="BM76" s="29" t="s">
        <v>121</v>
      </c>
      <c r="BN76" s="29">
        <v>0</v>
      </c>
      <c r="BO76" s="29" t="s">
        <v>121</v>
      </c>
      <c r="BP76" s="29">
        <v>0</v>
      </c>
      <c r="BQ76" s="29" t="s">
        <v>121</v>
      </c>
      <c r="BR76" s="29">
        <v>0</v>
      </c>
      <c r="BS76" s="29" t="s">
        <v>121</v>
      </c>
      <c r="BT76" s="29">
        <v>0</v>
      </c>
      <c r="BU76" s="29" t="s">
        <v>121</v>
      </c>
    </row>
    <row r="77" spans="1:73" ht="31.5" x14ac:dyDescent="0.25">
      <c r="A77" s="23" t="str">
        <f>[1]I1127_1037000158513_01_1_69_!A77</f>
        <v>1.4</v>
      </c>
      <c r="B77" s="28" t="str">
        <f>[1]I1127_1037000158513_01_1_69_!B77</f>
        <v>Реконструкция и модернизация сетей электроснабжения 0,4кВ</v>
      </c>
      <c r="C77" s="23" t="str">
        <f>[1]I1127_1037000158513_01_1_69_!C77</f>
        <v>О_0004500012</v>
      </c>
      <c r="D77" s="25" t="s">
        <v>122</v>
      </c>
      <c r="E77" s="25" t="s">
        <v>123</v>
      </c>
      <c r="F77" s="25" t="s">
        <v>123</v>
      </c>
      <c r="G77" s="25" t="s">
        <v>123</v>
      </c>
      <c r="H77" s="25" t="s">
        <v>125</v>
      </c>
      <c r="I77" s="25" t="s">
        <v>126</v>
      </c>
      <c r="J77" s="25" t="s">
        <v>123</v>
      </c>
      <c r="K77" s="25" t="s">
        <v>123</v>
      </c>
      <c r="L77" s="25" t="s">
        <v>123</v>
      </c>
      <c r="M77" s="23" t="str">
        <f>[1]I1127_1037000158513_01_1_69_!M77</f>
        <v>12</v>
      </c>
      <c r="N77" s="29">
        <v>0</v>
      </c>
      <c r="O77" s="29" t="s">
        <v>121</v>
      </c>
      <c r="P77" s="29">
        <v>0</v>
      </c>
      <c r="Q77" s="29" t="s">
        <v>121</v>
      </c>
      <c r="R77" s="29">
        <v>0</v>
      </c>
      <c r="S77" s="29" t="s">
        <v>121</v>
      </c>
      <c r="T77" s="29">
        <v>0</v>
      </c>
      <c r="U77" s="29" t="s">
        <v>121</v>
      </c>
      <c r="V77" s="29">
        <v>0</v>
      </c>
      <c r="W77" s="29" t="s">
        <v>121</v>
      </c>
      <c r="X77" s="29">
        <v>0</v>
      </c>
      <c r="Y77" s="29" t="s">
        <v>121</v>
      </c>
      <c r="Z77" s="29">
        <v>0</v>
      </c>
      <c r="AA77" s="29" t="s">
        <v>121</v>
      </c>
      <c r="AB77" s="29">
        <v>0</v>
      </c>
      <c r="AC77" s="29" t="s">
        <v>121</v>
      </c>
      <c r="AD77" s="29">
        <v>0</v>
      </c>
      <c r="AE77" s="29" t="s">
        <v>121</v>
      </c>
      <c r="AF77" s="29">
        <v>0</v>
      </c>
      <c r="AG77" s="29" t="s">
        <v>121</v>
      </c>
      <c r="AH77" s="29">
        <v>0</v>
      </c>
      <c r="AI77" s="29" t="s">
        <v>121</v>
      </c>
      <c r="AJ77" s="29">
        <f>[1]I1127_1037000158513_04_0_69_!AL78</f>
        <v>8.0939999999999994</v>
      </c>
      <c r="AK77" s="29" t="s">
        <v>121</v>
      </c>
      <c r="AL77" s="29">
        <v>0</v>
      </c>
      <c r="AM77" s="29" t="s">
        <v>121</v>
      </c>
      <c r="AN77" s="29">
        <v>0</v>
      </c>
      <c r="AO77" s="29" t="s">
        <v>121</v>
      </c>
      <c r="AP77" s="29">
        <v>0</v>
      </c>
      <c r="AQ77" s="29" t="s">
        <v>121</v>
      </c>
      <c r="AR77" s="29">
        <v>0</v>
      </c>
      <c r="AS77" s="29" t="s">
        <v>121</v>
      </c>
      <c r="AT77" s="29">
        <v>0</v>
      </c>
      <c r="AU77" s="29" t="s">
        <v>121</v>
      </c>
      <c r="AV77" s="29">
        <v>0</v>
      </c>
      <c r="AW77" s="29" t="s">
        <v>121</v>
      </c>
      <c r="AX77" s="29">
        <v>0</v>
      </c>
      <c r="AY77" s="29" t="s">
        <v>121</v>
      </c>
      <c r="AZ77" s="29">
        <v>0</v>
      </c>
      <c r="BA77" s="29" t="s">
        <v>121</v>
      </c>
      <c r="BB77" s="29">
        <v>0</v>
      </c>
      <c r="BC77" s="29" t="s">
        <v>121</v>
      </c>
      <c r="BD77" s="29">
        <v>0</v>
      </c>
      <c r="BE77" s="29" t="s">
        <v>121</v>
      </c>
      <c r="BF77" s="29">
        <v>0</v>
      </c>
      <c r="BG77" s="29" t="s">
        <v>121</v>
      </c>
      <c r="BH77" s="29">
        <v>0</v>
      </c>
      <c r="BI77" s="29" t="s">
        <v>121</v>
      </c>
      <c r="BJ77" s="29">
        <v>0</v>
      </c>
      <c r="BK77" s="29" t="s">
        <v>121</v>
      </c>
      <c r="BL77" s="29">
        <v>0</v>
      </c>
      <c r="BM77" s="29" t="s">
        <v>121</v>
      </c>
      <c r="BN77" s="29">
        <v>0</v>
      </c>
      <c r="BO77" s="29" t="s">
        <v>121</v>
      </c>
      <c r="BP77" s="29">
        <v>0</v>
      </c>
      <c r="BQ77" s="29" t="s">
        <v>121</v>
      </c>
      <c r="BR77" s="29">
        <v>0</v>
      </c>
      <c r="BS77" s="29" t="s">
        <v>121</v>
      </c>
      <c r="BT77" s="29">
        <v>0</v>
      </c>
      <c r="BU77" s="29" t="s">
        <v>121</v>
      </c>
    </row>
    <row r="78" spans="1:73" ht="78.75" x14ac:dyDescent="0.25">
      <c r="A78" s="23" t="str">
        <f>[1]I1127_1037000158513_01_1_69_!A78</f>
        <v>1.4</v>
      </c>
      <c r="B78" s="28" t="str">
        <f>[1]I1127_1037000158513_01_1_69_!B78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8" s="23" t="str">
        <f>[1]I1127_1037000158513_01_1_69_!C78</f>
        <v>О_1004560013</v>
      </c>
      <c r="D78" s="25" t="s">
        <v>122</v>
      </c>
      <c r="E78" s="25" t="s">
        <v>123</v>
      </c>
      <c r="F78" s="25" t="s">
        <v>123</v>
      </c>
      <c r="G78" s="25" t="s">
        <v>123</v>
      </c>
      <c r="H78" s="25" t="s">
        <v>125</v>
      </c>
      <c r="I78" s="25" t="s">
        <v>126</v>
      </c>
      <c r="J78" s="25" t="s">
        <v>127</v>
      </c>
      <c r="K78" s="25" t="s">
        <v>123</v>
      </c>
      <c r="L78" s="25" t="s">
        <v>123</v>
      </c>
      <c r="M78" s="23" t="str">
        <f>[1]I1127_1037000158513_01_1_69_!M78</f>
        <v>13</v>
      </c>
      <c r="N78" s="29">
        <v>0</v>
      </c>
      <c r="O78" s="29" t="s">
        <v>121</v>
      </c>
      <c r="P78" s="29">
        <v>0</v>
      </c>
      <c r="Q78" s="29" t="s">
        <v>121</v>
      </c>
      <c r="R78" s="29">
        <v>0</v>
      </c>
      <c r="S78" s="29" t="s">
        <v>121</v>
      </c>
      <c r="T78" s="29">
        <v>0</v>
      </c>
      <c r="U78" s="29" t="s">
        <v>121</v>
      </c>
      <c r="V78" s="29">
        <v>0</v>
      </c>
      <c r="W78" s="29" t="s">
        <v>121</v>
      </c>
      <c r="X78" s="29">
        <v>0</v>
      </c>
      <c r="Y78" s="29" t="s">
        <v>121</v>
      </c>
      <c r="Z78" s="29">
        <v>0</v>
      </c>
      <c r="AA78" s="29" t="s">
        <v>121</v>
      </c>
      <c r="AB78" s="29">
        <v>0</v>
      </c>
      <c r="AC78" s="29" t="s">
        <v>121</v>
      </c>
      <c r="AD78" s="29">
        <v>0</v>
      </c>
      <c r="AE78" s="29" t="s">
        <v>121</v>
      </c>
      <c r="AF78" s="29">
        <v>0</v>
      </c>
      <c r="AG78" s="29" t="s">
        <v>121</v>
      </c>
      <c r="AH78" s="29">
        <v>0</v>
      </c>
      <c r="AI78" s="29" t="s">
        <v>121</v>
      </c>
      <c r="AJ78" s="29">
        <v>0</v>
      </c>
      <c r="AK78" s="29" t="s">
        <v>121</v>
      </c>
      <c r="AL78" s="29">
        <v>0</v>
      </c>
      <c r="AM78" s="29" t="s">
        <v>121</v>
      </c>
      <c r="AN78" s="29">
        <v>0</v>
      </c>
      <c r="AO78" s="29" t="s">
        <v>121</v>
      </c>
      <c r="AP78" s="29">
        <v>0</v>
      </c>
      <c r="AQ78" s="29" t="s">
        <v>121</v>
      </c>
      <c r="AR78" s="29">
        <v>0</v>
      </c>
      <c r="AS78" s="29" t="s">
        <v>121</v>
      </c>
      <c r="AT78" s="29">
        <v>0</v>
      </c>
      <c r="AU78" s="29" t="s">
        <v>121</v>
      </c>
      <c r="AV78" s="29">
        <v>0</v>
      </c>
      <c r="AW78" s="29" t="s">
        <v>121</v>
      </c>
      <c r="AX78" s="29">
        <v>0</v>
      </c>
      <c r="AY78" s="29" t="s">
        <v>121</v>
      </c>
      <c r="AZ78" s="29">
        <v>0</v>
      </c>
      <c r="BA78" s="29" t="s">
        <v>121</v>
      </c>
      <c r="BB78" s="29">
        <v>0</v>
      </c>
      <c r="BC78" s="29" t="s">
        <v>121</v>
      </c>
      <c r="BD78" s="29">
        <v>0</v>
      </c>
      <c r="BE78" s="29" t="s">
        <v>121</v>
      </c>
      <c r="BF78" s="29">
        <v>0</v>
      </c>
      <c r="BG78" s="29" t="s">
        <v>121</v>
      </c>
      <c r="BH78" s="29">
        <v>0</v>
      </c>
      <c r="BI78" s="29" t="s">
        <v>121</v>
      </c>
      <c r="BJ78" s="29">
        <v>0</v>
      </c>
      <c r="BK78" s="29" t="s">
        <v>121</v>
      </c>
      <c r="BL78" s="29">
        <v>0</v>
      </c>
      <c r="BM78" s="29" t="s">
        <v>121</v>
      </c>
      <c r="BN78" s="29">
        <v>0</v>
      </c>
      <c r="BO78" s="29" t="s">
        <v>121</v>
      </c>
      <c r="BP78" s="29">
        <v>0</v>
      </c>
      <c r="BQ78" s="29" t="s">
        <v>121</v>
      </c>
      <c r="BR78" s="29">
        <v>0</v>
      </c>
      <c r="BS78" s="29" t="s">
        <v>121</v>
      </c>
      <c r="BT78" s="29">
        <v>0</v>
      </c>
      <c r="BU78" s="29" t="s">
        <v>121</v>
      </c>
    </row>
    <row r="79" spans="1:73" ht="15.75" x14ac:dyDescent="0.25">
      <c r="A79" s="23" t="str">
        <f>[1]I1127_1037000158513_01_1_69_!A79</f>
        <v>1.4</v>
      </c>
      <c r="B79" s="28" t="str">
        <f>[1]I1127_1037000158513_01_1_69_!B79</f>
        <v>Установка реклоузеров</v>
      </c>
      <c r="C79" s="23" t="str">
        <f>[1]I1127_1037000158513_01_1_69_!C79</f>
        <v>О_0000000814</v>
      </c>
      <c r="D79" s="25" t="s">
        <v>122</v>
      </c>
      <c r="E79" s="25" t="s">
        <v>123</v>
      </c>
      <c r="F79" s="25" t="s">
        <v>123</v>
      </c>
      <c r="G79" s="25" t="s">
        <v>123</v>
      </c>
      <c r="H79" s="25" t="s">
        <v>123</v>
      </c>
      <c r="I79" s="25" t="s">
        <v>123</v>
      </c>
      <c r="J79" s="25" t="s">
        <v>123</v>
      </c>
      <c r="K79" s="25" t="s">
        <v>123</v>
      </c>
      <c r="L79" s="25" t="s">
        <v>128</v>
      </c>
      <c r="M79" s="23" t="str">
        <f>[1]I1127_1037000158513_01_1_69_!M79</f>
        <v>14</v>
      </c>
      <c r="N79" s="29">
        <v>0</v>
      </c>
      <c r="O79" s="29" t="s">
        <v>121</v>
      </c>
      <c r="P79" s="29">
        <v>0</v>
      </c>
      <c r="Q79" s="29" t="s">
        <v>121</v>
      </c>
      <c r="R79" s="29">
        <v>0</v>
      </c>
      <c r="S79" s="29" t="s">
        <v>121</v>
      </c>
      <c r="T79" s="29">
        <v>0</v>
      </c>
      <c r="U79" s="29" t="s">
        <v>121</v>
      </c>
      <c r="V79" s="29">
        <v>0</v>
      </c>
      <c r="W79" s="29" t="s">
        <v>121</v>
      </c>
      <c r="X79" s="29">
        <v>0</v>
      </c>
      <c r="Y79" s="29" t="s">
        <v>121</v>
      </c>
      <c r="Z79" s="29">
        <v>0</v>
      </c>
      <c r="AA79" s="29" t="s">
        <v>121</v>
      </c>
      <c r="AB79" s="29">
        <v>0</v>
      </c>
      <c r="AC79" s="29" t="s">
        <v>121</v>
      </c>
      <c r="AD79" s="29">
        <v>0</v>
      </c>
      <c r="AE79" s="29" t="s">
        <v>121</v>
      </c>
      <c r="AF79" s="29">
        <v>0</v>
      </c>
      <c r="AG79" s="29" t="s">
        <v>121</v>
      </c>
      <c r="AH79" s="29">
        <v>0</v>
      </c>
      <c r="AI79" s="29" t="s">
        <v>121</v>
      </c>
      <c r="AJ79" s="29">
        <v>0</v>
      </c>
      <c r="AK79" s="29" t="s">
        <v>121</v>
      </c>
      <c r="AL79" s="29">
        <v>0</v>
      </c>
      <c r="AM79" s="29" t="s">
        <v>121</v>
      </c>
      <c r="AN79" s="29">
        <v>0</v>
      </c>
      <c r="AO79" s="29" t="s">
        <v>121</v>
      </c>
      <c r="AP79" s="29">
        <v>0</v>
      </c>
      <c r="AQ79" s="29" t="s">
        <v>121</v>
      </c>
      <c r="AR79" s="29">
        <v>0</v>
      </c>
      <c r="AS79" s="29" t="s">
        <v>121</v>
      </c>
      <c r="AT79" s="29">
        <v>0</v>
      </c>
      <c r="AU79" s="29" t="s">
        <v>121</v>
      </c>
      <c r="AV79" s="29">
        <v>0</v>
      </c>
      <c r="AW79" s="29" t="s">
        <v>121</v>
      </c>
      <c r="AX79" s="29">
        <v>0</v>
      </c>
      <c r="AY79" s="29" t="s">
        <v>121</v>
      </c>
      <c r="AZ79" s="29">
        <v>0</v>
      </c>
      <c r="BA79" s="29" t="s">
        <v>121</v>
      </c>
      <c r="BB79" s="29">
        <v>0</v>
      </c>
      <c r="BC79" s="29" t="s">
        <v>121</v>
      </c>
      <c r="BD79" s="29">
        <v>0</v>
      </c>
      <c r="BE79" s="29" t="s">
        <v>121</v>
      </c>
      <c r="BF79" s="29">
        <v>0</v>
      </c>
      <c r="BG79" s="29" t="s">
        <v>121</v>
      </c>
      <c r="BH79" s="29">
        <v>0</v>
      </c>
      <c r="BI79" s="29" t="s">
        <v>121</v>
      </c>
      <c r="BJ79" s="29">
        <f>[1]I1127_1037000158513_03_0_69_!AD77</f>
        <v>0</v>
      </c>
      <c r="BK79" s="29" t="s">
        <v>121</v>
      </c>
      <c r="BL79" s="29">
        <v>0</v>
      </c>
      <c r="BM79" s="29" t="s">
        <v>121</v>
      </c>
      <c r="BN79" s="29">
        <v>0</v>
      </c>
      <c r="BO79" s="29" t="s">
        <v>121</v>
      </c>
      <c r="BP79" s="29">
        <v>0</v>
      </c>
      <c r="BQ79" s="29" t="s">
        <v>121</v>
      </c>
      <c r="BR79" s="29">
        <v>0</v>
      </c>
      <c r="BS79" s="29" t="s">
        <v>121</v>
      </c>
      <c r="BT79" s="29">
        <v>0</v>
      </c>
      <c r="BU79" s="29" t="s">
        <v>121</v>
      </c>
    </row>
    <row r="80" spans="1:73" ht="15.75" x14ac:dyDescent="0.25">
      <c r="A80" s="23" t="str">
        <f>[1]I1127_1037000158513_01_1_69_!A80</f>
        <v>1.4</v>
      </c>
      <c r="B80" s="28" t="str">
        <f>[1]I1127_1037000158513_01_1_69_!B80</f>
        <v>Установка трансформаторов в ТП</v>
      </c>
      <c r="C80" s="23" t="str">
        <f>[1]I1127_1037000158513_01_1_69_!C80</f>
        <v>О_0200000015</v>
      </c>
      <c r="D80" s="25" t="s">
        <v>122</v>
      </c>
      <c r="E80" s="25" t="s">
        <v>123</v>
      </c>
      <c r="F80" s="25" t="s">
        <v>129</v>
      </c>
      <c r="G80" s="25" t="s">
        <v>123</v>
      </c>
      <c r="H80" s="25" t="s">
        <v>123</v>
      </c>
      <c r="I80" s="25" t="s">
        <v>123</v>
      </c>
      <c r="J80" s="25" t="s">
        <v>123</v>
      </c>
      <c r="K80" s="25" t="s">
        <v>123</v>
      </c>
      <c r="L80" s="25" t="s">
        <v>123</v>
      </c>
      <c r="M80" s="23" t="str">
        <f>[1]I1127_1037000158513_01_1_69_!M80</f>
        <v>15</v>
      </c>
      <c r="N80" s="29">
        <v>0</v>
      </c>
      <c r="O80" s="29" t="s">
        <v>121</v>
      </c>
      <c r="P80" s="29">
        <v>0</v>
      </c>
      <c r="Q80" s="29" t="s">
        <v>121</v>
      </c>
      <c r="R80" s="29">
        <v>0</v>
      </c>
      <c r="S80" s="29" t="s">
        <v>121</v>
      </c>
      <c r="T80" s="29">
        <v>0</v>
      </c>
      <c r="U80" s="29" t="s">
        <v>121</v>
      </c>
      <c r="V80" s="29">
        <v>0</v>
      </c>
      <c r="W80" s="29" t="s">
        <v>121</v>
      </c>
      <c r="X80" s="29">
        <v>0</v>
      </c>
      <c r="Y80" s="29" t="s">
        <v>121</v>
      </c>
      <c r="Z80" s="29">
        <v>0</v>
      </c>
      <c r="AA80" s="29" t="s">
        <v>121</v>
      </c>
      <c r="AB80" s="29">
        <v>0</v>
      </c>
      <c r="AC80" s="29" t="s">
        <v>121</v>
      </c>
      <c r="AD80" s="29">
        <v>0</v>
      </c>
      <c r="AE80" s="29" t="s">
        <v>121</v>
      </c>
      <c r="AF80" s="29">
        <v>0</v>
      </c>
      <c r="AG80" s="29" t="s">
        <v>121</v>
      </c>
      <c r="AH80" s="29">
        <v>0</v>
      </c>
      <c r="AI80" s="29" t="s">
        <v>121</v>
      </c>
      <c r="AJ80" s="29">
        <v>0</v>
      </c>
      <c r="AK80" s="29" t="s">
        <v>121</v>
      </c>
      <c r="AL80" s="29">
        <v>0</v>
      </c>
      <c r="AM80" s="29" t="s">
        <v>121</v>
      </c>
      <c r="AN80" s="29">
        <v>0</v>
      </c>
      <c r="AO80" s="29" t="s">
        <v>121</v>
      </c>
      <c r="AP80" s="29">
        <v>0</v>
      </c>
      <c r="AQ80" s="29" t="s">
        <v>121</v>
      </c>
      <c r="AR80" s="29">
        <v>0</v>
      </c>
      <c r="AS80" s="29" t="s">
        <v>121</v>
      </c>
      <c r="AT80" s="29">
        <v>0</v>
      </c>
      <c r="AU80" s="29" t="s">
        <v>121</v>
      </c>
      <c r="AV80" s="29">
        <v>0</v>
      </c>
      <c r="AW80" s="29" t="s">
        <v>121</v>
      </c>
      <c r="AX80" s="29">
        <v>0</v>
      </c>
      <c r="AY80" s="29" t="s">
        <v>121</v>
      </c>
      <c r="AZ80" s="29">
        <v>0</v>
      </c>
      <c r="BA80" s="29" t="s">
        <v>121</v>
      </c>
      <c r="BB80" s="29">
        <v>0</v>
      </c>
      <c r="BC80" s="29" t="s">
        <v>121</v>
      </c>
      <c r="BD80" s="29">
        <v>0</v>
      </c>
      <c r="BE80" s="29" t="s">
        <v>121</v>
      </c>
      <c r="BF80" s="29">
        <v>0</v>
      </c>
      <c r="BG80" s="29" t="s">
        <v>121</v>
      </c>
      <c r="BH80" s="29">
        <v>0</v>
      </c>
      <c r="BI80" s="29" t="s">
        <v>121</v>
      </c>
      <c r="BJ80" s="29">
        <v>0</v>
      </c>
      <c r="BK80" s="29" t="s">
        <v>121</v>
      </c>
      <c r="BL80" s="29">
        <v>0</v>
      </c>
      <c r="BM80" s="29" t="s">
        <v>121</v>
      </c>
      <c r="BN80" s="29">
        <v>0</v>
      </c>
      <c r="BO80" s="29" t="s">
        <v>121</v>
      </c>
      <c r="BP80" s="29">
        <v>0</v>
      </c>
      <c r="BQ80" s="29" t="s">
        <v>121</v>
      </c>
      <c r="BR80" s="29">
        <v>0</v>
      </c>
      <c r="BS80" s="29" t="s">
        <v>121</v>
      </c>
      <c r="BT80" s="29">
        <v>0</v>
      </c>
      <c r="BU80" s="29" t="s">
        <v>121</v>
      </c>
    </row>
    <row r="81" spans="1:73" ht="47.25" x14ac:dyDescent="0.25">
      <c r="A81" s="23" t="str">
        <f>[1]I1127_1037000158513_01_1_69_!A81</f>
        <v>1.5</v>
      </c>
      <c r="B81" s="28" t="str">
        <f>[1]I1127_1037000158513_01_1_69_!B81</f>
        <v>Покупка земельных участков для целей реализации инвестиционных проектов, всего, в том числе:</v>
      </c>
      <c r="C81" s="23" t="str">
        <f>[1]I1127_1037000158513_01_1_69_!C81</f>
        <v>Г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29">
        <v>0</v>
      </c>
      <c r="BK81" s="29">
        <v>0</v>
      </c>
      <c r="BL81" s="29">
        <v>0</v>
      </c>
      <c r="BM81" s="29">
        <v>0</v>
      </c>
      <c r="BN81" s="29">
        <v>0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29">
        <v>0</v>
      </c>
      <c r="BU81" s="29">
        <v>0</v>
      </c>
    </row>
    <row r="82" spans="1:73" ht="31.5" x14ac:dyDescent="0.25">
      <c r="A82" s="23" t="str">
        <f>[1]I1127_1037000158513_01_1_69_!A82</f>
        <v>1.6</v>
      </c>
      <c r="B82" s="28" t="str">
        <f>[1]I1127_1037000158513_01_1_69_!B82</f>
        <v>Прочие инвестиционные проекты, всего, в том числе:</v>
      </c>
      <c r="C82" s="23" t="str">
        <f>[1]I1127_1037000158513_01_1_69_!C82</f>
        <v>Г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9">
        <f t="shared" ref="N82:BU82" si="22">SUM(N83:N103)</f>
        <v>0</v>
      </c>
      <c r="O82" s="29">
        <f t="shared" si="22"/>
        <v>0</v>
      </c>
      <c r="P82" s="29">
        <f t="shared" si="22"/>
        <v>0</v>
      </c>
      <c r="Q82" s="29">
        <f t="shared" si="22"/>
        <v>0</v>
      </c>
      <c r="R82" s="29">
        <f t="shared" si="22"/>
        <v>0</v>
      </c>
      <c r="S82" s="29">
        <f t="shared" si="22"/>
        <v>0</v>
      </c>
      <c r="T82" s="29">
        <f t="shared" si="22"/>
        <v>0</v>
      </c>
      <c r="U82" s="29">
        <f t="shared" si="22"/>
        <v>0</v>
      </c>
      <c r="V82" s="29">
        <f t="shared" si="22"/>
        <v>0</v>
      </c>
      <c r="W82" s="29">
        <f t="shared" si="22"/>
        <v>0</v>
      </c>
      <c r="X82" s="29">
        <f t="shared" si="22"/>
        <v>0</v>
      </c>
      <c r="Y82" s="29">
        <f t="shared" si="22"/>
        <v>0</v>
      </c>
      <c r="Z82" s="29">
        <f t="shared" si="22"/>
        <v>0</v>
      </c>
      <c r="AA82" s="29">
        <f t="shared" si="22"/>
        <v>0</v>
      </c>
      <c r="AB82" s="29">
        <f t="shared" si="22"/>
        <v>0</v>
      </c>
      <c r="AC82" s="29">
        <f t="shared" si="22"/>
        <v>0</v>
      </c>
      <c r="AD82" s="29">
        <f t="shared" si="22"/>
        <v>0</v>
      </c>
      <c r="AE82" s="29">
        <f t="shared" si="22"/>
        <v>0</v>
      </c>
      <c r="AF82" s="29">
        <f t="shared" si="22"/>
        <v>0</v>
      </c>
      <c r="AG82" s="29">
        <f t="shared" si="22"/>
        <v>0</v>
      </c>
      <c r="AH82" s="29">
        <f t="shared" si="22"/>
        <v>0</v>
      </c>
      <c r="AI82" s="29">
        <f t="shared" si="22"/>
        <v>0</v>
      </c>
      <c r="AJ82" s="29">
        <f t="shared" si="22"/>
        <v>0</v>
      </c>
      <c r="AK82" s="29">
        <f t="shared" si="22"/>
        <v>0</v>
      </c>
      <c r="AL82" s="29">
        <f t="shared" si="22"/>
        <v>0</v>
      </c>
      <c r="AM82" s="29">
        <f t="shared" si="22"/>
        <v>0</v>
      </c>
      <c r="AN82" s="29">
        <f t="shared" si="22"/>
        <v>0</v>
      </c>
      <c r="AO82" s="29">
        <f t="shared" si="22"/>
        <v>0</v>
      </c>
      <c r="AP82" s="29">
        <f t="shared" si="22"/>
        <v>0</v>
      </c>
      <c r="AQ82" s="29">
        <f t="shared" si="22"/>
        <v>0</v>
      </c>
      <c r="AR82" s="29">
        <f t="shared" si="22"/>
        <v>0</v>
      </c>
      <c r="AS82" s="29">
        <f t="shared" si="22"/>
        <v>0</v>
      </c>
      <c r="AT82" s="29">
        <f t="shared" si="22"/>
        <v>0</v>
      </c>
      <c r="AU82" s="29">
        <f t="shared" si="22"/>
        <v>0</v>
      </c>
      <c r="AV82" s="29">
        <f t="shared" si="22"/>
        <v>0</v>
      </c>
      <c r="AW82" s="29">
        <f t="shared" si="22"/>
        <v>0</v>
      </c>
      <c r="AX82" s="30">
        <f t="shared" si="22"/>
        <v>0</v>
      </c>
      <c r="AY82" s="30">
        <f t="shared" si="22"/>
        <v>0</v>
      </c>
      <c r="AZ82" s="29">
        <f t="shared" si="22"/>
        <v>0</v>
      </c>
      <c r="BA82" s="29">
        <f t="shared" si="22"/>
        <v>0</v>
      </c>
      <c r="BB82" s="29">
        <f t="shared" si="22"/>
        <v>0</v>
      </c>
      <c r="BC82" s="29">
        <f t="shared" si="22"/>
        <v>0</v>
      </c>
      <c r="BD82" s="29">
        <f t="shared" si="22"/>
        <v>0</v>
      </c>
      <c r="BE82" s="29">
        <f t="shared" si="22"/>
        <v>0</v>
      </c>
      <c r="BF82" s="29">
        <f t="shared" si="22"/>
        <v>0</v>
      </c>
      <c r="BG82" s="29">
        <f t="shared" si="22"/>
        <v>0</v>
      </c>
      <c r="BH82" s="29">
        <f t="shared" si="22"/>
        <v>0</v>
      </c>
      <c r="BI82" s="29">
        <f t="shared" si="22"/>
        <v>0</v>
      </c>
      <c r="BJ82" s="29">
        <f t="shared" si="22"/>
        <v>0</v>
      </c>
      <c r="BK82" s="29">
        <f t="shared" si="22"/>
        <v>0</v>
      </c>
      <c r="BL82" s="29">
        <f t="shared" si="22"/>
        <v>0</v>
      </c>
      <c r="BM82" s="29">
        <f t="shared" si="22"/>
        <v>0</v>
      </c>
      <c r="BN82" s="29">
        <f t="shared" si="22"/>
        <v>0</v>
      </c>
      <c r="BO82" s="29">
        <f t="shared" si="22"/>
        <v>0</v>
      </c>
      <c r="BP82" s="29">
        <f t="shared" si="22"/>
        <v>7.4755833333333346</v>
      </c>
      <c r="BQ82" s="29">
        <f t="shared" si="22"/>
        <v>0</v>
      </c>
      <c r="BR82" s="29">
        <f t="shared" si="22"/>
        <v>30.414000000000001</v>
      </c>
      <c r="BS82" s="29">
        <f t="shared" si="22"/>
        <v>0</v>
      </c>
      <c r="BT82" s="29">
        <f t="shared" si="22"/>
        <v>0</v>
      </c>
      <c r="BU82" s="29">
        <f t="shared" si="22"/>
        <v>0</v>
      </c>
    </row>
    <row r="83" spans="1:73" ht="15.75" x14ac:dyDescent="0.25">
      <c r="A83" s="23" t="str">
        <f>[1]I1127_1037000158513_01_1_69_!A83</f>
        <v>1.6</v>
      </c>
      <c r="B83" s="28" t="str">
        <f>[1]I1127_1037000158513_01_1_69_!B83</f>
        <v>Приобретение бортового автомобиля</v>
      </c>
      <c r="C83" s="23" t="str">
        <f>[1]I1127_1037000158513_01_1_69_!C83</f>
        <v>О_0000007016</v>
      </c>
      <c r="D83" s="25" t="s">
        <v>122</v>
      </c>
      <c r="E83" s="25" t="s">
        <v>123</v>
      </c>
      <c r="F83" s="25" t="s">
        <v>123</v>
      </c>
      <c r="G83" s="25" t="s">
        <v>123</v>
      </c>
      <c r="H83" s="25" t="s">
        <v>123</v>
      </c>
      <c r="I83" s="25" t="s">
        <v>123</v>
      </c>
      <c r="J83" s="25" t="s">
        <v>123</v>
      </c>
      <c r="K83" s="25" t="s">
        <v>130</v>
      </c>
      <c r="L83" s="25" t="s">
        <v>123</v>
      </c>
      <c r="M83" s="23" t="str">
        <f>[1]I1127_1037000158513_01_1_69_!M83</f>
        <v>16</v>
      </c>
      <c r="N83" s="29">
        <v>0</v>
      </c>
      <c r="O83" s="29" t="s">
        <v>121</v>
      </c>
      <c r="P83" s="29">
        <v>0</v>
      </c>
      <c r="Q83" s="29" t="s">
        <v>121</v>
      </c>
      <c r="R83" s="29">
        <v>0</v>
      </c>
      <c r="S83" s="29" t="s">
        <v>121</v>
      </c>
      <c r="T83" s="29">
        <v>0</v>
      </c>
      <c r="U83" s="29" t="s">
        <v>121</v>
      </c>
      <c r="V83" s="29">
        <v>0</v>
      </c>
      <c r="W83" s="29" t="s">
        <v>121</v>
      </c>
      <c r="X83" s="29">
        <v>0</v>
      </c>
      <c r="Y83" s="29" t="s">
        <v>121</v>
      </c>
      <c r="Z83" s="29">
        <v>0</v>
      </c>
      <c r="AA83" s="29" t="s">
        <v>121</v>
      </c>
      <c r="AB83" s="29">
        <v>0</v>
      </c>
      <c r="AC83" s="29" t="s">
        <v>121</v>
      </c>
      <c r="AD83" s="29">
        <v>0</v>
      </c>
      <c r="AE83" s="29" t="s">
        <v>121</v>
      </c>
      <c r="AF83" s="29">
        <v>0</v>
      </c>
      <c r="AG83" s="29" t="s">
        <v>121</v>
      </c>
      <c r="AH83" s="29">
        <v>0</v>
      </c>
      <c r="AI83" s="29" t="s">
        <v>121</v>
      </c>
      <c r="AJ83" s="29">
        <v>0</v>
      </c>
      <c r="AK83" s="29" t="s">
        <v>121</v>
      </c>
      <c r="AL83" s="29">
        <v>0</v>
      </c>
      <c r="AM83" s="29" t="s">
        <v>121</v>
      </c>
      <c r="AN83" s="29">
        <v>0</v>
      </c>
      <c r="AO83" s="29" t="s">
        <v>121</v>
      </c>
      <c r="AP83" s="29">
        <v>0</v>
      </c>
      <c r="AQ83" s="29" t="s">
        <v>121</v>
      </c>
      <c r="AR83" s="29">
        <v>0</v>
      </c>
      <c r="AS83" s="29" t="s">
        <v>121</v>
      </c>
      <c r="AT83" s="29">
        <v>0</v>
      </c>
      <c r="AU83" s="29" t="s">
        <v>121</v>
      </c>
      <c r="AV83" s="29">
        <v>0</v>
      </c>
      <c r="AW83" s="29" t="s">
        <v>121</v>
      </c>
      <c r="AX83" s="29">
        <v>0</v>
      </c>
      <c r="AY83" s="29" t="s">
        <v>121</v>
      </c>
      <c r="AZ83" s="29">
        <v>0</v>
      </c>
      <c r="BA83" s="29" t="s">
        <v>121</v>
      </c>
      <c r="BB83" s="29">
        <v>0</v>
      </c>
      <c r="BC83" s="29" t="s">
        <v>121</v>
      </c>
      <c r="BD83" s="29">
        <v>0</v>
      </c>
      <c r="BE83" s="29" t="s">
        <v>121</v>
      </c>
      <c r="BF83" s="29">
        <v>0</v>
      </c>
      <c r="BG83" s="29" t="s">
        <v>121</v>
      </c>
      <c r="BH83" s="29">
        <v>0</v>
      </c>
      <c r="BI83" s="29" t="s">
        <v>121</v>
      </c>
      <c r="BJ83" s="29">
        <v>0</v>
      </c>
      <c r="BK83" s="29" t="s">
        <v>121</v>
      </c>
      <c r="BL83" s="29">
        <v>0</v>
      </c>
      <c r="BM83" s="29" t="s">
        <v>121</v>
      </c>
      <c r="BN83" s="29">
        <v>0</v>
      </c>
      <c r="BO83" s="29" t="s">
        <v>121</v>
      </c>
      <c r="BP83" s="29">
        <v>0</v>
      </c>
      <c r="BQ83" s="29" t="s">
        <v>121</v>
      </c>
      <c r="BR83" s="29">
        <f>[1]I1127_1037000158513_03_0_69_!AD81</f>
        <v>0</v>
      </c>
      <c r="BS83" s="29" t="s">
        <v>121</v>
      </c>
      <c r="BT83" s="29">
        <v>0</v>
      </c>
      <c r="BU83" s="29" t="s">
        <v>121</v>
      </c>
    </row>
    <row r="84" spans="1:73" ht="15.75" x14ac:dyDescent="0.25">
      <c r="A84" s="23" t="str">
        <f>[1]I1127_1037000158513_01_1_69_!A84</f>
        <v>1.6</v>
      </c>
      <c r="B84" s="28" t="str">
        <f>[1]I1127_1037000158513_01_1_69_!B84</f>
        <v>Приобретение автомобильного крана</v>
      </c>
      <c r="C84" s="23" t="str">
        <f>[1]I1127_1037000158513_01_1_69_!C84</f>
        <v>О_0000007017</v>
      </c>
      <c r="D84" s="25" t="s">
        <v>122</v>
      </c>
      <c r="E84" s="25" t="s">
        <v>123</v>
      </c>
      <c r="F84" s="25" t="s">
        <v>123</v>
      </c>
      <c r="G84" s="25" t="s">
        <v>123</v>
      </c>
      <c r="H84" s="25" t="s">
        <v>123</v>
      </c>
      <c r="I84" s="25" t="s">
        <v>123</v>
      </c>
      <c r="J84" s="25" t="s">
        <v>123</v>
      </c>
      <c r="K84" s="25" t="s">
        <v>130</v>
      </c>
      <c r="L84" s="25" t="s">
        <v>123</v>
      </c>
      <c r="M84" s="23" t="str">
        <f>[1]I1127_1037000158513_01_1_69_!M84</f>
        <v>17</v>
      </c>
      <c r="N84" s="29">
        <v>0</v>
      </c>
      <c r="O84" s="29" t="s">
        <v>121</v>
      </c>
      <c r="P84" s="29">
        <v>0</v>
      </c>
      <c r="Q84" s="29" t="s">
        <v>121</v>
      </c>
      <c r="R84" s="29">
        <v>0</v>
      </c>
      <c r="S84" s="29" t="s">
        <v>121</v>
      </c>
      <c r="T84" s="29">
        <v>0</v>
      </c>
      <c r="U84" s="29" t="s">
        <v>121</v>
      </c>
      <c r="V84" s="29">
        <v>0</v>
      </c>
      <c r="W84" s="29" t="s">
        <v>121</v>
      </c>
      <c r="X84" s="29">
        <v>0</v>
      </c>
      <c r="Y84" s="29" t="s">
        <v>121</v>
      </c>
      <c r="Z84" s="29">
        <v>0</v>
      </c>
      <c r="AA84" s="29" t="s">
        <v>121</v>
      </c>
      <c r="AB84" s="29">
        <v>0</v>
      </c>
      <c r="AC84" s="29" t="s">
        <v>121</v>
      </c>
      <c r="AD84" s="29">
        <v>0</v>
      </c>
      <c r="AE84" s="29" t="s">
        <v>121</v>
      </c>
      <c r="AF84" s="29">
        <v>0</v>
      </c>
      <c r="AG84" s="29" t="s">
        <v>121</v>
      </c>
      <c r="AH84" s="29">
        <v>0</v>
      </c>
      <c r="AI84" s="29" t="s">
        <v>121</v>
      </c>
      <c r="AJ84" s="29">
        <v>0</v>
      </c>
      <c r="AK84" s="29" t="s">
        <v>121</v>
      </c>
      <c r="AL84" s="29">
        <v>0</v>
      </c>
      <c r="AM84" s="29" t="s">
        <v>121</v>
      </c>
      <c r="AN84" s="29">
        <v>0</v>
      </c>
      <c r="AO84" s="29" t="s">
        <v>121</v>
      </c>
      <c r="AP84" s="29">
        <v>0</v>
      </c>
      <c r="AQ84" s="29" t="s">
        <v>121</v>
      </c>
      <c r="AR84" s="29">
        <v>0</v>
      </c>
      <c r="AS84" s="29" t="s">
        <v>121</v>
      </c>
      <c r="AT84" s="29">
        <v>0</v>
      </c>
      <c r="AU84" s="29" t="s">
        <v>121</v>
      </c>
      <c r="AV84" s="29">
        <v>0</v>
      </c>
      <c r="AW84" s="29" t="s">
        <v>121</v>
      </c>
      <c r="AX84" s="29">
        <v>0</v>
      </c>
      <c r="AY84" s="29" t="s">
        <v>121</v>
      </c>
      <c r="AZ84" s="29">
        <v>0</v>
      </c>
      <c r="BA84" s="29" t="s">
        <v>121</v>
      </c>
      <c r="BB84" s="29">
        <v>0</v>
      </c>
      <c r="BC84" s="29" t="s">
        <v>121</v>
      </c>
      <c r="BD84" s="29">
        <v>0</v>
      </c>
      <c r="BE84" s="29" t="s">
        <v>121</v>
      </c>
      <c r="BF84" s="29">
        <v>0</v>
      </c>
      <c r="BG84" s="29" t="s">
        <v>121</v>
      </c>
      <c r="BH84" s="29">
        <v>0</v>
      </c>
      <c r="BI84" s="29" t="s">
        <v>121</v>
      </c>
      <c r="BJ84" s="29">
        <v>0</v>
      </c>
      <c r="BK84" s="29" t="s">
        <v>121</v>
      </c>
      <c r="BL84" s="29">
        <v>0</v>
      </c>
      <c r="BM84" s="29" t="s">
        <v>121</v>
      </c>
      <c r="BN84" s="29">
        <v>0</v>
      </c>
      <c r="BO84" s="29" t="s">
        <v>121</v>
      </c>
      <c r="BP84" s="29">
        <v>0</v>
      </c>
      <c r="BQ84" s="29" t="s">
        <v>121</v>
      </c>
      <c r="BR84" s="29">
        <f>[1]I1127_1037000158513_03_0_69_!AD82</f>
        <v>0</v>
      </c>
      <c r="BS84" s="29" t="s">
        <v>121</v>
      </c>
      <c r="BT84" s="29">
        <v>0</v>
      </c>
      <c r="BU84" s="29" t="s">
        <v>121</v>
      </c>
    </row>
    <row r="85" spans="1:73" ht="15.75" x14ac:dyDescent="0.25">
      <c r="A85" s="23" t="str">
        <f>[1]I1127_1037000158513_01_1_69_!A85</f>
        <v>1.6</v>
      </c>
      <c r="B85" s="28" t="str">
        <f>[1]I1127_1037000158513_01_1_69_!B85</f>
        <v>Приобретение легкового автомобиля</v>
      </c>
      <c r="C85" s="23" t="str">
        <f>[1]I1127_1037000158513_01_1_69_!C85</f>
        <v>О_0000007018</v>
      </c>
      <c r="D85" s="25" t="s">
        <v>122</v>
      </c>
      <c r="E85" s="25" t="s">
        <v>123</v>
      </c>
      <c r="F85" s="25" t="s">
        <v>123</v>
      </c>
      <c r="G85" s="25" t="s">
        <v>123</v>
      </c>
      <c r="H85" s="25" t="s">
        <v>123</v>
      </c>
      <c r="I85" s="25" t="s">
        <v>123</v>
      </c>
      <c r="J85" s="25" t="s">
        <v>123</v>
      </c>
      <c r="K85" s="25" t="s">
        <v>130</v>
      </c>
      <c r="L85" s="25" t="s">
        <v>123</v>
      </c>
      <c r="M85" s="23" t="str">
        <f>[1]I1127_1037000158513_01_1_69_!M85</f>
        <v>18</v>
      </c>
      <c r="N85" s="29">
        <v>0</v>
      </c>
      <c r="O85" s="29" t="s">
        <v>121</v>
      </c>
      <c r="P85" s="29">
        <v>0</v>
      </c>
      <c r="Q85" s="29" t="s">
        <v>121</v>
      </c>
      <c r="R85" s="29">
        <v>0</v>
      </c>
      <c r="S85" s="29" t="s">
        <v>121</v>
      </c>
      <c r="T85" s="29">
        <v>0</v>
      </c>
      <c r="U85" s="29" t="s">
        <v>121</v>
      </c>
      <c r="V85" s="29">
        <v>0</v>
      </c>
      <c r="W85" s="29" t="s">
        <v>121</v>
      </c>
      <c r="X85" s="29">
        <v>0</v>
      </c>
      <c r="Y85" s="29" t="s">
        <v>121</v>
      </c>
      <c r="Z85" s="29">
        <v>0</v>
      </c>
      <c r="AA85" s="29" t="s">
        <v>121</v>
      </c>
      <c r="AB85" s="29">
        <v>0</v>
      </c>
      <c r="AC85" s="29" t="s">
        <v>121</v>
      </c>
      <c r="AD85" s="29">
        <v>0</v>
      </c>
      <c r="AE85" s="29" t="s">
        <v>121</v>
      </c>
      <c r="AF85" s="29">
        <v>0</v>
      </c>
      <c r="AG85" s="29" t="s">
        <v>121</v>
      </c>
      <c r="AH85" s="29">
        <v>0</v>
      </c>
      <c r="AI85" s="29" t="s">
        <v>121</v>
      </c>
      <c r="AJ85" s="29">
        <v>0</v>
      </c>
      <c r="AK85" s="29" t="s">
        <v>121</v>
      </c>
      <c r="AL85" s="29">
        <v>0</v>
      </c>
      <c r="AM85" s="29" t="s">
        <v>121</v>
      </c>
      <c r="AN85" s="29">
        <v>0</v>
      </c>
      <c r="AO85" s="29" t="s">
        <v>121</v>
      </c>
      <c r="AP85" s="29">
        <v>0</v>
      </c>
      <c r="AQ85" s="29" t="s">
        <v>121</v>
      </c>
      <c r="AR85" s="29">
        <v>0</v>
      </c>
      <c r="AS85" s="29" t="s">
        <v>121</v>
      </c>
      <c r="AT85" s="29">
        <v>0</v>
      </c>
      <c r="AU85" s="29" t="s">
        <v>121</v>
      </c>
      <c r="AV85" s="29">
        <v>0</v>
      </c>
      <c r="AW85" s="29" t="s">
        <v>121</v>
      </c>
      <c r="AX85" s="29">
        <v>0</v>
      </c>
      <c r="AY85" s="29" t="s">
        <v>121</v>
      </c>
      <c r="AZ85" s="29">
        <v>0</v>
      </c>
      <c r="BA85" s="29" t="s">
        <v>121</v>
      </c>
      <c r="BB85" s="29">
        <v>0</v>
      </c>
      <c r="BC85" s="29" t="s">
        <v>121</v>
      </c>
      <c r="BD85" s="29">
        <v>0</v>
      </c>
      <c r="BE85" s="29" t="s">
        <v>121</v>
      </c>
      <c r="BF85" s="29">
        <v>0</v>
      </c>
      <c r="BG85" s="29" t="s">
        <v>121</v>
      </c>
      <c r="BH85" s="29">
        <v>0</v>
      </c>
      <c r="BI85" s="29" t="s">
        <v>121</v>
      </c>
      <c r="BJ85" s="29">
        <v>0</v>
      </c>
      <c r="BK85" s="29" t="s">
        <v>121</v>
      </c>
      <c r="BL85" s="29">
        <v>0</v>
      </c>
      <c r="BM85" s="29" t="s">
        <v>121</v>
      </c>
      <c r="BN85" s="29">
        <v>0</v>
      </c>
      <c r="BO85" s="29" t="s">
        <v>121</v>
      </c>
      <c r="BP85" s="29">
        <v>0</v>
      </c>
      <c r="BQ85" s="29" t="s">
        <v>121</v>
      </c>
      <c r="BR85" s="29">
        <v>0</v>
      </c>
      <c r="BS85" s="29" t="s">
        <v>121</v>
      </c>
      <c r="BT85" s="29">
        <v>0</v>
      </c>
      <c r="BU85" s="29" t="s">
        <v>121</v>
      </c>
    </row>
    <row r="86" spans="1:73" ht="31.5" x14ac:dyDescent="0.25">
      <c r="A86" s="23" t="str">
        <f>[1]I1127_1037000158513_01_1_69_!A86</f>
        <v>1.6</v>
      </c>
      <c r="B86" s="28" t="str">
        <f>[1]I1127_1037000158513_01_1_69_!B86</f>
        <v>Приобретение тягача с полуприцепом</v>
      </c>
      <c r="C86" s="23" t="str">
        <f>[1]I1127_1037000158513_01_1_69_!C86</f>
        <v>О_0000000819</v>
      </c>
      <c r="D86" s="25" t="s">
        <v>122</v>
      </c>
      <c r="E86" s="25" t="s">
        <v>123</v>
      </c>
      <c r="F86" s="25" t="s">
        <v>123</v>
      </c>
      <c r="G86" s="25" t="s">
        <v>123</v>
      </c>
      <c r="H86" s="25" t="s">
        <v>123</v>
      </c>
      <c r="I86" s="25" t="s">
        <v>123</v>
      </c>
      <c r="J86" s="25" t="s">
        <v>123</v>
      </c>
      <c r="K86" s="25" t="s">
        <v>123</v>
      </c>
      <c r="L86" s="25" t="s">
        <v>128</v>
      </c>
      <c r="M86" s="23" t="str">
        <f>[1]I1127_1037000158513_01_1_69_!M86</f>
        <v>19</v>
      </c>
      <c r="N86" s="29">
        <v>0</v>
      </c>
      <c r="O86" s="29" t="s">
        <v>121</v>
      </c>
      <c r="P86" s="29">
        <v>0</v>
      </c>
      <c r="Q86" s="29" t="s">
        <v>121</v>
      </c>
      <c r="R86" s="29">
        <v>0</v>
      </c>
      <c r="S86" s="29" t="s">
        <v>121</v>
      </c>
      <c r="T86" s="29">
        <v>0</v>
      </c>
      <c r="U86" s="29" t="s">
        <v>121</v>
      </c>
      <c r="V86" s="29">
        <v>0</v>
      </c>
      <c r="W86" s="29" t="s">
        <v>121</v>
      </c>
      <c r="X86" s="29">
        <v>0</v>
      </c>
      <c r="Y86" s="29" t="s">
        <v>121</v>
      </c>
      <c r="Z86" s="29">
        <v>0</v>
      </c>
      <c r="AA86" s="29" t="s">
        <v>121</v>
      </c>
      <c r="AB86" s="29">
        <v>0</v>
      </c>
      <c r="AC86" s="29" t="s">
        <v>121</v>
      </c>
      <c r="AD86" s="29">
        <v>0</v>
      </c>
      <c r="AE86" s="29" t="s">
        <v>121</v>
      </c>
      <c r="AF86" s="29">
        <v>0</v>
      </c>
      <c r="AG86" s="29" t="s">
        <v>121</v>
      </c>
      <c r="AH86" s="29">
        <v>0</v>
      </c>
      <c r="AI86" s="29" t="s">
        <v>121</v>
      </c>
      <c r="AJ86" s="29">
        <v>0</v>
      </c>
      <c r="AK86" s="29" t="s">
        <v>121</v>
      </c>
      <c r="AL86" s="29">
        <v>0</v>
      </c>
      <c r="AM86" s="29" t="s">
        <v>121</v>
      </c>
      <c r="AN86" s="29">
        <v>0</v>
      </c>
      <c r="AO86" s="29" t="s">
        <v>121</v>
      </c>
      <c r="AP86" s="29">
        <v>0</v>
      </c>
      <c r="AQ86" s="29" t="s">
        <v>121</v>
      </c>
      <c r="AR86" s="29">
        <v>0</v>
      </c>
      <c r="AS86" s="29" t="s">
        <v>121</v>
      </c>
      <c r="AT86" s="29">
        <v>0</v>
      </c>
      <c r="AU86" s="29" t="s">
        <v>121</v>
      </c>
      <c r="AV86" s="29">
        <v>0</v>
      </c>
      <c r="AW86" s="29" t="s">
        <v>121</v>
      </c>
      <c r="AX86" s="29">
        <v>0</v>
      </c>
      <c r="AY86" s="29" t="s">
        <v>121</v>
      </c>
      <c r="AZ86" s="29">
        <v>0</v>
      </c>
      <c r="BA86" s="29" t="s">
        <v>121</v>
      </c>
      <c r="BB86" s="29">
        <v>0</v>
      </c>
      <c r="BC86" s="29" t="s">
        <v>121</v>
      </c>
      <c r="BD86" s="29">
        <v>0</v>
      </c>
      <c r="BE86" s="29" t="s">
        <v>121</v>
      </c>
      <c r="BF86" s="29">
        <v>0</v>
      </c>
      <c r="BG86" s="29" t="s">
        <v>121</v>
      </c>
      <c r="BH86" s="29">
        <v>0</v>
      </c>
      <c r="BI86" s="29" t="s">
        <v>121</v>
      </c>
      <c r="BJ86" s="29">
        <v>0</v>
      </c>
      <c r="BK86" s="29" t="s">
        <v>121</v>
      </c>
      <c r="BL86" s="29">
        <v>0</v>
      </c>
      <c r="BM86" s="29" t="s">
        <v>121</v>
      </c>
      <c r="BN86" s="29">
        <v>0</v>
      </c>
      <c r="BO86" s="29" t="s">
        <v>121</v>
      </c>
      <c r="BP86" s="29">
        <v>0</v>
      </c>
      <c r="BQ86" s="29" t="s">
        <v>121</v>
      </c>
      <c r="BR86" s="29">
        <f>[1]I1127_1037000158513_03_0_69_!AD84</f>
        <v>0</v>
      </c>
      <c r="BS86" s="29" t="s">
        <v>121</v>
      </c>
      <c r="BT86" s="29">
        <v>0</v>
      </c>
      <c r="BU86" s="29" t="s">
        <v>121</v>
      </c>
    </row>
    <row r="87" spans="1:73" ht="15.75" x14ac:dyDescent="0.25">
      <c r="A87" s="23" t="str">
        <f>[1]I1127_1037000158513_01_1_69_!A87</f>
        <v>1.6</v>
      </c>
      <c r="B87" s="28" t="str">
        <f>[1]I1127_1037000158513_01_1_69_!B87</f>
        <v>Приобретение автогидроподъемника</v>
      </c>
      <c r="C87" s="23" t="str">
        <f>[1]I1127_1037000158513_01_1_69_!C87</f>
        <v>О_0000007020</v>
      </c>
      <c r="D87" s="25" t="s">
        <v>122</v>
      </c>
      <c r="E87" s="25" t="s">
        <v>123</v>
      </c>
      <c r="F87" s="25" t="s">
        <v>123</v>
      </c>
      <c r="G87" s="25" t="s">
        <v>123</v>
      </c>
      <c r="H87" s="25" t="s">
        <v>123</v>
      </c>
      <c r="I87" s="25" t="s">
        <v>123</v>
      </c>
      <c r="J87" s="25" t="s">
        <v>123</v>
      </c>
      <c r="K87" s="25" t="s">
        <v>130</v>
      </c>
      <c r="L87" s="25" t="s">
        <v>123</v>
      </c>
      <c r="M87" s="23" t="str">
        <f>[1]I1127_1037000158513_01_1_69_!M87</f>
        <v>20</v>
      </c>
      <c r="N87" s="29">
        <v>0</v>
      </c>
      <c r="O87" s="29" t="s">
        <v>121</v>
      </c>
      <c r="P87" s="29">
        <v>0</v>
      </c>
      <c r="Q87" s="29" t="s">
        <v>121</v>
      </c>
      <c r="R87" s="29">
        <v>0</v>
      </c>
      <c r="S87" s="29" t="s">
        <v>121</v>
      </c>
      <c r="T87" s="29">
        <v>0</v>
      </c>
      <c r="U87" s="29" t="s">
        <v>121</v>
      </c>
      <c r="V87" s="29">
        <v>0</v>
      </c>
      <c r="W87" s="29" t="s">
        <v>121</v>
      </c>
      <c r="X87" s="29">
        <v>0</v>
      </c>
      <c r="Y87" s="29" t="s">
        <v>121</v>
      </c>
      <c r="Z87" s="29">
        <v>0</v>
      </c>
      <c r="AA87" s="29" t="s">
        <v>121</v>
      </c>
      <c r="AB87" s="29">
        <v>0</v>
      </c>
      <c r="AC87" s="29" t="s">
        <v>121</v>
      </c>
      <c r="AD87" s="29">
        <v>0</v>
      </c>
      <c r="AE87" s="29" t="s">
        <v>121</v>
      </c>
      <c r="AF87" s="29">
        <v>0</v>
      </c>
      <c r="AG87" s="29" t="s">
        <v>121</v>
      </c>
      <c r="AH87" s="29">
        <v>0</v>
      </c>
      <c r="AI87" s="29" t="s">
        <v>121</v>
      </c>
      <c r="AJ87" s="29">
        <v>0</v>
      </c>
      <c r="AK87" s="29" t="s">
        <v>121</v>
      </c>
      <c r="AL87" s="29">
        <v>0</v>
      </c>
      <c r="AM87" s="29" t="s">
        <v>121</v>
      </c>
      <c r="AN87" s="29">
        <v>0</v>
      </c>
      <c r="AO87" s="29" t="s">
        <v>121</v>
      </c>
      <c r="AP87" s="29">
        <v>0</v>
      </c>
      <c r="AQ87" s="29" t="s">
        <v>121</v>
      </c>
      <c r="AR87" s="29">
        <v>0</v>
      </c>
      <c r="AS87" s="29" t="s">
        <v>121</v>
      </c>
      <c r="AT87" s="29">
        <v>0</v>
      </c>
      <c r="AU87" s="29" t="s">
        <v>121</v>
      </c>
      <c r="AV87" s="29">
        <v>0</v>
      </c>
      <c r="AW87" s="29" t="s">
        <v>121</v>
      </c>
      <c r="AX87" s="29">
        <v>0</v>
      </c>
      <c r="AY87" s="29" t="s">
        <v>121</v>
      </c>
      <c r="AZ87" s="29">
        <v>0</v>
      </c>
      <c r="BA87" s="29" t="s">
        <v>121</v>
      </c>
      <c r="BB87" s="29">
        <v>0</v>
      </c>
      <c r="BC87" s="29" t="s">
        <v>121</v>
      </c>
      <c r="BD87" s="29">
        <v>0</v>
      </c>
      <c r="BE87" s="29" t="s">
        <v>121</v>
      </c>
      <c r="BF87" s="29">
        <v>0</v>
      </c>
      <c r="BG87" s="29" t="s">
        <v>121</v>
      </c>
      <c r="BH87" s="29">
        <v>0</v>
      </c>
      <c r="BI87" s="29" t="s">
        <v>121</v>
      </c>
      <c r="BJ87" s="29">
        <v>0</v>
      </c>
      <c r="BK87" s="29" t="s">
        <v>121</v>
      </c>
      <c r="BL87" s="29">
        <v>0</v>
      </c>
      <c r="BM87" s="29" t="s">
        <v>121</v>
      </c>
      <c r="BN87" s="29">
        <v>0</v>
      </c>
      <c r="BO87" s="29" t="s">
        <v>121</v>
      </c>
      <c r="BP87" s="29">
        <f>[1]I1127_1037000158513_03_0_69_!AD85</f>
        <v>0</v>
      </c>
      <c r="BQ87" s="29" t="s">
        <v>121</v>
      </c>
      <c r="BR87" s="29">
        <v>0</v>
      </c>
      <c r="BS87" s="29" t="s">
        <v>121</v>
      </c>
      <c r="BT87" s="29">
        <v>0</v>
      </c>
      <c r="BU87" s="29" t="s">
        <v>121</v>
      </c>
    </row>
    <row r="88" spans="1:73" ht="31.5" x14ac:dyDescent="0.25">
      <c r="A88" s="23" t="str">
        <f>[1]I1127_1037000158513_01_1_69_!A88</f>
        <v>1.6</v>
      </c>
      <c r="B88" s="28" t="str">
        <f>[1]I1127_1037000158513_01_1_69_!B88</f>
        <v>Приобретение бригадного автомобиля</v>
      </c>
      <c r="C88" s="23" t="str">
        <f>[1]I1127_1037000158513_01_1_69_!C88</f>
        <v>О_0000007021</v>
      </c>
      <c r="D88" s="25" t="s">
        <v>122</v>
      </c>
      <c r="E88" s="25" t="s">
        <v>123</v>
      </c>
      <c r="F88" s="25" t="s">
        <v>123</v>
      </c>
      <c r="G88" s="25" t="s">
        <v>123</v>
      </c>
      <c r="H88" s="25" t="s">
        <v>123</v>
      </c>
      <c r="I88" s="25" t="s">
        <v>123</v>
      </c>
      <c r="J88" s="25" t="s">
        <v>123</v>
      </c>
      <c r="K88" s="25" t="s">
        <v>130</v>
      </c>
      <c r="L88" s="25" t="s">
        <v>123</v>
      </c>
      <c r="M88" s="23" t="str">
        <f>[1]I1127_1037000158513_01_1_69_!M88</f>
        <v>21</v>
      </c>
      <c r="N88" s="29">
        <v>0</v>
      </c>
      <c r="O88" s="29" t="s">
        <v>121</v>
      </c>
      <c r="P88" s="29">
        <v>0</v>
      </c>
      <c r="Q88" s="29" t="s">
        <v>121</v>
      </c>
      <c r="R88" s="29">
        <v>0</v>
      </c>
      <c r="S88" s="29" t="s">
        <v>121</v>
      </c>
      <c r="T88" s="29">
        <v>0</v>
      </c>
      <c r="U88" s="29" t="s">
        <v>121</v>
      </c>
      <c r="V88" s="29">
        <v>0</v>
      </c>
      <c r="W88" s="29" t="s">
        <v>121</v>
      </c>
      <c r="X88" s="29">
        <v>0</v>
      </c>
      <c r="Y88" s="29" t="s">
        <v>121</v>
      </c>
      <c r="Z88" s="29">
        <v>0</v>
      </c>
      <c r="AA88" s="29" t="s">
        <v>121</v>
      </c>
      <c r="AB88" s="29">
        <v>0</v>
      </c>
      <c r="AC88" s="29" t="s">
        <v>121</v>
      </c>
      <c r="AD88" s="29">
        <v>0</v>
      </c>
      <c r="AE88" s="29" t="s">
        <v>121</v>
      </c>
      <c r="AF88" s="29">
        <v>0</v>
      </c>
      <c r="AG88" s="29" t="s">
        <v>121</v>
      </c>
      <c r="AH88" s="29">
        <v>0</v>
      </c>
      <c r="AI88" s="29" t="s">
        <v>121</v>
      </c>
      <c r="AJ88" s="29">
        <v>0</v>
      </c>
      <c r="AK88" s="29" t="s">
        <v>121</v>
      </c>
      <c r="AL88" s="29">
        <v>0</v>
      </c>
      <c r="AM88" s="29" t="s">
        <v>121</v>
      </c>
      <c r="AN88" s="29">
        <v>0</v>
      </c>
      <c r="AO88" s="29" t="s">
        <v>121</v>
      </c>
      <c r="AP88" s="29">
        <v>0</v>
      </c>
      <c r="AQ88" s="29" t="s">
        <v>121</v>
      </c>
      <c r="AR88" s="29">
        <v>0</v>
      </c>
      <c r="AS88" s="29" t="s">
        <v>121</v>
      </c>
      <c r="AT88" s="29">
        <v>0</v>
      </c>
      <c r="AU88" s="29" t="s">
        <v>121</v>
      </c>
      <c r="AV88" s="29">
        <v>0</v>
      </c>
      <c r="AW88" s="29" t="s">
        <v>121</v>
      </c>
      <c r="AX88" s="29">
        <v>0</v>
      </c>
      <c r="AY88" s="29" t="s">
        <v>121</v>
      </c>
      <c r="AZ88" s="29">
        <v>0</v>
      </c>
      <c r="BA88" s="29" t="s">
        <v>121</v>
      </c>
      <c r="BB88" s="29">
        <v>0</v>
      </c>
      <c r="BC88" s="29" t="s">
        <v>121</v>
      </c>
      <c r="BD88" s="29">
        <v>0</v>
      </c>
      <c r="BE88" s="29" t="s">
        <v>121</v>
      </c>
      <c r="BF88" s="29">
        <v>0</v>
      </c>
      <c r="BG88" s="29" t="s">
        <v>121</v>
      </c>
      <c r="BH88" s="29">
        <v>0</v>
      </c>
      <c r="BI88" s="29" t="s">
        <v>121</v>
      </c>
      <c r="BJ88" s="29">
        <v>0</v>
      </c>
      <c r="BK88" s="29" t="s">
        <v>121</v>
      </c>
      <c r="BL88" s="29">
        <v>0</v>
      </c>
      <c r="BM88" s="29" t="s">
        <v>121</v>
      </c>
      <c r="BN88" s="29">
        <v>0</v>
      </c>
      <c r="BO88" s="29" t="s">
        <v>121</v>
      </c>
      <c r="BP88" s="29">
        <v>0</v>
      </c>
      <c r="BQ88" s="29" t="s">
        <v>121</v>
      </c>
      <c r="BR88" s="29">
        <f>[1]I1127_1037000158513_03_0_69_!AD86</f>
        <v>0</v>
      </c>
      <c r="BS88" s="29" t="s">
        <v>121</v>
      </c>
      <c r="BT88" s="29">
        <v>0</v>
      </c>
      <c r="BU88" s="29" t="s">
        <v>121</v>
      </c>
    </row>
    <row r="89" spans="1:73" ht="15.75" x14ac:dyDescent="0.25">
      <c r="A89" s="23" t="str">
        <f>[1]I1127_1037000158513_01_1_69_!A89</f>
        <v>1.6</v>
      </c>
      <c r="B89" s="28" t="str">
        <f>[1]I1127_1037000158513_01_1_69_!B89</f>
        <v>Приобретение самосвала</v>
      </c>
      <c r="C89" s="23" t="str">
        <f>[1]I1127_1037000158513_01_1_69_!C89</f>
        <v>О_0000007022</v>
      </c>
      <c r="D89" s="25" t="s">
        <v>122</v>
      </c>
      <c r="E89" s="25" t="s">
        <v>123</v>
      </c>
      <c r="F89" s="25" t="s">
        <v>123</v>
      </c>
      <c r="G89" s="25" t="s">
        <v>123</v>
      </c>
      <c r="H89" s="25" t="s">
        <v>123</v>
      </c>
      <c r="I89" s="25" t="s">
        <v>123</v>
      </c>
      <c r="J89" s="25" t="s">
        <v>123</v>
      </c>
      <c r="K89" s="25" t="s">
        <v>130</v>
      </c>
      <c r="L89" s="25" t="s">
        <v>123</v>
      </c>
      <c r="M89" s="23" t="str">
        <f>[1]I1127_1037000158513_01_1_69_!M89</f>
        <v>22</v>
      </c>
      <c r="N89" s="29">
        <v>0</v>
      </c>
      <c r="O89" s="29" t="s">
        <v>121</v>
      </c>
      <c r="P89" s="29">
        <v>0</v>
      </c>
      <c r="Q89" s="29" t="s">
        <v>121</v>
      </c>
      <c r="R89" s="29">
        <v>0</v>
      </c>
      <c r="S89" s="29" t="s">
        <v>121</v>
      </c>
      <c r="T89" s="29">
        <v>0</v>
      </c>
      <c r="U89" s="29" t="s">
        <v>121</v>
      </c>
      <c r="V89" s="29">
        <v>0</v>
      </c>
      <c r="W89" s="29" t="s">
        <v>121</v>
      </c>
      <c r="X89" s="29">
        <v>0</v>
      </c>
      <c r="Y89" s="29" t="s">
        <v>121</v>
      </c>
      <c r="Z89" s="29">
        <v>0</v>
      </c>
      <c r="AA89" s="29" t="s">
        <v>121</v>
      </c>
      <c r="AB89" s="29">
        <v>0</v>
      </c>
      <c r="AC89" s="29" t="s">
        <v>121</v>
      </c>
      <c r="AD89" s="29">
        <v>0</v>
      </c>
      <c r="AE89" s="29" t="s">
        <v>121</v>
      </c>
      <c r="AF89" s="29">
        <v>0</v>
      </c>
      <c r="AG89" s="29" t="s">
        <v>121</v>
      </c>
      <c r="AH89" s="29">
        <v>0</v>
      </c>
      <c r="AI89" s="29" t="s">
        <v>121</v>
      </c>
      <c r="AJ89" s="29">
        <v>0</v>
      </c>
      <c r="AK89" s="29" t="s">
        <v>121</v>
      </c>
      <c r="AL89" s="29">
        <v>0</v>
      </c>
      <c r="AM89" s="29" t="s">
        <v>121</v>
      </c>
      <c r="AN89" s="29">
        <v>0</v>
      </c>
      <c r="AO89" s="29" t="s">
        <v>121</v>
      </c>
      <c r="AP89" s="29">
        <v>0</v>
      </c>
      <c r="AQ89" s="29" t="s">
        <v>121</v>
      </c>
      <c r="AR89" s="29">
        <v>0</v>
      </c>
      <c r="AS89" s="29" t="s">
        <v>121</v>
      </c>
      <c r="AT89" s="29">
        <v>0</v>
      </c>
      <c r="AU89" s="29" t="s">
        <v>121</v>
      </c>
      <c r="AV89" s="29">
        <v>0</v>
      </c>
      <c r="AW89" s="29" t="s">
        <v>121</v>
      </c>
      <c r="AX89" s="29">
        <v>0</v>
      </c>
      <c r="AY89" s="29" t="s">
        <v>121</v>
      </c>
      <c r="AZ89" s="29">
        <v>0</v>
      </c>
      <c r="BA89" s="29" t="s">
        <v>121</v>
      </c>
      <c r="BB89" s="29">
        <v>0</v>
      </c>
      <c r="BC89" s="29" t="s">
        <v>121</v>
      </c>
      <c r="BD89" s="29">
        <v>0</v>
      </c>
      <c r="BE89" s="29" t="s">
        <v>121</v>
      </c>
      <c r="BF89" s="29">
        <v>0</v>
      </c>
      <c r="BG89" s="29" t="s">
        <v>121</v>
      </c>
      <c r="BH89" s="29">
        <v>0</v>
      </c>
      <c r="BI89" s="29" t="s">
        <v>121</v>
      </c>
      <c r="BJ89" s="29">
        <v>0</v>
      </c>
      <c r="BK89" s="29" t="s">
        <v>121</v>
      </c>
      <c r="BL89" s="29">
        <v>0</v>
      </c>
      <c r="BM89" s="29" t="s">
        <v>121</v>
      </c>
      <c r="BN89" s="29">
        <v>0</v>
      </c>
      <c r="BO89" s="29" t="s">
        <v>121</v>
      </c>
      <c r="BP89" s="29">
        <v>0</v>
      </c>
      <c r="BQ89" s="29" t="s">
        <v>121</v>
      </c>
      <c r="BR89" s="29">
        <f>[1]I1127_1037000158513_03_0_69_!AF87</f>
        <v>11.19975</v>
      </c>
      <c r="BS89" s="29" t="s">
        <v>121</v>
      </c>
      <c r="BT89" s="29">
        <v>0</v>
      </c>
      <c r="BU89" s="29" t="s">
        <v>121</v>
      </c>
    </row>
    <row r="90" spans="1:73" ht="15.75" x14ac:dyDescent="0.25">
      <c r="A90" s="23" t="str">
        <f>[1]I1127_1037000158513_01_1_69_!A90</f>
        <v>1.6</v>
      </c>
      <c r="B90" s="28" t="str">
        <f>[1]I1127_1037000158513_01_1_69_!B90</f>
        <v>Приобретение бурильной установки</v>
      </c>
      <c r="C90" s="23" t="str">
        <f>[1]I1127_1037000158513_01_1_69_!C90</f>
        <v>О_0000007023</v>
      </c>
      <c r="D90" s="25" t="s">
        <v>122</v>
      </c>
      <c r="E90" s="25" t="s">
        <v>123</v>
      </c>
      <c r="F90" s="25" t="s">
        <v>123</v>
      </c>
      <c r="G90" s="25" t="s">
        <v>123</v>
      </c>
      <c r="H90" s="25" t="s">
        <v>123</v>
      </c>
      <c r="I90" s="25" t="s">
        <v>123</v>
      </c>
      <c r="J90" s="25" t="s">
        <v>123</v>
      </c>
      <c r="K90" s="25" t="s">
        <v>130</v>
      </c>
      <c r="L90" s="25" t="s">
        <v>123</v>
      </c>
      <c r="M90" s="23" t="str">
        <f>[1]I1127_1037000158513_01_1_69_!M90</f>
        <v>23</v>
      </c>
      <c r="N90" s="29">
        <v>0</v>
      </c>
      <c r="O90" s="29" t="s">
        <v>121</v>
      </c>
      <c r="P90" s="29">
        <v>0</v>
      </c>
      <c r="Q90" s="29" t="s">
        <v>121</v>
      </c>
      <c r="R90" s="29">
        <v>0</v>
      </c>
      <c r="S90" s="29" t="s">
        <v>121</v>
      </c>
      <c r="T90" s="29">
        <v>0</v>
      </c>
      <c r="U90" s="29" t="s">
        <v>121</v>
      </c>
      <c r="V90" s="29">
        <v>0</v>
      </c>
      <c r="W90" s="29" t="s">
        <v>121</v>
      </c>
      <c r="X90" s="29">
        <v>0</v>
      </c>
      <c r="Y90" s="29" t="s">
        <v>121</v>
      </c>
      <c r="Z90" s="29">
        <v>0</v>
      </c>
      <c r="AA90" s="29" t="s">
        <v>121</v>
      </c>
      <c r="AB90" s="29">
        <v>0</v>
      </c>
      <c r="AC90" s="29" t="s">
        <v>121</v>
      </c>
      <c r="AD90" s="29">
        <v>0</v>
      </c>
      <c r="AE90" s="29" t="s">
        <v>121</v>
      </c>
      <c r="AF90" s="29">
        <v>0</v>
      </c>
      <c r="AG90" s="29" t="s">
        <v>121</v>
      </c>
      <c r="AH90" s="29">
        <v>0</v>
      </c>
      <c r="AI90" s="29" t="s">
        <v>121</v>
      </c>
      <c r="AJ90" s="29">
        <v>0</v>
      </c>
      <c r="AK90" s="29" t="s">
        <v>121</v>
      </c>
      <c r="AL90" s="29">
        <v>0</v>
      </c>
      <c r="AM90" s="29" t="s">
        <v>121</v>
      </c>
      <c r="AN90" s="29">
        <v>0</v>
      </c>
      <c r="AO90" s="29" t="s">
        <v>121</v>
      </c>
      <c r="AP90" s="29">
        <v>0</v>
      </c>
      <c r="AQ90" s="29" t="s">
        <v>121</v>
      </c>
      <c r="AR90" s="29">
        <v>0</v>
      </c>
      <c r="AS90" s="29" t="s">
        <v>121</v>
      </c>
      <c r="AT90" s="29">
        <v>0</v>
      </c>
      <c r="AU90" s="29" t="s">
        <v>121</v>
      </c>
      <c r="AV90" s="29">
        <v>0</v>
      </c>
      <c r="AW90" s="29" t="s">
        <v>121</v>
      </c>
      <c r="AX90" s="29">
        <v>0</v>
      </c>
      <c r="AY90" s="29" t="s">
        <v>121</v>
      </c>
      <c r="AZ90" s="29">
        <v>0</v>
      </c>
      <c r="BA90" s="29" t="s">
        <v>121</v>
      </c>
      <c r="BB90" s="29">
        <v>0</v>
      </c>
      <c r="BC90" s="29" t="s">
        <v>121</v>
      </c>
      <c r="BD90" s="29">
        <v>0</v>
      </c>
      <c r="BE90" s="29" t="s">
        <v>121</v>
      </c>
      <c r="BF90" s="29">
        <v>0</v>
      </c>
      <c r="BG90" s="29" t="s">
        <v>121</v>
      </c>
      <c r="BH90" s="29">
        <v>0</v>
      </c>
      <c r="BI90" s="29" t="s">
        <v>121</v>
      </c>
      <c r="BJ90" s="29">
        <v>0</v>
      </c>
      <c r="BK90" s="29" t="s">
        <v>121</v>
      </c>
      <c r="BL90" s="29">
        <v>0</v>
      </c>
      <c r="BM90" s="29" t="s">
        <v>121</v>
      </c>
      <c r="BN90" s="29">
        <v>0</v>
      </c>
      <c r="BO90" s="29" t="s">
        <v>121</v>
      </c>
      <c r="BP90" s="29">
        <v>0</v>
      </c>
      <c r="BQ90" s="29" t="s">
        <v>121</v>
      </c>
      <c r="BR90" s="29">
        <f>[1]I1127_1037000158513_03_0_69_!AD88</f>
        <v>0</v>
      </c>
      <c r="BS90" s="29" t="s">
        <v>121</v>
      </c>
      <c r="BT90" s="29">
        <v>0</v>
      </c>
      <c r="BU90" s="29" t="s">
        <v>121</v>
      </c>
    </row>
    <row r="91" spans="1:73" ht="15.75" x14ac:dyDescent="0.25">
      <c r="A91" s="23" t="str">
        <f>[1]I1127_1037000158513_01_1_69_!A91</f>
        <v>1.6</v>
      </c>
      <c r="B91" s="28" t="str">
        <f>[1]I1127_1037000158513_01_1_69_!B91</f>
        <v>Приобретение гидромолота</v>
      </c>
      <c r="C91" s="23" t="str">
        <f>[1]I1127_1037000158513_01_1_69_!C91</f>
        <v>О_0000000824</v>
      </c>
      <c r="D91" s="25" t="s">
        <v>122</v>
      </c>
      <c r="E91" s="25" t="s">
        <v>123</v>
      </c>
      <c r="F91" s="25" t="s">
        <v>123</v>
      </c>
      <c r="G91" s="25" t="s">
        <v>123</v>
      </c>
      <c r="H91" s="25" t="s">
        <v>123</v>
      </c>
      <c r="I91" s="25" t="s">
        <v>123</v>
      </c>
      <c r="J91" s="25" t="s">
        <v>123</v>
      </c>
      <c r="K91" s="25" t="s">
        <v>123</v>
      </c>
      <c r="L91" s="25" t="s">
        <v>128</v>
      </c>
      <c r="M91" s="23" t="str">
        <f>[1]I1127_1037000158513_01_1_69_!M91</f>
        <v>24</v>
      </c>
      <c r="N91" s="29">
        <v>0</v>
      </c>
      <c r="O91" s="29" t="s">
        <v>121</v>
      </c>
      <c r="P91" s="29">
        <v>0</v>
      </c>
      <c r="Q91" s="29" t="s">
        <v>121</v>
      </c>
      <c r="R91" s="29">
        <v>0</v>
      </c>
      <c r="S91" s="29" t="s">
        <v>121</v>
      </c>
      <c r="T91" s="29">
        <v>0</v>
      </c>
      <c r="U91" s="29" t="s">
        <v>121</v>
      </c>
      <c r="V91" s="29">
        <v>0</v>
      </c>
      <c r="W91" s="29" t="s">
        <v>121</v>
      </c>
      <c r="X91" s="29">
        <v>0</v>
      </c>
      <c r="Y91" s="29" t="s">
        <v>121</v>
      </c>
      <c r="Z91" s="29">
        <v>0</v>
      </c>
      <c r="AA91" s="29" t="s">
        <v>121</v>
      </c>
      <c r="AB91" s="29">
        <v>0</v>
      </c>
      <c r="AC91" s="29" t="s">
        <v>121</v>
      </c>
      <c r="AD91" s="29">
        <v>0</v>
      </c>
      <c r="AE91" s="29" t="s">
        <v>121</v>
      </c>
      <c r="AF91" s="29">
        <v>0</v>
      </c>
      <c r="AG91" s="29" t="s">
        <v>121</v>
      </c>
      <c r="AH91" s="29">
        <v>0</v>
      </c>
      <c r="AI91" s="29" t="s">
        <v>121</v>
      </c>
      <c r="AJ91" s="29">
        <v>0</v>
      </c>
      <c r="AK91" s="29" t="s">
        <v>121</v>
      </c>
      <c r="AL91" s="29">
        <v>0</v>
      </c>
      <c r="AM91" s="29" t="s">
        <v>121</v>
      </c>
      <c r="AN91" s="29">
        <v>0</v>
      </c>
      <c r="AO91" s="29" t="s">
        <v>121</v>
      </c>
      <c r="AP91" s="29">
        <v>0</v>
      </c>
      <c r="AQ91" s="29" t="s">
        <v>121</v>
      </c>
      <c r="AR91" s="29">
        <v>0</v>
      </c>
      <c r="AS91" s="29" t="s">
        <v>121</v>
      </c>
      <c r="AT91" s="29">
        <v>0</v>
      </c>
      <c r="AU91" s="29" t="s">
        <v>121</v>
      </c>
      <c r="AV91" s="29">
        <v>0</v>
      </c>
      <c r="AW91" s="29" t="s">
        <v>121</v>
      </c>
      <c r="AX91" s="29">
        <v>0</v>
      </c>
      <c r="AY91" s="29" t="s">
        <v>121</v>
      </c>
      <c r="AZ91" s="29">
        <v>0</v>
      </c>
      <c r="BA91" s="29" t="s">
        <v>121</v>
      </c>
      <c r="BB91" s="29">
        <v>0</v>
      </c>
      <c r="BC91" s="29" t="s">
        <v>121</v>
      </c>
      <c r="BD91" s="29">
        <v>0</v>
      </c>
      <c r="BE91" s="29" t="s">
        <v>121</v>
      </c>
      <c r="BF91" s="29">
        <v>0</v>
      </c>
      <c r="BG91" s="29" t="s">
        <v>121</v>
      </c>
      <c r="BH91" s="29">
        <v>0</v>
      </c>
      <c r="BI91" s="29" t="s">
        <v>121</v>
      </c>
      <c r="BJ91" s="29">
        <v>0</v>
      </c>
      <c r="BK91" s="29" t="s">
        <v>121</v>
      </c>
      <c r="BL91" s="29">
        <v>0</v>
      </c>
      <c r="BM91" s="29" t="s">
        <v>121</v>
      </c>
      <c r="BN91" s="29">
        <v>0</v>
      </c>
      <c r="BO91" s="29" t="s">
        <v>121</v>
      </c>
      <c r="BP91" s="29">
        <v>0</v>
      </c>
      <c r="BQ91" s="29" t="s">
        <v>121</v>
      </c>
      <c r="BR91" s="29">
        <v>0</v>
      </c>
      <c r="BS91" s="29" t="s">
        <v>121</v>
      </c>
      <c r="BT91" s="29">
        <v>0</v>
      </c>
      <c r="BU91" s="29" t="s">
        <v>121</v>
      </c>
    </row>
    <row r="92" spans="1:73" ht="31.5" x14ac:dyDescent="0.25">
      <c r="A92" s="23" t="str">
        <f>[1]I1127_1037000158513_01_1_69_!A92</f>
        <v>1.6</v>
      </c>
      <c r="B92" s="28" t="str">
        <f>[1]I1127_1037000158513_01_1_69_!B92</f>
        <v>Приобретение передвижной мастерской</v>
      </c>
      <c r="C92" s="23" t="str">
        <f>[1]I1127_1037000158513_01_1_69_!C92</f>
        <v>О_0000007025</v>
      </c>
      <c r="D92" s="25" t="s">
        <v>122</v>
      </c>
      <c r="E92" s="25" t="s">
        <v>123</v>
      </c>
      <c r="F92" s="25" t="s">
        <v>123</v>
      </c>
      <c r="G92" s="25" t="s">
        <v>123</v>
      </c>
      <c r="H92" s="25" t="s">
        <v>123</v>
      </c>
      <c r="I92" s="25" t="s">
        <v>123</v>
      </c>
      <c r="J92" s="25" t="s">
        <v>123</v>
      </c>
      <c r="K92" s="25" t="s">
        <v>130</v>
      </c>
      <c r="L92" s="25" t="s">
        <v>123</v>
      </c>
      <c r="M92" s="23" t="str">
        <f>[1]I1127_1037000158513_01_1_69_!M92</f>
        <v>25</v>
      </c>
      <c r="N92" s="29">
        <v>0</v>
      </c>
      <c r="O92" s="29" t="s">
        <v>121</v>
      </c>
      <c r="P92" s="29">
        <v>0</v>
      </c>
      <c r="Q92" s="29" t="s">
        <v>121</v>
      </c>
      <c r="R92" s="29">
        <v>0</v>
      </c>
      <c r="S92" s="29" t="s">
        <v>121</v>
      </c>
      <c r="T92" s="29">
        <v>0</v>
      </c>
      <c r="U92" s="29" t="s">
        <v>121</v>
      </c>
      <c r="V92" s="29">
        <v>0</v>
      </c>
      <c r="W92" s="29" t="s">
        <v>121</v>
      </c>
      <c r="X92" s="29">
        <v>0</v>
      </c>
      <c r="Y92" s="29" t="s">
        <v>121</v>
      </c>
      <c r="Z92" s="29">
        <v>0</v>
      </c>
      <c r="AA92" s="29" t="s">
        <v>121</v>
      </c>
      <c r="AB92" s="29">
        <v>0</v>
      </c>
      <c r="AC92" s="29" t="s">
        <v>121</v>
      </c>
      <c r="AD92" s="29">
        <v>0</v>
      </c>
      <c r="AE92" s="29" t="s">
        <v>121</v>
      </c>
      <c r="AF92" s="29">
        <v>0</v>
      </c>
      <c r="AG92" s="29" t="s">
        <v>121</v>
      </c>
      <c r="AH92" s="29">
        <v>0</v>
      </c>
      <c r="AI92" s="29" t="s">
        <v>121</v>
      </c>
      <c r="AJ92" s="29">
        <v>0</v>
      </c>
      <c r="AK92" s="29" t="s">
        <v>121</v>
      </c>
      <c r="AL92" s="29">
        <v>0</v>
      </c>
      <c r="AM92" s="29" t="s">
        <v>121</v>
      </c>
      <c r="AN92" s="29">
        <v>0</v>
      </c>
      <c r="AO92" s="29" t="s">
        <v>121</v>
      </c>
      <c r="AP92" s="29">
        <v>0</v>
      </c>
      <c r="AQ92" s="29" t="s">
        <v>121</v>
      </c>
      <c r="AR92" s="29">
        <v>0</v>
      </c>
      <c r="AS92" s="29" t="s">
        <v>121</v>
      </c>
      <c r="AT92" s="29">
        <v>0</v>
      </c>
      <c r="AU92" s="29" t="s">
        <v>121</v>
      </c>
      <c r="AV92" s="29">
        <v>0</v>
      </c>
      <c r="AW92" s="29" t="s">
        <v>121</v>
      </c>
      <c r="AX92" s="29">
        <v>0</v>
      </c>
      <c r="AY92" s="29" t="s">
        <v>121</v>
      </c>
      <c r="AZ92" s="29">
        <v>0</v>
      </c>
      <c r="BA92" s="29" t="s">
        <v>121</v>
      </c>
      <c r="BB92" s="29">
        <v>0</v>
      </c>
      <c r="BC92" s="29" t="s">
        <v>121</v>
      </c>
      <c r="BD92" s="29">
        <v>0</v>
      </c>
      <c r="BE92" s="29" t="s">
        <v>121</v>
      </c>
      <c r="BF92" s="29">
        <v>0</v>
      </c>
      <c r="BG92" s="29" t="s">
        <v>121</v>
      </c>
      <c r="BH92" s="29">
        <v>0</v>
      </c>
      <c r="BI92" s="29" t="s">
        <v>121</v>
      </c>
      <c r="BJ92" s="29">
        <v>0</v>
      </c>
      <c r="BK92" s="29" t="s">
        <v>121</v>
      </c>
      <c r="BL92" s="29">
        <v>0</v>
      </c>
      <c r="BM92" s="29" t="s">
        <v>121</v>
      </c>
      <c r="BN92" s="29">
        <v>0</v>
      </c>
      <c r="BO92" s="29" t="s">
        <v>121</v>
      </c>
      <c r="BP92" s="29">
        <v>0</v>
      </c>
      <c r="BQ92" s="29" t="s">
        <v>121</v>
      </c>
      <c r="BR92" s="29">
        <v>0</v>
      </c>
      <c r="BS92" s="29" t="s">
        <v>121</v>
      </c>
      <c r="BT92" s="29">
        <v>0</v>
      </c>
      <c r="BU92" s="29" t="s">
        <v>121</v>
      </c>
    </row>
    <row r="93" spans="1:73" ht="15.75" x14ac:dyDescent="0.25">
      <c r="A93" s="23" t="str">
        <f>[1]I1127_1037000158513_01_1_69_!A93</f>
        <v>1.6</v>
      </c>
      <c r="B93" s="28" t="str">
        <f>[1]I1127_1037000158513_01_1_69_!B93</f>
        <v>Приобретение трассоискателя</v>
      </c>
      <c r="C93" s="23" t="str">
        <f>[1]I1127_1037000158513_01_1_69_!C93</f>
        <v>О_0000000826</v>
      </c>
      <c r="D93" s="25" t="s">
        <v>122</v>
      </c>
      <c r="E93" s="25" t="s">
        <v>123</v>
      </c>
      <c r="F93" s="25" t="s">
        <v>123</v>
      </c>
      <c r="G93" s="25" t="s">
        <v>123</v>
      </c>
      <c r="H93" s="25" t="s">
        <v>123</v>
      </c>
      <c r="I93" s="25" t="s">
        <v>123</v>
      </c>
      <c r="J93" s="25" t="s">
        <v>123</v>
      </c>
      <c r="K93" s="25" t="s">
        <v>123</v>
      </c>
      <c r="L93" s="25" t="s">
        <v>128</v>
      </c>
      <c r="M93" s="23" t="str">
        <f>[1]I1127_1037000158513_01_1_69_!M93</f>
        <v>26</v>
      </c>
      <c r="N93" s="29">
        <v>0</v>
      </c>
      <c r="O93" s="29" t="s">
        <v>121</v>
      </c>
      <c r="P93" s="29">
        <v>0</v>
      </c>
      <c r="Q93" s="29" t="s">
        <v>121</v>
      </c>
      <c r="R93" s="29">
        <v>0</v>
      </c>
      <c r="S93" s="29" t="s">
        <v>121</v>
      </c>
      <c r="T93" s="29">
        <v>0</v>
      </c>
      <c r="U93" s="29" t="s">
        <v>121</v>
      </c>
      <c r="V93" s="29">
        <v>0</v>
      </c>
      <c r="W93" s="29" t="s">
        <v>121</v>
      </c>
      <c r="X93" s="29">
        <v>0</v>
      </c>
      <c r="Y93" s="29" t="s">
        <v>121</v>
      </c>
      <c r="Z93" s="29">
        <v>0</v>
      </c>
      <c r="AA93" s="29" t="s">
        <v>121</v>
      </c>
      <c r="AB93" s="29">
        <v>0</v>
      </c>
      <c r="AC93" s="29" t="s">
        <v>121</v>
      </c>
      <c r="AD93" s="29">
        <v>0</v>
      </c>
      <c r="AE93" s="29" t="s">
        <v>121</v>
      </c>
      <c r="AF93" s="29">
        <v>0</v>
      </c>
      <c r="AG93" s="29" t="s">
        <v>121</v>
      </c>
      <c r="AH93" s="29">
        <v>0</v>
      </c>
      <c r="AI93" s="29" t="s">
        <v>121</v>
      </c>
      <c r="AJ93" s="29">
        <v>0</v>
      </c>
      <c r="AK93" s="29" t="s">
        <v>121</v>
      </c>
      <c r="AL93" s="29">
        <v>0</v>
      </c>
      <c r="AM93" s="29" t="s">
        <v>121</v>
      </c>
      <c r="AN93" s="29">
        <v>0</v>
      </c>
      <c r="AO93" s="29" t="s">
        <v>121</v>
      </c>
      <c r="AP93" s="29">
        <v>0</v>
      </c>
      <c r="AQ93" s="29" t="s">
        <v>121</v>
      </c>
      <c r="AR93" s="29">
        <v>0</v>
      </c>
      <c r="AS93" s="29" t="s">
        <v>121</v>
      </c>
      <c r="AT93" s="29">
        <v>0</v>
      </c>
      <c r="AU93" s="29" t="s">
        <v>121</v>
      </c>
      <c r="AV93" s="29">
        <v>0</v>
      </c>
      <c r="AW93" s="29" t="s">
        <v>121</v>
      </c>
      <c r="AX93" s="29">
        <v>0</v>
      </c>
      <c r="AY93" s="29" t="s">
        <v>121</v>
      </c>
      <c r="AZ93" s="29">
        <v>0</v>
      </c>
      <c r="BA93" s="29" t="s">
        <v>121</v>
      </c>
      <c r="BB93" s="29">
        <v>0</v>
      </c>
      <c r="BC93" s="29" t="s">
        <v>121</v>
      </c>
      <c r="BD93" s="29">
        <v>0</v>
      </c>
      <c r="BE93" s="29" t="s">
        <v>121</v>
      </c>
      <c r="BF93" s="29">
        <v>0</v>
      </c>
      <c r="BG93" s="29" t="s">
        <v>121</v>
      </c>
      <c r="BH93" s="29">
        <v>0</v>
      </c>
      <c r="BI93" s="29" t="s">
        <v>121</v>
      </c>
      <c r="BJ93" s="29">
        <v>0</v>
      </c>
      <c r="BK93" s="29" t="s">
        <v>121</v>
      </c>
      <c r="BL93" s="29">
        <v>0</v>
      </c>
      <c r="BM93" s="29" t="s">
        <v>121</v>
      </c>
      <c r="BN93" s="29">
        <v>0</v>
      </c>
      <c r="BO93" s="29" t="s">
        <v>121</v>
      </c>
      <c r="BP93" s="29">
        <v>0</v>
      </c>
      <c r="BQ93" s="29" t="s">
        <v>121</v>
      </c>
      <c r="BR93" s="29">
        <v>0</v>
      </c>
      <c r="BS93" s="29" t="s">
        <v>121</v>
      </c>
      <c r="BT93" s="29">
        <v>0</v>
      </c>
      <c r="BU93" s="29" t="s">
        <v>121</v>
      </c>
    </row>
    <row r="94" spans="1:73" ht="15.75" x14ac:dyDescent="0.25">
      <c r="A94" s="23" t="str">
        <f>[1]I1127_1037000158513_01_1_69_!A94</f>
        <v>1.6</v>
      </c>
      <c r="B94" s="28" t="str">
        <f>[1]I1127_1037000158513_01_1_69_!B94</f>
        <v>Приобретение экскаватора</v>
      </c>
      <c r="C94" s="23" t="str">
        <f>[1]I1127_1037000158513_01_1_69_!C94</f>
        <v>О_0000007027</v>
      </c>
      <c r="D94" s="25" t="s">
        <v>122</v>
      </c>
      <c r="E94" s="25" t="s">
        <v>123</v>
      </c>
      <c r="F94" s="25" t="s">
        <v>123</v>
      </c>
      <c r="G94" s="25" t="s">
        <v>123</v>
      </c>
      <c r="H94" s="25" t="s">
        <v>123</v>
      </c>
      <c r="I94" s="25" t="s">
        <v>123</v>
      </c>
      <c r="J94" s="25" t="s">
        <v>123</v>
      </c>
      <c r="K94" s="25" t="s">
        <v>130</v>
      </c>
      <c r="L94" s="25" t="s">
        <v>123</v>
      </c>
      <c r="M94" s="23" t="str">
        <f>[1]I1127_1037000158513_01_1_69_!M94</f>
        <v>27</v>
      </c>
      <c r="N94" s="29">
        <v>0</v>
      </c>
      <c r="O94" s="29" t="s">
        <v>121</v>
      </c>
      <c r="P94" s="29">
        <v>0</v>
      </c>
      <c r="Q94" s="29" t="s">
        <v>121</v>
      </c>
      <c r="R94" s="29">
        <v>0</v>
      </c>
      <c r="S94" s="29" t="s">
        <v>121</v>
      </c>
      <c r="T94" s="29">
        <v>0</v>
      </c>
      <c r="U94" s="29" t="s">
        <v>121</v>
      </c>
      <c r="V94" s="29">
        <v>0</v>
      </c>
      <c r="W94" s="29" t="s">
        <v>121</v>
      </c>
      <c r="X94" s="29">
        <v>0</v>
      </c>
      <c r="Y94" s="29" t="s">
        <v>121</v>
      </c>
      <c r="Z94" s="29">
        <v>0</v>
      </c>
      <c r="AA94" s="29" t="s">
        <v>121</v>
      </c>
      <c r="AB94" s="29">
        <v>0</v>
      </c>
      <c r="AC94" s="29" t="s">
        <v>121</v>
      </c>
      <c r="AD94" s="29">
        <v>0</v>
      </c>
      <c r="AE94" s="29" t="s">
        <v>121</v>
      </c>
      <c r="AF94" s="29">
        <v>0</v>
      </c>
      <c r="AG94" s="29" t="s">
        <v>121</v>
      </c>
      <c r="AH94" s="29">
        <v>0</v>
      </c>
      <c r="AI94" s="29" t="s">
        <v>121</v>
      </c>
      <c r="AJ94" s="29">
        <v>0</v>
      </c>
      <c r="AK94" s="29" t="s">
        <v>121</v>
      </c>
      <c r="AL94" s="29">
        <v>0</v>
      </c>
      <c r="AM94" s="29" t="s">
        <v>121</v>
      </c>
      <c r="AN94" s="29">
        <v>0</v>
      </c>
      <c r="AO94" s="29" t="s">
        <v>121</v>
      </c>
      <c r="AP94" s="29">
        <v>0</v>
      </c>
      <c r="AQ94" s="29" t="s">
        <v>121</v>
      </c>
      <c r="AR94" s="29">
        <v>0</v>
      </c>
      <c r="AS94" s="29" t="s">
        <v>121</v>
      </c>
      <c r="AT94" s="29">
        <v>0</v>
      </c>
      <c r="AU94" s="29" t="s">
        <v>121</v>
      </c>
      <c r="AV94" s="29">
        <v>0</v>
      </c>
      <c r="AW94" s="29" t="s">
        <v>121</v>
      </c>
      <c r="AX94" s="29">
        <v>0</v>
      </c>
      <c r="AY94" s="29" t="s">
        <v>121</v>
      </c>
      <c r="AZ94" s="29">
        <v>0</v>
      </c>
      <c r="BA94" s="29" t="s">
        <v>121</v>
      </c>
      <c r="BB94" s="29">
        <v>0</v>
      </c>
      <c r="BC94" s="29" t="s">
        <v>121</v>
      </c>
      <c r="BD94" s="29">
        <v>0</v>
      </c>
      <c r="BE94" s="29" t="s">
        <v>121</v>
      </c>
      <c r="BF94" s="29">
        <v>0</v>
      </c>
      <c r="BG94" s="29" t="s">
        <v>121</v>
      </c>
      <c r="BH94" s="29">
        <v>0</v>
      </c>
      <c r="BI94" s="29" t="s">
        <v>121</v>
      </c>
      <c r="BJ94" s="29">
        <v>0</v>
      </c>
      <c r="BK94" s="29" t="s">
        <v>121</v>
      </c>
      <c r="BL94" s="29">
        <v>0</v>
      </c>
      <c r="BM94" s="29" t="s">
        <v>121</v>
      </c>
      <c r="BN94" s="29">
        <v>0</v>
      </c>
      <c r="BO94" s="29" t="s">
        <v>121</v>
      </c>
      <c r="BP94" s="29">
        <v>0</v>
      </c>
      <c r="BQ94" s="29" t="s">
        <v>121</v>
      </c>
      <c r="BR94" s="29">
        <f>[1]I1127_1037000158513_03_0_69_!AF92</f>
        <v>19.21425</v>
      </c>
      <c r="BS94" s="29" t="s">
        <v>121</v>
      </c>
      <c r="BT94" s="29">
        <v>0</v>
      </c>
      <c r="BU94" s="29" t="s">
        <v>121</v>
      </c>
    </row>
    <row r="95" spans="1:73" ht="15.75" x14ac:dyDescent="0.25">
      <c r="A95" s="23" t="str">
        <f>[1]I1127_1037000158513_01_1_69_!A95</f>
        <v>1.6</v>
      </c>
      <c r="B95" s="28" t="str">
        <f>[1]I1127_1037000158513_01_1_69_!B95</f>
        <v>Приобретение манипулятора</v>
      </c>
      <c r="C95" s="23" t="str">
        <f>[1]I1127_1037000158513_01_1_69_!C95</f>
        <v>О_0000007036</v>
      </c>
      <c r="D95" s="25"/>
      <c r="E95" s="25"/>
      <c r="F95" s="25"/>
      <c r="G95" s="25"/>
      <c r="H95" s="25"/>
      <c r="I95" s="25"/>
      <c r="J95" s="25"/>
      <c r="K95" s="25"/>
      <c r="L95" s="25"/>
      <c r="M95" s="23"/>
      <c r="N95" s="29">
        <v>0</v>
      </c>
      <c r="O95" s="29" t="s">
        <v>121</v>
      </c>
      <c r="P95" s="29">
        <v>0</v>
      </c>
      <c r="Q95" s="29" t="s">
        <v>121</v>
      </c>
      <c r="R95" s="29">
        <v>0</v>
      </c>
      <c r="S95" s="29" t="s">
        <v>121</v>
      </c>
      <c r="T95" s="29">
        <v>0</v>
      </c>
      <c r="U95" s="29" t="s">
        <v>121</v>
      </c>
      <c r="V95" s="29">
        <v>0</v>
      </c>
      <c r="W95" s="29" t="s">
        <v>121</v>
      </c>
      <c r="X95" s="29">
        <v>0</v>
      </c>
      <c r="Y95" s="29" t="s">
        <v>121</v>
      </c>
      <c r="Z95" s="29">
        <v>0</v>
      </c>
      <c r="AA95" s="29" t="s">
        <v>121</v>
      </c>
      <c r="AB95" s="29">
        <v>0</v>
      </c>
      <c r="AC95" s="29" t="s">
        <v>121</v>
      </c>
      <c r="AD95" s="29">
        <v>0</v>
      </c>
      <c r="AE95" s="29" t="s">
        <v>121</v>
      </c>
      <c r="AF95" s="29">
        <v>0</v>
      </c>
      <c r="AG95" s="29" t="s">
        <v>121</v>
      </c>
      <c r="AH95" s="29">
        <v>0</v>
      </c>
      <c r="AI95" s="29" t="s">
        <v>121</v>
      </c>
      <c r="AJ95" s="29">
        <v>0</v>
      </c>
      <c r="AK95" s="29" t="s">
        <v>121</v>
      </c>
      <c r="AL95" s="29">
        <v>0</v>
      </c>
      <c r="AM95" s="29" t="s">
        <v>121</v>
      </c>
      <c r="AN95" s="29">
        <v>0</v>
      </c>
      <c r="AO95" s="29" t="s">
        <v>121</v>
      </c>
      <c r="AP95" s="29">
        <v>0</v>
      </c>
      <c r="AQ95" s="29" t="s">
        <v>121</v>
      </c>
      <c r="AR95" s="29">
        <v>0</v>
      </c>
      <c r="AS95" s="29" t="s">
        <v>121</v>
      </c>
      <c r="AT95" s="29">
        <v>0</v>
      </c>
      <c r="AU95" s="29" t="s">
        <v>121</v>
      </c>
      <c r="AV95" s="29">
        <v>0</v>
      </c>
      <c r="AW95" s="29" t="s">
        <v>121</v>
      </c>
      <c r="AX95" s="29">
        <v>0</v>
      </c>
      <c r="AY95" s="29" t="s">
        <v>121</v>
      </c>
      <c r="AZ95" s="29">
        <v>0</v>
      </c>
      <c r="BA95" s="29" t="s">
        <v>121</v>
      </c>
      <c r="BB95" s="29">
        <v>0</v>
      </c>
      <c r="BC95" s="29" t="s">
        <v>121</v>
      </c>
      <c r="BD95" s="29">
        <v>0</v>
      </c>
      <c r="BE95" s="29" t="s">
        <v>121</v>
      </c>
      <c r="BF95" s="29">
        <v>0</v>
      </c>
      <c r="BG95" s="29" t="s">
        <v>121</v>
      </c>
      <c r="BH95" s="29">
        <v>0</v>
      </c>
      <c r="BI95" s="29" t="s">
        <v>121</v>
      </c>
      <c r="BJ95" s="29">
        <v>0</v>
      </c>
      <c r="BK95" s="29" t="s">
        <v>121</v>
      </c>
      <c r="BL95" s="29">
        <v>0</v>
      </c>
      <c r="BM95" s="29" t="s">
        <v>121</v>
      </c>
      <c r="BN95" s="29">
        <v>0</v>
      </c>
      <c r="BO95" s="29" t="s">
        <v>121</v>
      </c>
      <c r="BP95" s="29">
        <v>0</v>
      </c>
      <c r="BQ95" s="29" t="s">
        <v>121</v>
      </c>
      <c r="BR95" s="29">
        <v>0</v>
      </c>
      <c r="BS95" s="29" t="s">
        <v>121</v>
      </c>
      <c r="BT95" s="29">
        <v>0</v>
      </c>
      <c r="BU95" s="29" t="s">
        <v>121</v>
      </c>
    </row>
    <row r="96" spans="1:73" ht="31.5" x14ac:dyDescent="0.25">
      <c r="A96" s="23" t="str">
        <f>[1]I1127_1037000158513_01_1_69_!A96</f>
        <v>1.6</v>
      </c>
      <c r="B96" s="28" t="str">
        <f>[1]I1127_1037000158513_01_1_69_!B96</f>
        <v>Приобретение стационарной лаборатории ЛЭИС-100</v>
      </c>
      <c r="C96" s="23" t="str">
        <f>[1]I1127_1037000158513_01_1_69_!C96</f>
        <v>О_0000000828</v>
      </c>
      <c r="D96" s="25" t="s">
        <v>122</v>
      </c>
      <c r="E96" s="25" t="s">
        <v>123</v>
      </c>
      <c r="F96" s="25" t="s">
        <v>123</v>
      </c>
      <c r="G96" s="25" t="s">
        <v>123</v>
      </c>
      <c r="H96" s="25" t="s">
        <v>123</v>
      </c>
      <c r="I96" s="25" t="s">
        <v>123</v>
      </c>
      <c r="J96" s="25" t="s">
        <v>123</v>
      </c>
      <c r="K96" s="25" t="s">
        <v>123</v>
      </c>
      <c r="L96" s="25" t="s">
        <v>128</v>
      </c>
      <c r="M96" s="23" t="str">
        <f>[1]I1127_1037000158513_01_1_69_!M96</f>
        <v>28</v>
      </c>
      <c r="N96" s="29">
        <v>0</v>
      </c>
      <c r="O96" s="29" t="s">
        <v>121</v>
      </c>
      <c r="P96" s="29">
        <v>0</v>
      </c>
      <c r="Q96" s="29" t="s">
        <v>121</v>
      </c>
      <c r="R96" s="29">
        <v>0</v>
      </c>
      <c r="S96" s="29" t="s">
        <v>121</v>
      </c>
      <c r="T96" s="29">
        <v>0</v>
      </c>
      <c r="U96" s="29" t="s">
        <v>121</v>
      </c>
      <c r="V96" s="29">
        <v>0</v>
      </c>
      <c r="W96" s="29" t="s">
        <v>121</v>
      </c>
      <c r="X96" s="29">
        <v>0</v>
      </c>
      <c r="Y96" s="29" t="s">
        <v>121</v>
      </c>
      <c r="Z96" s="29">
        <v>0</v>
      </c>
      <c r="AA96" s="29" t="s">
        <v>121</v>
      </c>
      <c r="AB96" s="29">
        <v>0</v>
      </c>
      <c r="AC96" s="29" t="s">
        <v>121</v>
      </c>
      <c r="AD96" s="29">
        <v>0</v>
      </c>
      <c r="AE96" s="29" t="s">
        <v>121</v>
      </c>
      <c r="AF96" s="29">
        <v>0</v>
      </c>
      <c r="AG96" s="29" t="s">
        <v>121</v>
      </c>
      <c r="AH96" s="29">
        <v>0</v>
      </c>
      <c r="AI96" s="29" t="s">
        <v>121</v>
      </c>
      <c r="AJ96" s="29">
        <v>0</v>
      </c>
      <c r="AK96" s="29" t="s">
        <v>121</v>
      </c>
      <c r="AL96" s="29">
        <v>0</v>
      </c>
      <c r="AM96" s="29" t="s">
        <v>121</v>
      </c>
      <c r="AN96" s="29">
        <v>0</v>
      </c>
      <c r="AO96" s="29" t="s">
        <v>121</v>
      </c>
      <c r="AP96" s="29">
        <v>0</v>
      </c>
      <c r="AQ96" s="29" t="s">
        <v>121</v>
      </c>
      <c r="AR96" s="29">
        <v>0</v>
      </c>
      <c r="AS96" s="29" t="s">
        <v>121</v>
      </c>
      <c r="AT96" s="29">
        <v>0</v>
      </c>
      <c r="AU96" s="29" t="s">
        <v>121</v>
      </c>
      <c r="AV96" s="29">
        <v>0</v>
      </c>
      <c r="AW96" s="29" t="s">
        <v>121</v>
      </c>
      <c r="AX96" s="29">
        <v>0</v>
      </c>
      <c r="AY96" s="29" t="s">
        <v>121</v>
      </c>
      <c r="AZ96" s="29">
        <v>0</v>
      </c>
      <c r="BA96" s="29" t="s">
        <v>121</v>
      </c>
      <c r="BB96" s="29">
        <v>0</v>
      </c>
      <c r="BC96" s="29" t="s">
        <v>121</v>
      </c>
      <c r="BD96" s="29">
        <v>0</v>
      </c>
      <c r="BE96" s="29" t="s">
        <v>121</v>
      </c>
      <c r="BF96" s="29">
        <v>0</v>
      </c>
      <c r="BG96" s="29" t="s">
        <v>121</v>
      </c>
      <c r="BH96" s="29">
        <v>0</v>
      </c>
      <c r="BI96" s="29" t="s">
        <v>121</v>
      </c>
      <c r="BJ96" s="29">
        <v>0</v>
      </c>
      <c r="BK96" s="29" t="s">
        <v>121</v>
      </c>
      <c r="BL96" s="29">
        <v>0</v>
      </c>
      <c r="BM96" s="29" t="s">
        <v>121</v>
      </c>
      <c r="BN96" s="29">
        <v>0</v>
      </c>
      <c r="BO96" s="29" t="s">
        <v>121</v>
      </c>
      <c r="BP96" s="29">
        <v>0</v>
      </c>
      <c r="BQ96" s="29" t="s">
        <v>121</v>
      </c>
      <c r="BR96" s="29">
        <v>0</v>
      </c>
      <c r="BS96" s="29" t="s">
        <v>121</v>
      </c>
      <c r="BT96" s="29">
        <v>0</v>
      </c>
      <c r="BU96" s="29" t="s">
        <v>121</v>
      </c>
    </row>
    <row r="97" spans="1:73" ht="31.5" x14ac:dyDescent="0.25">
      <c r="A97" s="23" t="str">
        <f>[1]I1127_1037000158513_01_1_69_!A97</f>
        <v>1.6</v>
      </c>
      <c r="B97" s="28" t="str">
        <f>[1]I1127_1037000158513_01_1_69_!B97</f>
        <v>Приобретение информационно-вычислительной техники</v>
      </c>
      <c r="C97" s="23" t="str">
        <f>[1]I1127_1037000158513_01_1_69_!C97</f>
        <v>О_0000000829</v>
      </c>
      <c r="D97" s="25" t="s">
        <v>122</v>
      </c>
      <c r="E97" s="25" t="s">
        <v>123</v>
      </c>
      <c r="F97" s="25" t="s">
        <v>123</v>
      </c>
      <c r="G97" s="25" t="s">
        <v>123</v>
      </c>
      <c r="H97" s="25" t="s">
        <v>123</v>
      </c>
      <c r="I97" s="25" t="s">
        <v>123</v>
      </c>
      <c r="J97" s="25" t="s">
        <v>123</v>
      </c>
      <c r="K97" s="25" t="s">
        <v>123</v>
      </c>
      <c r="L97" s="25" t="s">
        <v>128</v>
      </c>
      <c r="M97" s="23" t="str">
        <f>[1]I1127_1037000158513_01_1_69_!M97</f>
        <v>29</v>
      </c>
      <c r="N97" s="29">
        <v>0</v>
      </c>
      <c r="O97" s="29" t="s">
        <v>121</v>
      </c>
      <c r="P97" s="29">
        <v>0</v>
      </c>
      <c r="Q97" s="29" t="s">
        <v>121</v>
      </c>
      <c r="R97" s="29">
        <v>0</v>
      </c>
      <c r="S97" s="29" t="s">
        <v>121</v>
      </c>
      <c r="T97" s="29">
        <v>0</v>
      </c>
      <c r="U97" s="29" t="s">
        <v>121</v>
      </c>
      <c r="V97" s="29">
        <v>0</v>
      </c>
      <c r="W97" s="29" t="s">
        <v>121</v>
      </c>
      <c r="X97" s="29">
        <v>0</v>
      </c>
      <c r="Y97" s="29" t="s">
        <v>121</v>
      </c>
      <c r="Z97" s="29">
        <v>0</v>
      </c>
      <c r="AA97" s="29" t="s">
        <v>121</v>
      </c>
      <c r="AB97" s="29">
        <v>0</v>
      </c>
      <c r="AC97" s="29" t="s">
        <v>121</v>
      </c>
      <c r="AD97" s="29">
        <v>0</v>
      </c>
      <c r="AE97" s="29" t="s">
        <v>121</v>
      </c>
      <c r="AF97" s="29">
        <v>0</v>
      </c>
      <c r="AG97" s="29" t="s">
        <v>121</v>
      </c>
      <c r="AH97" s="29">
        <v>0</v>
      </c>
      <c r="AI97" s="29" t="s">
        <v>121</v>
      </c>
      <c r="AJ97" s="29">
        <v>0</v>
      </c>
      <c r="AK97" s="29" t="s">
        <v>121</v>
      </c>
      <c r="AL97" s="29">
        <v>0</v>
      </c>
      <c r="AM97" s="29" t="s">
        <v>121</v>
      </c>
      <c r="AN97" s="29">
        <v>0</v>
      </c>
      <c r="AO97" s="29" t="s">
        <v>121</v>
      </c>
      <c r="AP97" s="29">
        <v>0</v>
      </c>
      <c r="AQ97" s="29" t="s">
        <v>121</v>
      </c>
      <c r="AR97" s="29">
        <v>0</v>
      </c>
      <c r="AS97" s="29" t="s">
        <v>121</v>
      </c>
      <c r="AT97" s="29">
        <v>0</v>
      </c>
      <c r="AU97" s="29" t="s">
        <v>121</v>
      </c>
      <c r="AV97" s="29">
        <v>0</v>
      </c>
      <c r="AW97" s="29" t="s">
        <v>121</v>
      </c>
      <c r="AX97" s="29">
        <v>0</v>
      </c>
      <c r="AY97" s="29" t="s">
        <v>121</v>
      </c>
      <c r="AZ97" s="29">
        <v>0</v>
      </c>
      <c r="BA97" s="29" t="s">
        <v>121</v>
      </c>
      <c r="BB97" s="29">
        <v>0</v>
      </c>
      <c r="BC97" s="29" t="s">
        <v>121</v>
      </c>
      <c r="BD97" s="29">
        <v>0</v>
      </c>
      <c r="BE97" s="29" t="s">
        <v>121</v>
      </c>
      <c r="BF97" s="29">
        <v>0</v>
      </c>
      <c r="BG97" s="29" t="s">
        <v>121</v>
      </c>
      <c r="BH97" s="29">
        <v>0</v>
      </c>
      <c r="BI97" s="29" t="s">
        <v>121</v>
      </c>
      <c r="BJ97" s="29">
        <v>0</v>
      </c>
      <c r="BK97" s="29" t="s">
        <v>121</v>
      </c>
      <c r="BL97" s="29">
        <v>0</v>
      </c>
      <c r="BM97" s="29" t="s">
        <v>121</v>
      </c>
      <c r="BN97" s="29">
        <v>0</v>
      </c>
      <c r="BO97" s="29" t="s">
        <v>121</v>
      </c>
      <c r="BP97" s="29">
        <f>[1]I1127_1037000158513_04_0_69_!AI98</f>
        <v>2.025583333333334</v>
      </c>
      <c r="BQ97" s="29" t="s">
        <v>121</v>
      </c>
      <c r="BR97" s="29">
        <v>0</v>
      </c>
      <c r="BS97" s="29" t="s">
        <v>121</v>
      </c>
      <c r="BT97" s="29">
        <v>0</v>
      </c>
      <c r="BU97" s="29" t="s">
        <v>121</v>
      </c>
    </row>
    <row r="98" spans="1:73" ht="74.25" customHeight="1" x14ac:dyDescent="0.25">
      <c r="A98" s="23" t="str">
        <f>[1]I1127_1037000158513_01_1_69_!A98</f>
        <v>1.6</v>
      </c>
      <c r="B98" s="28" t="str">
        <f>[1]I1127_1037000158513_01_1_69_!B98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8" s="23" t="str">
        <f>[1]I1127_1037000158513_01_1_69_!C98</f>
        <v>О_0000000830</v>
      </c>
      <c r="D98" s="25" t="s">
        <v>122</v>
      </c>
      <c r="E98" s="25" t="s">
        <v>123</v>
      </c>
      <c r="F98" s="25" t="s">
        <v>123</v>
      </c>
      <c r="G98" s="25" t="s">
        <v>123</v>
      </c>
      <c r="H98" s="25" t="s">
        <v>123</v>
      </c>
      <c r="I98" s="25" t="s">
        <v>123</v>
      </c>
      <c r="J98" s="25" t="s">
        <v>123</v>
      </c>
      <c r="K98" s="25" t="s">
        <v>123</v>
      </c>
      <c r="L98" s="25" t="s">
        <v>128</v>
      </c>
      <c r="M98" s="23" t="str">
        <f>[1]I1127_1037000158513_01_1_69_!M98</f>
        <v>30</v>
      </c>
      <c r="N98" s="29">
        <v>0</v>
      </c>
      <c r="O98" s="29" t="s">
        <v>121</v>
      </c>
      <c r="P98" s="29">
        <v>0</v>
      </c>
      <c r="Q98" s="29" t="s">
        <v>121</v>
      </c>
      <c r="R98" s="29">
        <v>0</v>
      </c>
      <c r="S98" s="29" t="s">
        <v>121</v>
      </c>
      <c r="T98" s="29">
        <v>0</v>
      </c>
      <c r="U98" s="29" t="s">
        <v>121</v>
      </c>
      <c r="V98" s="29">
        <v>0</v>
      </c>
      <c r="W98" s="29" t="s">
        <v>121</v>
      </c>
      <c r="X98" s="29">
        <v>0</v>
      </c>
      <c r="Y98" s="29" t="s">
        <v>121</v>
      </c>
      <c r="Z98" s="29">
        <v>0</v>
      </c>
      <c r="AA98" s="29" t="s">
        <v>121</v>
      </c>
      <c r="AB98" s="29">
        <v>0</v>
      </c>
      <c r="AC98" s="29" t="s">
        <v>121</v>
      </c>
      <c r="AD98" s="29">
        <v>0</v>
      </c>
      <c r="AE98" s="29" t="s">
        <v>121</v>
      </c>
      <c r="AF98" s="29">
        <v>0</v>
      </c>
      <c r="AG98" s="29" t="s">
        <v>121</v>
      </c>
      <c r="AH98" s="29">
        <v>0</v>
      </c>
      <c r="AI98" s="29" t="s">
        <v>121</v>
      </c>
      <c r="AJ98" s="29">
        <v>0</v>
      </c>
      <c r="AK98" s="29" t="s">
        <v>121</v>
      </c>
      <c r="AL98" s="29">
        <v>0</v>
      </c>
      <c r="AM98" s="29" t="s">
        <v>121</v>
      </c>
      <c r="AN98" s="29">
        <v>0</v>
      </c>
      <c r="AO98" s="29" t="s">
        <v>121</v>
      </c>
      <c r="AP98" s="29">
        <v>0</v>
      </c>
      <c r="AQ98" s="29" t="s">
        <v>121</v>
      </c>
      <c r="AR98" s="29">
        <v>0</v>
      </c>
      <c r="AS98" s="29" t="s">
        <v>121</v>
      </c>
      <c r="AT98" s="29">
        <v>0</v>
      </c>
      <c r="AU98" s="29" t="s">
        <v>121</v>
      </c>
      <c r="AV98" s="29">
        <v>0</v>
      </c>
      <c r="AW98" s="29" t="s">
        <v>121</v>
      </c>
      <c r="AX98" s="29">
        <v>0</v>
      </c>
      <c r="AY98" s="29" t="s">
        <v>121</v>
      </c>
      <c r="AZ98" s="29">
        <v>0</v>
      </c>
      <c r="BA98" s="29" t="s">
        <v>121</v>
      </c>
      <c r="BB98" s="29">
        <v>0</v>
      </c>
      <c r="BC98" s="29" t="s">
        <v>121</v>
      </c>
      <c r="BD98" s="29">
        <v>0</v>
      </c>
      <c r="BE98" s="29" t="s">
        <v>121</v>
      </c>
      <c r="BF98" s="29">
        <v>0</v>
      </c>
      <c r="BG98" s="29" t="s">
        <v>121</v>
      </c>
      <c r="BH98" s="29">
        <v>0</v>
      </c>
      <c r="BI98" s="29" t="s">
        <v>121</v>
      </c>
      <c r="BJ98" s="29">
        <v>0</v>
      </c>
      <c r="BK98" s="29" t="s">
        <v>121</v>
      </c>
      <c r="BL98" s="29">
        <v>0</v>
      </c>
      <c r="BM98" s="29" t="s">
        <v>121</v>
      </c>
      <c r="BN98" s="29">
        <v>0</v>
      </c>
      <c r="BO98" s="29" t="s">
        <v>121</v>
      </c>
      <c r="BP98" s="29">
        <v>0</v>
      </c>
      <c r="BQ98" s="29" t="s">
        <v>121</v>
      </c>
      <c r="BR98" s="29">
        <v>0</v>
      </c>
      <c r="BS98" s="29" t="s">
        <v>121</v>
      </c>
      <c r="BT98" s="29">
        <v>0</v>
      </c>
      <c r="BU98" s="29" t="s">
        <v>121</v>
      </c>
    </row>
    <row r="99" spans="1:73" ht="63" x14ac:dyDescent="0.25">
      <c r="A99" s="23" t="str">
        <f>[1]I1127_1037000158513_01_1_69_!A99</f>
        <v>1.6</v>
      </c>
      <c r="B99" s="28" t="str">
        <f>[1]I1127_1037000158513_01_1_69_!B99</f>
        <v>Разработка программного обеспечения "Геоинформационная система городских электрических сетей" (блок №7)</v>
      </c>
      <c r="C99" s="23" t="str">
        <f>[1]I1127_1037000158513_01_1_69_!C99</f>
        <v>О_0000007031</v>
      </c>
      <c r="D99" s="25" t="s">
        <v>122</v>
      </c>
      <c r="E99" s="25" t="s">
        <v>123</v>
      </c>
      <c r="F99" s="25" t="s">
        <v>123</v>
      </c>
      <c r="G99" s="25" t="s">
        <v>123</v>
      </c>
      <c r="H99" s="25" t="s">
        <v>123</v>
      </c>
      <c r="I99" s="25" t="s">
        <v>123</v>
      </c>
      <c r="J99" s="25" t="s">
        <v>123</v>
      </c>
      <c r="K99" s="25" t="s">
        <v>130</v>
      </c>
      <c r="L99" s="25" t="s">
        <v>123</v>
      </c>
      <c r="M99" s="23" t="str">
        <f>[1]I1127_1037000158513_01_1_69_!M99</f>
        <v>31</v>
      </c>
      <c r="N99" s="29">
        <v>0</v>
      </c>
      <c r="O99" s="29" t="s">
        <v>121</v>
      </c>
      <c r="P99" s="29">
        <v>0</v>
      </c>
      <c r="Q99" s="29" t="s">
        <v>121</v>
      </c>
      <c r="R99" s="29">
        <v>0</v>
      </c>
      <c r="S99" s="29" t="s">
        <v>121</v>
      </c>
      <c r="T99" s="29">
        <v>0</v>
      </c>
      <c r="U99" s="29" t="s">
        <v>121</v>
      </c>
      <c r="V99" s="29">
        <v>0</v>
      </c>
      <c r="W99" s="29" t="s">
        <v>121</v>
      </c>
      <c r="X99" s="29">
        <v>0</v>
      </c>
      <c r="Y99" s="29" t="s">
        <v>121</v>
      </c>
      <c r="Z99" s="29">
        <v>0</v>
      </c>
      <c r="AA99" s="29" t="s">
        <v>121</v>
      </c>
      <c r="AB99" s="29">
        <v>0</v>
      </c>
      <c r="AC99" s="29" t="s">
        <v>121</v>
      </c>
      <c r="AD99" s="29">
        <v>0</v>
      </c>
      <c r="AE99" s="29" t="s">
        <v>121</v>
      </c>
      <c r="AF99" s="29">
        <v>0</v>
      </c>
      <c r="AG99" s="29" t="s">
        <v>121</v>
      </c>
      <c r="AH99" s="29">
        <v>0</v>
      </c>
      <c r="AI99" s="29" t="s">
        <v>121</v>
      </c>
      <c r="AJ99" s="29">
        <v>0</v>
      </c>
      <c r="AK99" s="29" t="s">
        <v>121</v>
      </c>
      <c r="AL99" s="29">
        <v>0</v>
      </c>
      <c r="AM99" s="29" t="s">
        <v>121</v>
      </c>
      <c r="AN99" s="29">
        <v>0</v>
      </c>
      <c r="AO99" s="29" t="s">
        <v>121</v>
      </c>
      <c r="AP99" s="29">
        <v>0</v>
      </c>
      <c r="AQ99" s="29" t="s">
        <v>121</v>
      </c>
      <c r="AR99" s="29">
        <v>0</v>
      </c>
      <c r="AS99" s="29" t="s">
        <v>121</v>
      </c>
      <c r="AT99" s="29">
        <v>0</v>
      </c>
      <c r="AU99" s="29" t="s">
        <v>121</v>
      </c>
      <c r="AV99" s="29">
        <v>0</v>
      </c>
      <c r="AW99" s="29" t="s">
        <v>121</v>
      </c>
      <c r="AX99" s="29">
        <v>0</v>
      </c>
      <c r="AY99" s="29" t="s">
        <v>121</v>
      </c>
      <c r="AZ99" s="29">
        <v>0</v>
      </c>
      <c r="BA99" s="29" t="s">
        <v>121</v>
      </c>
      <c r="BB99" s="29">
        <v>0</v>
      </c>
      <c r="BC99" s="29" t="s">
        <v>121</v>
      </c>
      <c r="BD99" s="29">
        <v>0</v>
      </c>
      <c r="BE99" s="29" t="s">
        <v>121</v>
      </c>
      <c r="BF99" s="29">
        <v>0</v>
      </c>
      <c r="BG99" s="29" t="s">
        <v>121</v>
      </c>
      <c r="BH99" s="29">
        <v>0</v>
      </c>
      <c r="BI99" s="29" t="s">
        <v>121</v>
      </c>
      <c r="BJ99" s="29">
        <v>0</v>
      </c>
      <c r="BK99" s="29" t="s">
        <v>121</v>
      </c>
      <c r="BL99" s="29">
        <v>0</v>
      </c>
      <c r="BM99" s="29" t="s">
        <v>121</v>
      </c>
      <c r="BN99" s="29">
        <v>0</v>
      </c>
      <c r="BO99" s="29" t="s">
        <v>121</v>
      </c>
      <c r="BP99" s="29">
        <v>0</v>
      </c>
      <c r="BQ99" s="29" t="s">
        <v>121</v>
      </c>
      <c r="BR99" s="29">
        <v>0</v>
      </c>
      <c r="BS99" s="29" t="s">
        <v>121</v>
      </c>
      <c r="BT99" s="29">
        <v>0</v>
      </c>
      <c r="BU99" s="29" t="s">
        <v>121</v>
      </c>
    </row>
    <row r="100" spans="1:73" ht="63" x14ac:dyDescent="0.25">
      <c r="A100" s="23" t="str">
        <f>[1]I1127_1037000158513_01_1_69_!A100</f>
        <v>1.6</v>
      </c>
      <c r="B100" s="28" t="str">
        <f>[1]I1127_1037000158513_01_1_69_!B100</f>
        <v>Разработка программного обеспечения "Геоинформационная система городских электрических сетей" (блок №8)</v>
      </c>
      <c r="C100" s="23" t="str">
        <f>[1]I1127_1037000158513_01_1_69_!C100</f>
        <v>О_0000007032</v>
      </c>
      <c r="D100" s="25" t="s">
        <v>122</v>
      </c>
      <c r="E100" s="25" t="s">
        <v>123</v>
      </c>
      <c r="F100" s="25" t="s">
        <v>123</v>
      </c>
      <c r="G100" s="25" t="s">
        <v>123</v>
      </c>
      <c r="H100" s="25" t="s">
        <v>123</v>
      </c>
      <c r="I100" s="25" t="s">
        <v>123</v>
      </c>
      <c r="J100" s="25" t="s">
        <v>123</v>
      </c>
      <c r="K100" s="25" t="s">
        <v>130</v>
      </c>
      <c r="L100" s="25" t="s">
        <v>123</v>
      </c>
      <c r="M100" s="23" t="str">
        <f>[1]I1127_1037000158513_01_1_69_!M100</f>
        <v>32</v>
      </c>
      <c r="N100" s="29">
        <v>0</v>
      </c>
      <c r="O100" s="29" t="s">
        <v>121</v>
      </c>
      <c r="P100" s="29">
        <v>0</v>
      </c>
      <c r="Q100" s="29" t="s">
        <v>121</v>
      </c>
      <c r="R100" s="29">
        <v>0</v>
      </c>
      <c r="S100" s="29" t="s">
        <v>121</v>
      </c>
      <c r="T100" s="29">
        <v>0</v>
      </c>
      <c r="U100" s="29" t="s">
        <v>121</v>
      </c>
      <c r="V100" s="29">
        <v>0</v>
      </c>
      <c r="W100" s="29" t="s">
        <v>121</v>
      </c>
      <c r="X100" s="29">
        <v>0</v>
      </c>
      <c r="Y100" s="29" t="s">
        <v>121</v>
      </c>
      <c r="Z100" s="29">
        <v>0</v>
      </c>
      <c r="AA100" s="29" t="s">
        <v>121</v>
      </c>
      <c r="AB100" s="29">
        <v>0</v>
      </c>
      <c r="AC100" s="29" t="s">
        <v>121</v>
      </c>
      <c r="AD100" s="29">
        <v>0</v>
      </c>
      <c r="AE100" s="29" t="s">
        <v>121</v>
      </c>
      <c r="AF100" s="29">
        <v>0</v>
      </c>
      <c r="AG100" s="29" t="s">
        <v>121</v>
      </c>
      <c r="AH100" s="29">
        <v>0</v>
      </c>
      <c r="AI100" s="29" t="s">
        <v>121</v>
      </c>
      <c r="AJ100" s="29">
        <v>0</v>
      </c>
      <c r="AK100" s="29" t="s">
        <v>121</v>
      </c>
      <c r="AL100" s="29">
        <v>0</v>
      </c>
      <c r="AM100" s="29" t="s">
        <v>121</v>
      </c>
      <c r="AN100" s="29">
        <v>0</v>
      </c>
      <c r="AO100" s="29" t="s">
        <v>121</v>
      </c>
      <c r="AP100" s="29">
        <v>0</v>
      </c>
      <c r="AQ100" s="29" t="s">
        <v>121</v>
      </c>
      <c r="AR100" s="29">
        <v>0</v>
      </c>
      <c r="AS100" s="29" t="s">
        <v>121</v>
      </c>
      <c r="AT100" s="29">
        <v>0</v>
      </c>
      <c r="AU100" s="29" t="s">
        <v>121</v>
      </c>
      <c r="AV100" s="29">
        <v>0</v>
      </c>
      <c r="AW100" s="29" t="s">
        <v>121</v>
      </c>
      <c r="AX100" s="29">
        <v>0</v>
      </c>
      <c r="AY100" s="29" t="s">
        <v>121</v>
      </c>
      <c r="AZ100" s="29">
        <v>0</v>
      </c>
      <c r="BA100" s="29" t="s">
        <v>121</v>
      </c>
      <c r="BB100" s="29">
        <v>0</v>
      </c>
      <c r="BC100" s="29" t="s">
        <v>121</v>
      </c>
      <c r="BD100" s="29">
        <v>0</v>
      </c>
      <c r="BE100" s="29" t="s">
        <v>121</v>
      </c>
      <c r="BF100" s="29">
        <v>0</v>
      </c>
      <c r="BG100" s="29" t="s">
        <v>121</v>
      </c>
      <c r="BH100" s="29">
        <v>0</v>
      </c>
      <c r="BI100" s="29" t="s">
        <v>121</v>
      </c>
      <c r="BJ100" s="29">
        <v>0</v>
      </c>
      <c r="BK100" s="29" t="s">
        <v>121</v>
      </c>
      <c r="BL100" s="29">
        <v>0</v>
      </c>
      <c r="BM100" s="29" t="s">
        <v>121</v>
      </c>
      <c r="BN100" s="29">
        <v>0</v>
      </c>
      <c r="BO100" s="29" t="s">
        <v>121</v>
      </c>
      <c r="BP100" s="29">
        <f>[1]I1127_1037000158513_04_0_69_!AH101</f>
        <v>5.45</v>
      </c>
      <c r="BQ100" s="29" t="s">
        <v>121</v>
      </c>
      <c r="BR100" s="29">
        <v>0</v>
      </c>
      <c r="BS100" s="29" t="s">
        <v>121</v>
      </c>
      <c r="BT100" s="29">
        <v>0</v>
      </c>
      <c r="BU100" s="29" t="s">
        <v>121</v>
      </c>
    </row>
    <row r="101" spans="1:73" ht="63" x14ac:dyDescent="0.25">
      <c r="A101" s="23" t="str">
        <f>[1]I1127_1037000158513_01_1_69_!A101</f>
        <v>1.6</v>
      </c>
      <c r="B101" s="28" t="str">
        <f>[1]I1127_1037000158513_01_1_69_!B101</f>
        <v>Разработка программного обеспечения "Геоинформационная система городских электрических сетей" (блок №9)</v>
      </c>
      <c r="C101" s="23" t="str">
        <f>[1]I1127_1037000158513_01_1_69_!C101</f>
        <v>О_0000007033</v>
      </c>
      <c r="D101" s="25" t="s">
        <v>122</v>
      </c>
      <c r="E101" s="25" t="s">
        <v>123</v>
      </c>
      <c r="F101" s="25" t="s">
        <v>123</v>
      </c>
      <c r="G101" s="25" t="s">
        <v>123</v>
      </c>
      <c r="H101" s="25" t="s">
        <v>123</v>
      </c>
      <c r="I101" s="25" t="s">
        <v>123</v>
      </c>
      <c r="J101" s="25" t="s">
        <v>123</v>
      </c>
      <c r="K101" s="25" t="s">
        <v>130</v>
      </c>
      <c r="L101" s="25" t="s">
        <v>123</v>
      </c>
      <c r="M101" s="23" t="str">
        <f>[1]I1127_1037000158513_01_1_69_!M101</f>
        <v>33</v>
      </c>
      <c r="N101" s="29">
        <v>0</v>
      </c>
      <c r="O101" s="29" t="s">
        <v>121</v>
      </c>
      <c r="P101" s="29">
        <v>0</v>
      </c>
      <c r="Q101" s="29" t="s">
        <v>121</v>
      </c>
      <c r="R101" s="29">
        <v>0</v>
      </c>
      <c r="S101" s="29" t="s">
        <v>121</v>
      </c>
      <c r="T101" s="29">
        <v>0</v>
      </c>
      <c r="U101" s="29" t="s">
        <v>121</v>
      </c>
      <c r="V101" s="29">
        <v>0</v>
      </c>
      <c r="W101" s="29" t="s">
        <v>121</v>
      </c>
      <c r="X101" s="29">
        <v>0</v>
      </c>
      <c r="Y101" s="29" t="s">
        <v>121</v>
      </c>
      <c r="Z101" s="29">
        <v>0</v>
      </c>
      <c r="AA101" s="29" t="s">
        <v>121</v>
      </c>
      <c r="AB101" s="29">
        <v>0</v>
      </c>
      <c r="AC101" s="29" t="s">
        <v>121</v>
      </c>
      <c r="AD101" s="29">
        <v>0</v>
      </c>
      <c r="AE101" s="29" t="s">
        <v>121</v>
      </c>
      <c r="AF101" s="29">
        <v>0</v>
      </c>
      <c r="AG101" s="29" t="s">
        <v>121</v>
      </c>
      <c r="AH101" s="29">
        <v>0</v>
      </c>
      <c r="AI101" s="29" t="s">
        <v>121</v>
      </c>
      <c r="AJ101" s="29">
        <v>0</v>
      </c>
      <c r="AK101" s="29" t="s">
        <v>121</v>
      </c>
      <c r="AL101" s="29">
        <v>0</v>
      </c>
      <c r="AM101" s="29" t="s">
        <v>121</v>
      </c>
      <c r="AN101" s="29">
        <v>0</v>
      </c>
      <c r="AO101" s="29" t="s">
        <v>121</v>
      </c>
      <c r="AP101" s="29">
        <v>0</v>
      </c>
      <c r="AQ101" s="29" t="s">
        <v>121</v>
      </c>
      <c r="AR101" s="29">
        <v>0</v>
      </c>
      <c r="AS101" s="29" t="s">
        <v>121</v>
      </c>
      <c r="AT101" s="29">
        <v>0</v>
      </c>
      <c r="AU101" s="29" t="s">
        <v>121</v>
      </c>
      <c r="AV101" s="29">
        <v>0</v>
      </c>
      <c r="AW101" s="29" t="s">
        <v>121</v>
      </c>
      <c r="AX101" s="29">
        <v>0</v>
      </c>
      <c r="AY101" s="29" t="s">
        <v>121</v>
      </c>
      <c r="AZ101" s="29">
        <v>0</v>
      </c>
      <c r="BA101" s="29" t="s">
        <v>121</v>
      </c>
      <c r="BB101" s="29">
        <v>0</v>
      </c>
      <c r="BC101" s="29" t="s">
        <v>121</v>
      </c>
      <c r="BD101" s="29">
        <v>0</v>
      </c>
      <c r="BE101" s="29" t="s">
        <v>121</v>
      </c>
      <c r="BF101" s="29">
        <v>0</v>
      </c>
      <c r="BG101" s="29" t="s">
        <v>121</v>
      </c>
      <c r="BH101" s="29">
        <v>0</v>
      </c>
      <c r="BI101" s="29" t="s">
        <v>121</v>
      </c>
      <c r="BJ101" s="29">
        <v>0</v>
      </c>
      <c r="BK101" s="29" t="s">
        <v>121</v>
      </c>
      <c r="BL101" s="29">
        <v>0</v>
      </c>
      <c r="BM101" s="29" t="s">
        <v>121</v>
      </c>
      <c r="BN101" s="29">
        <v>0</v>
      </c>
      <c r="BO101" s="29" t="s">
        <v>121</v>
      </c>
      <c r="BP101" s="29">
        <f>[1]I1127_1037000158513_03_0_69_!AD99</f>
        <v>0</v>
      </c>
      <c r="BQ101" s="29" t="s">
        <v>121</v>
      </c>
      <c r="BR101" s="29">
        <v>0</v>
      </c>
      <c r="BS101" s="29" t="s">
        <v>121</v>
      </c>
      <c r="BT101" s="29">
        <v>0</v>
      </c>
      <c r="BU101" s="29" t="s">
        <v>121</v>
      </c>
    </row>
    <row r="102" spans="1:73" ht="63" x14ac:dyDescent="0.25">
      <c r="A102" s="23" t="str">
        <f>[1]I1127_1037000158513_01_1_69_!A102</f>
        <v>1.6</v>
      </c>
      <c r="B102" s="28" t="str">
        <f>[1]I1127_1037000158513_01_1_69_!B102</f>
        <v>Разработка программного обеспечения "Геоинформационная система городских электрических сетей" (блок №10)</v>
      </c>
      <c r="C102" s="23" t="str">
        <f>[1]I1127_1037000158513_01_1_69_!C102</f>
        <v>О_0000007034</v>
      </c>
      <c r="D102" s="25" t="s">
        <v>122</v>
      </c>
      <c r="E102" s="25" t="s">
        <v>123</v>
      </c>
      <c r="F102" s="25" t="s">
        <v>123</v>
      </c>
      <c r="G102" s="25" t="s">
        <v>123</v>
      </c>
      <c r="H102" s="25" t="s">
        <v>123</v>
      </c>
      <c r="I102" s="25" t="s">
        <v>123</v>
      </c>
      <c r="J102" s="25" t="s">
        <v>123</v>
      </c>
      <c r="K102" s="25" t="s">
        <v>130</v>
      </c>
      <c r="L102" s="25" t="s">
        <v>123</v>
      </c>
      <c r="M102" s="23" t="str">
        <f>[1]I1127_1037000158513_01_1_69_!M102</f>
        <v>34</v>
      </c>
      <c r="N102" s="29">
        <v>0</v>
      </c>
      <c r="O102" s="29" t="s">
        <v>121</v>
      </c>
      <c r="P102" s="29">
        <v>0</v>
      </c>
      <c r="Q102" s="29" t="s">
        <v>121</v>
      </c>
      <c r="R102" s="29">
        <v>0</v>
      </c>
      <c r="S102" s="29" t="s">
        <v>121</v>
      </c>
      <c r="T102" s="29">
        <v>0</v>
      </c>
      <c r="U102" s="29" t="s">
        <v>121</v>
      </c>
      <c r="V102" s="29">
        <v>0</v>
      </c>
      <c r="W102" s="29" t="s">
        <v>121</v>
      </c>
      <c r="X102" s="29">
        <v>0</v>
      </c>
      <c r="Y102" s="29" t="s">
        <v>121</v>
      </c>
      <c r="Z102" s="29">
        <v>0</v>
      </c>
      <c r="AA102" s="29" t="s">
        <v>121</v>
      </c>
      <c r="AB102" s="29">
        <v>0</v>
      </c>
      <c r="AC102" s="29" t="s">
        <v>121</v>
      </c>
      <c r="AD102" s="29">
        <v>0</v>
      </c>
      <c r="AE102" s="29" t="s">
        <v>121</v>
      </c>
      <c r="AF102" s="29">
        <v>0</v>
      </c>
      <c r="AG102" s="29" t="s">
        <v>121</v>
      </c>
      <c r="AH102" s="29">
        <v>0</v>
      </c>
      <c r="AI102" s="29" t="s">
        <v>121</v>
      </c>
      <c r="AJ102" s="29">
        <v>0</v>
      </c>
      <c r="AK102" s="29" t="s">
        <v>121</v>
      </c>
      <c r="AL102" s="29">
        <v>0</v>
      </c>
      <c r="AM102" s="29" t="s">
        <v>121</v>
      </c>
      <c r="AN102" s="29">
        <v>0</v>
      </c>
      <c r="AO102" s="29" t="s">
        <v>121</v>
      </c>
      <c r="AP102" s="29">
        <v>0</v>
      </c>
      <c r="AQ102" s="29" t="s">
        <v>121</v>
      </c>
      <c r="AR102" s="29">
        <v>0</v>
      </c>
      <c r="AS102" s="29" t="s">
        <v>121</v>
      </c>
      <c r="AT102" s="29">
        <v>0</v>
      </c>
      <c r="AU102" s="29" t="s">
        <v>121</v>
      </c>
      <c r="AV102" s="29">
        <v>0</v>
      </c>
      <c r="AW102" s="29" t="s">
        <v>121</v>
      </c>
      <c r="AX102" s="29">
        <v>0</v>
      </c>
      <c r="AY102" s="29" t="s">
        <v>121</v>
      </c>
      <c r="AZ102" s="29">
        <v>0</v>
      </c>
      <c r="BA102" s="29" t="s">
        <v>121</v>
      </c>
      <c r="BB102" s="29">
        <v>0</v>
      </c>
      <c r="BC102" s="29" t="s">
        <v>121</v>
      </c>
      <c r="BD102" s="29">
        <v>0</v>
      </c>
      <c r="BE102" s="29" t="s">
        <v>121</v>
      </c>
      <c r="BF102" s="29">
        <v>0</v>
      </c>
      <c r="BG102" s="29" t="s">
        <v>121</v>
      </c>
      <c r="BH102" s="29">
        <v>0</v>
      </c>
      <c r="BI102" s="29" t="s">
        <v>121</v>
      </c>
      <c r="BJ102" s="29">
        <v>0</v>
      </c>
      <c r="BK102" s="29" t="s">
        <v>121</v>
      </c>
      <c r="BL102" s="29">
        <v>0</v>
      </c>
      <c r="BM102" s="29" t="s">
        <v>121</v>
      </c>
      <c r="BN102" s="29">
        <v>0</v>
      </c>
      <c r="BO102" s="29" t="s">
        <v>121</v>
      </c>
      <c r="BP102" s="29">
        <f>[1]I1127_1037000158513_03_0_69_!AD100</f>
        <v>0</v>
      </c>
      <c r="BQ102" s="29" t="s">
        <v>121</v>
      </c>
      <c r="BR102" s="29">
        <v>0</v>
      </c>
      <c r="BS102" s="29" t="s">
        <v>121</v>
      </c>
      <c r="BT102" s="29">
        <v>0</v>
      </c>
      <c r="BU102" s="29" t="s">
        <v>121</v>
      </c>
    </row>
    <row r="103" spans="1:73" ht="63" x14ac:dyDescent="0.25">
      <c r="A103" s="23" t="str">
        <f>[1]I1127_1037000158513_01_1_69_!A103</f>
        <v>1.6</v>
      </c>
      <c r="B103" s="28" t="str">
        <f>[1]I1127_1037000158513_01_1_69_!B103</f>
        <v>Разработка программного обеспечения "Геоинформационная система городских электрических сетей" (блок №11)</v>
      </c>
      <c r="C103" s="23" t="str">
        <f>[1]I1127_1037000158513_01_1_69_!C103</f>
        <v>О_0000007035</v>
      </c>
      <c r="D103" s="25" t="s">
        <v>122</v>
      </c>
      <c r="E103" s="25" t="s">
        <v>123</v>
      </c>
      <c r="F103" s="25" t="s">
        <v>123</v>
      </c>
      <c r="G103" s="25" t="s">
        <v>123</v>
      </c>
      <c r="H103" s="25" t="s">
        <v>123</v>
      </c>
      <c r="I103" s="25" t="s">
        <v>123</v>
      </c>
      <c r="J103" s="25" t="s">
        <v>123</v>
      </c>
      <c r="K103" s="25" t="s">
        <v>130</v>
      </c>
      <c r="L103" s="25" t="s">
        <v>123</v>
      </c>
      <c r="M103" s="23" t="str">
        <f>[1]I1127_1037000158513_01_1_69_!M103</f>
        <v>35</v>
      </c>
      <c r="N103" s="29">
        <v>0</v>
      </c>
      <c r="O103" s="29" t="s">
        <v>121</v>
      </c>
      <c r="P103" s="29">
        <v>0</v>
      </c>
      <c r="Q103" s="29" t="s">
        <v>121</v>
      </c>
      <c r="R103" s="29">
        <v>0</v>
      </c>
      <c r="S103" s="29" t="s">
        <v>121</v>
      </c>
      <c r="T103" s="29">
        <v>0</v>
      </c>
      <c r="U103" s="29" t="s">
        <v>121</v>
      </c>
      <c r="V103" s="29">
        <v>0</v>
      </c>
      <c r="W103" s="29" t="s">
        <v>121</v>
      </c>
      <c r="X103" s="29">
        <v>0</v>
      </c>
      <c r="Y103" s="29" t="s">
        <v>121</v>
      </c>
      <c r="Z103" s="29">
        <v>0</v>
      </c>
      <c r="AA103" s="29" t="s">
        <v>121</v>
      </c>
      <c r="AB103" s="29">
        <v>0</v>
      </c>
      <c r="AC103" s="29" t="s">
        <v>121</v>
      </c>
      <c r="AD103" s="29">
        <v>0</v>
      </c>
      <c r="AE103" s="29" t="s">
        <v>121</v>
      </c>
      <c r="AF103" s="29">
        <v>0</v>
      </c>
      <c r="AG103" s="29" t="s">
        <v>121</v>
      </c>
      <c r="AH103" s="29">
        <v>0</v>
      </c>
      <c r="AI103" s="29" t="s">
        <v>121</v>
      </c>
      <c r="AJ103" s="29">
        <v>0</v>
      </c>
      <c r="AK103" s="29" t="s">
        <v>121</v>
      </c>
      <c r="AL103" s="29">
        <v>0</v>
      </c>
      <c r="AM103" s="29" t="s">
        <v>121</v>
      </c>
      <c r="AN103" s="29">
        <v>0</v>
      </c>
      <c r="AO103" s="29" t="s">
        <v>121</v>
      </c>
      <c r="AP103" s="29">
        <v>0</v>
      </c>
      <c r="AQ103" s="29" t="s">
        <v>121</v>
      </c>
      <c r="AR103" s="29">
        <v>0</v>
      </c>
      <c r="AS103" s="29" t="s">
        <v>121</v>
      </c>
      <c r="AT103" s="29">
        <v>0</v>
      </c>
      <c r="AU103" s="29" t="s">
        <v>121</v>
      </c>
      <c r="AV103" s="29">
        <v>0</v>
      </c>
      <c r="AW103" s="29" t="s">
        <v>121</v>
      </c>
      <c r="AX103" s="29">
        <v>0</v>
      </c>
      <c r="AY103" s="29" t="s">
        <v>121</v>
      </c>
      <c r="AZ103" s="29">
        <v>0</v>
      </c>
      <c r="BA103" s="29" t="s">
        <v>121</v>
      </c>
      <c r="BB103" s="29">
        <v>0</v>
      </c>
      <c r="BC103" s="29" t="s">
        <v>121</v>
      </c>
      <c r="BD103" s="29">
        <v>0</v>
      </c>
      <c r="BE103" s="29" t="s">
        <v>121</v>
      </c>
      <c r="BF103" s="29">
        <v>0</v>
      </c>
      <c r="BG103" s="29" t="s">
        <v>121</v>
      </c>
      <c r="BH103" s="29">
        <v>0</v>
      </c>
      <c r="BI103" s="29" t="s">
        <v>121</v>
      </c>
      <c r="BJ103" s="29">
        <v>0</v>
      </c>
      <c r="BK103" s="29" t="s">
        <v>121</v>
      </c>
      <c r="BL103" s="29">
        <v>0</v>
      </c>
      <c r="BM103" s="29" t="s">
        <v>121</v>
      </c>
      <c r="BN103" s="29">
        <v>0</v>
      </c>
      <c r="BO103" s="29" t="s">
        <v>121</v>
      </c>
      <c r="BP103" s="29">
        <f>[1]I1127_1037000158513_03_0_69_!AD101</f>
        <v>0</v>
      </c>
      <c r="BQ103" s="29" t="s">
        <v>121</v>
      </c>
      <c r="BR103" s="29">
        <v>0</v>
      </c>
      <c r="BS103" s="29" t="s">
        <v>121</v>
      </c>
      <c r="BT103" s="29">
        <v>0</v>
      </c>
      <c r="BU103" s="29" t="s">
        <v>121</v>
      </c>
    </row>
    <row r="105" spans="1:73" s="38" customFormat="1" ht="18.75" x14ac:dyDescent="0.25">
      <c r="A105" s="36"/>
      <c r="B105" s="37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</row>
    <row r="106" spans="1:73" s="38" customFormat="1" ht="18.75" x14ac:dyDescent="0.25">
      <c r="A106" s="36"/>
      <c r="B106" s="37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</row>
    <row r="107" spans="1:73" s="38" customFormat="1" ht="18.75" x14ac:dyDescent="0.25">
      <c r="A107" s="36"/>
      <c r="B107" s="37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</row>
    <row r="108" spans="1:73" s="38" customFormat="1" ht="18.75" x14ac:dyDescent="0.25">
      <c r="A108" s="36"/>
      <c r="B108" s="37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</row>
    <row r="109" spans="1:73" s="38" customFormat="1" ht="18.75" x14ac:dyDescent="0.25">
      <c r="A109" s="36"/>
      <c r="B109" s="37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</row>
    <row r="114" spans="1:73" s="10" customFormat="1" x14ac:dyDescent="0.25">
      <c r="A114" s="9"/>
      <c r="B114" s="9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</row>
  </sheetData>
  <autoFilter ref="A18:BU103"/>
  <mergeCells count="63">
    <mergeCell ref="A4:BA4"/>
    <mergeCell ref="BP1:BU1"/>
    <mergeCell ref="U2:V2"/>
    <mergeCell ref="W2:X2"/>
    <mergeCell ref="BP2:BU2"/>
    <mergeCell ref="BP3:BU3"/>
    <mergeCell ref="A13:A16"/>
    <mergeCell ref="B13:B16"/>
    <mergeCell ref="C13:C16"/>
    <mergeCell ref="N13:AY13"/>
    <mergeCell ref="AZ13:BU13"/>
    <mergeCell ref="A5:BA5"/>
    <mergeCell ref="A7:BA7"/>
    <mergeCell ref="A8:BA8"/>
    <mergeCell ref="A10:BA10"/>
    <mergeCell ref="A12:BA12"/>
    <mergeCell ref="BT14:BU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4:AG14"/>
    <mergeCell ref="AH14:AY14"/>
    <mergeCell ref="AZ14:BE14"/>
    <mergeCell ref="BF14:BI14"/>
    <mergeCell ref="BJ14:BO14"/>
    <mergeCell ref="BP14:BS14"/>
    <mergeCell ref="AH15:AI15"/>
    <mergeCell ref="M15:M16"/>
    <mergeCell ref="N15:O15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AR15:AS15"/>
    <mergeCell ref="AT15:AU15"/>
    <mergeCell ref="AV15:AW15"/>
    <mergeCell ref="AX15:AY15"/>
    <mergeCell ref="AZ15:BA15"/>
    <mergeCell ref="BB15:BC15"/>
    <mergeCell ref="BD15:BE15"/>
    <mergeCell ref="BT15:BU15"/>
    <mergeCell ref="BH15:BI15"/>
    <mergeCell ref="BJ15:BK15"/>
    <mergeCell ref="BL15:BM15"/>
    <mergeCell ref="BN15:BO15"/>
    <mergeCell ref="BP15:BQ15"/>
    <mergeCell ref="BR15:BS15"/>
  </mergeCells>
  <pageMargins left="0.59055118110236227" right="0.19685039370078741" top="0" bottom="0" header="0.27559055118110237" footer="0.27559055118110237"/>
  <pageSetup paperSize="8" scale="27" fitToWidth="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I1127_1037000158513_01_2_69 </vt:lpstr>
      <vt:lpstr>'I1127_1037000158513_01_2_69 '!Заголовки_для_печати</vt:lpstr>
      <vt:lpstr>'I1127_1037000158513_01_2_69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2024-11-27T02:45:39Z</dcterms:created>
  <dcterms:modified xsi:type="dcterms:W3CDTF">2024-11-27T03:38:35Z</dcterms:modified>
</cp:coreProperties>
</file>