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4_69_0" sheetId="1" r:id="rId1"/>
  </sheets>
  <externalReferences>
    <externalReference r:id="rId2"/>
  </externalReferences>
  <definedNames>
    <definedName name="_xlnm._FilterDatabase" localSheetId="0" hidden="1">I0515_1037000158513_14_69_0!$A$20:$BX$84</definedName>
    <definedName name="Z_5D1DDB92_E2F2_4E40_9215_C70ED035E1A7_.wvu.FilterData" localSheetId="0" hidden="1">I0515_1037000158513_14_69_0!$A$19:$BX$84</definedName>
    <definedName name="Z_5D1DDB92_E2F2_4E40_9215_C70ED035E1A7_.wvu.PrintArea" localSheetId="0" hidden="1">I0515_1037000158513_14_69_0!$A$1:$AH$89</definedName>
    <definedName name="Z_5D1DDB92_E2F2_4E40_9215_C70ED035E1A7_.wvu.PrintTitles" localSheetId="0" hidden="1">I0515_1037000158513_14_69_0!$15:$19</definedName>
    <definedName name="Z_7827CC47_A8A6_411C_BB9A_80AEDD4B0446_.wvu.FilterData" localSheetId="0" hidden="1">I0515_1037000158513_14_69_0!$A$19:$BX$84</definedName>
    <definedName name="Z_7827CC47_A8A6_411C_BB9A_80AEDD4B0446_.wvu.PrintArea" localSheetId="0" hidden="1">I0515_1037000158513_14_69_0!$A$1:$AH$89</definedName>
    <definedName name="Z_7827CC47_A8A6_411C_BB9A_80AEDD4B0446_.wvu.PrintTitles" localSheetId="0" hidden="1">I0515_1037000158513_14_69_0!$15:$19</definedName>
    <definedName name="Z_CC8D8187_1C1A_4B5A_8379_9BC55DBCD747_.wvu.FilterData" localSheetId="0" hidden="1">I0515_1037000158513_14_69_0!$A$19:$BX$84</definedName>
    <definedName name="Z_DD10C600_0C8C_44A4_85F2_1DA3BF2EEB1B_.wvu.FilterData" localSheetId="0" hidden="1">I0515_1037000158513_14_69_0!$A$19:$BX$84</definedName>
    <definedName name="_xlnm.Print_Titles" localSheetId="0">I0515_1037000158513_14_69_0!$15:$19</definedName>
    <definedName name="_xlnm.Print_Area" localSheetId="0">I0515_1037000158513_14_69_0!$A$1:$AH$85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B84" i="1"/>
  <c r="C83" i="1"/>
  <c r="B83" i="1"/>
  <c r="C82" i="1"/>
  <c r="B82" i="1"/>
  <c r="C81" i="1"/>
  <c r="B81" i="1"/>
  <c r="C80" i="1"/>
  <c r="B80" i="1"/>
  <c r="C79" i="1"/>
  <c r="B79" i="1"/>
  <c r="AH78" i="1"/>
  <c r="AG78" i="1"/>
  <c r="AF78" i="1"/>
  <c r="AE78" i="1"/>
  <c r="K78" i="1" s="1"/>
  <c r="AD78" i="1"/>
  <c r="AC78" i="1"/>
  <c r="AB78" i="1"/>
  <c r="AA78" i="1"/>
  <c r="L78" i="1" s="1"/>
  <c r="Z78" i="1"/>
  <c r="Y78" i="1"/>
  <c r="X78" i="1"/>
  <c r="W78" i="1"/>
  <c r="M78" i="1" s="1"/>
  <c r="V78" i="1"/>
  <c r="U78" i="1"/>
  <c r="T78" i="1"/>
  <c r="S78" i="1"/>
  <c r="N78" i="1" s="1"/>
  <c r="R78" i="1"/>
  <c r="Q78" i="1"/>
  <c r="P78" i="1"/>
  <c r="O78" i="1"/>
  <c r="J78" i="1" s="1"/>
  <c r="I78" i="1"/>
  <c r="H78" i="1"/>
  <c r="G78" i="1"/>
  <c r="G26" i="1" s="1"/>
  <c r="F78" i="1"/>
  <c r="E78" i="1"/>
  <c r="N77" i="1"/>
  <c r="M77" i="1"/>
  <c r="L77" i="1"/>
  <c r="K77" i="1"/>
  <c r="J77" i="1"/>
  <c r="S76" i="1"/>
  <c r="R76" i="1"/>
  <c r="Q76" i="1"/>
  <c r="L76" i="1" s="1"/>
  <c r="P76" i="1"/>
  <c r="O76" i="1"/>
  <c r="M76" i="1"/>
  <c r="K76" i="1"/>
  <c r="I76" i="1"/>
  <c r="H76" i="1"/>
  <c r="G76" i="1"/>
  <c r="G73" i="1" s="1"/>
  <c r="F76" i="1"/>
  <c r="E76" i="1"/>
  <c r="C76" i="1"/>
  <c r="B76" i="1"/>
  <c r="S75" i="1"/>
  <c r="R75" i="1"/>
  <c r="Q75" i="1"/>
  <c r="P75" i="1"/>
  <c r="O75" i="1"/>
  <c r="N75" i="1"/>
  <c r="M75" i="1"/>
  <c r="L75" i="1"/>
  <c r="J75" i="1"/>
  <c r="I75" i="1"/>
  <c r="H75" i="1"/>
  <c r="H73" i="1" s="1"/>
  <c r="H24" i="1" s="1"/>
  <c r="G75" i="1"/>
  <c r="F75" i="1"/>
  <c r="E75" i="1"/>
  <c r="C75" i="1"/>
  <c r="B75" i="1"/>
  <c r="S74" i="1"/>
  <c r="R74" i="1"/>
  <c r="Q74" i="1"/>
  <c r="L74" i="1" s="1"/>
  <c r="P74" i="1"/>
  <c r="K74" i="1" s="1"/>
  <c r="O74" i="1"/>
  <c r="N74" i="1"/>
  <c r="M74" i="1"/>
  <c r="J74" i="1"/>
  <c r="I74" i="1"/>
  <c r="I73" i="1" s="1"/>
  <c r="I24" i="1" s="1"/>
  <c r="H74" i="1"/>
  <c r="G74" i="1"/>
  <c r="F74" i="1"/>
  <c r="E74" i="1"/>
  <c r="C74" i="1"/>
  <c r="B74" i="1"/>
  <c r="AH73" i="1"/>
  <c r="AG73" i="1"/>
  <c r="AG24" i="1" s="1"/>
  <c r="AF73" i="1"/>
  <c r="AE73" i="1"/>
  <c r="AD73" i="1"/>
  <c r="AC73" i="1"/>
  <c r="AC24" i="1" s="1"/>
  <c r="AB73" i="1"/>
  <c r="AA73" i="1"/>
  <c r="Z73" i="1"/>
  <c r="Y73" i="1"/>
  <c r="Y24" i="1" s="1"/>
  <c r="X73" i="1"/>
  <c r="W73" i="1"/>
  <c r="V73" i="1"/>
  <c r="U73" i="1"/>
  <c r="U24" i="1" s="1"/>
  <c r="T73" i="1"/>
  <c r="R73" i="1"/>
  <c r="M73" i="1"/>
  <c r="F73" i="1"/>
  <c r="E73" i="1"/>
  <c r="E24" i="1" s="1"/>
  <c r="N71" i="1"/>
  <c r="M71" i="1"/>
  <c r="L71" i="1"/>
  <c r="K71" i="1"/>
  <c r="J71" i="1"/>
  <c r="AH70" i="1"/>
  <c r="AG70" i="1"/>
  <c r="AF70" i="1"/>
  <c r="AF23" i="1" s="1"/>
  <c r="AE70" i="1"/>
  <c r="AD70" i="1"/>
  <c r="AC70" i="1"/>
  <c r="AB70" i="1"/>
  <c r="AB23" i="1" s="1"/>
  <c r="AA70" i="1"/>
  <c r="Z70" i="1"/>
  <c r="Y70" i="1"/>
  <c r="X70" i="1"/>
  <c r="X23" i="1" s="1"/>
  <c r="W70" i="1"/>
  <c r="V70" i="1"/>
  <c r="U70" i="1"/>
  <c r="T70" i="1"/>
  <c r="T23" i="1" s="1"/>
  <c r="S70" i="1"/>
  <c r="R70" i="1"/>
  <c r="Q70" i="1"/>
  <c r="P70" i="1"/>
  <c r="O70" i="1"/>
  <c r="I70" i="1"/>
  <c r="H70" i="1"/>
  <c r="H23" i="1" s="1"/>
  <c r="G70" i="1"/>
  <c r="F70" i="1"/>
  <c r="E70" i="1"/>
  <c r="AH67" i="1"/>
  <c r="AG67" i="1"/>
  <c r="AF67" i="1"/>
  <c r="AE67" i="1"/>
  <c r="AD67" i="1"/>
  <c r="J67" i="1" s="1"/>
  <c r="AC67" i="1"/>
  <c r="AB67" i="1"/>
  <c r="AA67" i="1"/>
  <c r="Z67" i="1"/>
  <c r="Y67" i="1"/>
  <c r="X67" i="1"/>
  <c r="W67" i="1"/>
  <c r="V67" i="1"/>
  <c r="U67" i="1"/>
  <c r="T67" i="1"/>
  <c r="S67" i="1"/>
  <c r="R67" i="1"/>
  <c r="M67" i="1" s="1"/>
  <c r="Q67" i="1"/>
  <c r="P67" i="1"/>
  <c r="O67" i="1"/>
  <c r="N67" i="1"/>
  <c r="I67" i="1"/>
  <c r="H67" i="1"/>
  <c r="G67" i="1"/>
  <c r="F67" i="1"/>
  <c r="E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S63" i="1"/>
  <c r="N63" i="1" s="1"/>
  <c r="R63" i="1"/>
  <c r="Q63" i="1"/>
  <c r="P63" i="1"/>
  <c r="O63" i="1"/>
  <c r="J63" i="1" s="1"/>
  <c r="M63" i="1"/>
  <c r="L63" i="1"/>
  <c r="I63" i="1"/>
  <c r="H63" i="1"/>
  <c r="H61" i="1" s="1"/>
  <c r="G63" i="1"/>
  <c r="F63" i="1"/>
  <c r="E63" i="1"/>
  <c r="C63" i="1"/>
  <c r="B63" i="1"/>
  <c r="S62" i="1"/>
  <c r="R62" i="1"/>
  <c r="Q62" i="1"/>
  <c r="L62" i="1" s="1"/>
  <c r="P62" i="1"/>
  <c r="K62" i="1" s="1"/>
  <c r="O62" i="1"/>
  <c r="N62" i="1"/>
  <c r="M62" i="1"/>
  <c r="J62" i="1"/>
  <c r="I62" i="1"/>
  <c r="H62" i="1"/>
  <c r="G62" i="1"/>
  <c r="F62" i="1"/>
  <c r="E62" i="1"/>
  <c r="E61" i="1" s="1"/>
  <c r="E54" i="1" s="1"/>
  <c r="E45" i="1" s="1"/>
  <c r="E22" i="1" s="1"/>
  <c r="C62" i="1"/>
  <c r="B62" i="1"/>
  <c r="AH61" i="1"/>
  <c r="AG61" i="1"/>
  <c r="AG54" i="1" s="1"/>
  <c r="AF61" i="1"/>
  <c r="AE61" i="1"/>
  <c r="AD61" i="1"/>
  <c r="AC61" i="1"/>
  <c r="AC54" i="1" s="1"/>
  <c r="AC45" i="1" s="1"/>
  <c r="AC22" i="1" s="1"/>
  <c r="AB61" i="1"/>
  <c r="AA61" i="1"/>
  <c r="Z61" i="1"/>
  <c r="Y61" i="1"/>
  <c r="Y54" i="1" s="1"/>
  <c r="Y45" i="1" s="1"/>
  <c r="Y22" i="1" s="1"/>
  <c r="X61" i="1"/>
  <c r="W61" i="1"/>
  <c r="V61" i="1"/>
  <c r="U61" i="1"/>
  <c r="U54" i="1" s="1"/>
  <c r="U45" i="1" s="1"/>
  <c r="U22" i="1" s="1"/>
  <c r="T61" i="1"/>
  <c r="S61" i="1"/>
  <c r="R61" i="1"/>
  <c r="Q61" i="1"/>
  <c r="O61" i="1"/>
  <c r="I61" i="1"/>
  <c r="I54" i="1" s="1"/>
  <c r="G61" i="1"/>
  <c r="F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S57" i="1"/>
  <c r="R57" i="1"/>
  <c r="M57" i="1" s="1"/>
  <c r="Q57" i="1"/>
  <c r="P57" i="1"/>
  <c r="O57" i="1"/>
  <c r="L57" i="1"/>
  <c r="K57" i="1"/>
  <c r="I57" i="1"/>
  <c r="H57" i="1"/>
  <c r="G57" i="1"/>
  <c r="G55" i="1" s="1"/>
  <c r="G54" i="1" s="1"/>
  <c r="G45" i="1" s="1"/>
  <c r="G22" i="1" s="1"/>
  <c r="F57" i="1"/>
  <c r="E57" i="1"/>
  <c r="C57" i="1"/>
  <c r="B57" i="1"/>
  <c r="S56" i="1"/>
  <c r="N56" i="1" s="1"/>
  <c r="R56" i="1"/>
  <c r="Q56" i="1"/>
  <c r="P56" i="1"/>
  <c r="K56" i="1" s="1"/>
  <c r="O56" i="1"/>
  <c r="J56" i="1" s="1"/>
  <c r="M56" i="1"/>
  <c r="L56" i="1"/>
  <c r="I56" i="1"/>
  <c r="H56" i="1"/>
  <c r="H55" i="1" s="1"/>
  <c r="H54" i="1" s="1"/>
  <c r="G56" i="1"/>
  <c r="F56" i="1"/>
  <c r="E56" i="1"/>
  <c r="C56" i="1"/>
  <c r="B56" i="1"/>
  <c r="AH55" i="1"/>
  <c r="AG55" i="1"/>
  <c r="AF55" i="1"/>
  <c r="AF54" i="1" s="1"/>
  <c r="AE55" i="1"/>
  <c r="AD55" i="1"/>
  <c r="AC55" i="1"/>
  <c r="AB55" i="1"/>
  <c r="AB54" i="1" s="1"/>
  <c r="AA55" i="1"/>
  <c r="Z55" i="1"/>
  <c r="Y55" i="1"/>
  <c r="X55" i="1"/>
  <c r="X54" i="1" s="1"/>
  <c r="W55" i="1"/>
  <c r="V55" i="1"/>
  <c r="U55" i="1"/>
  <c r="T55" i="1"/>
  <c r="T54" i="1" s="1"/>
  <c r="R55" i="1"/>
  <c r="Q55" i="1"/>
  <c r="P55" i="1"/>
  <c r="L55" i="1"/>
  <c r="I55" i="1"/>
  <c r="F55" i="1"/>
  <c r="E55" i="1"/>
  <c r="AH54" i="1"/>
  <c r="AE54" i="1"/>
  <c r="AD54" i="1"/>
  <c r="AD45" i="1" s="1"/>
  <c r="AD22" i="1" s="1"/>
  <c r="AA54" i="1"/>
  <c r="Z54" i="1"/>
  <c r="W54" i="1"/>
  <c r="V54" i="1"/>
  <c r="V45" i="1" s="1"/>
  <c r="V22" i="1" s="1"/>
  <c r="R54" i="1"/>
  <c r="M54" i="1" s="1"/>
  <c r="F54" i="1"/>
  <c r="N53" i="1"/>
  <c r="M53" i="1"/>
  <c r="L53" i="1"/>
  <c r="K53" i="1"/>
  <c r="J53" i="1"/>
  <c r="N52" i="1"/>
  <c r="M52" i="1"/>
  <c r="L52" i="1"/>
  <c r="K52" i="1"/>
  <c r="J52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K51" i="1" s="1"/>
  <c r="T51" i="1"/>
  <c r="S51" i="1"/>
  <c r="R51" i="1"/>
  <c r="M51" i="1" s="1"/>
  <c r="Q51" i="1"/>
  <c r="L51" i="1" s="1"/>
  <c r="P51" i="1"/>
  <c r="O51" i="1"/>
  <c r="N51" i="1"/>
  <c r="J51" i="1"/>
  <c r="I51" i="1"/>
  <c r="H51" i="1"/>
  <c r="G51" i="1"/>
  <c r="F51" i="1"/>
  <c r="F45" i="1" s="1"/>
  <c r="F22" i="1" s="1"/>
  <c r="E51" i="1"/>
  <c r="S50" i="1"/>
  <c r="R50" i="1"/>
  <c r="Q50" i="1"/>
  <c r="P50" i="1"/>
  <c r="K50" i="1" s="1"/>
  <c r="O50" i="1"/>
  <c r="N50" i="1"/>
  <c r="M50" i="1"/>
  <c r="J50" i="1"/>
  <c r="I50" i="1"/>
  <c r="I48" i="1" s="1"/>
  <c r="I46" i="1" s="1"/>
  <c r="H50" i="1"/>
  <c r="G50" i="1"/>
  <c r="F50" i="1"/>
  <c r="E50" i="1"/>
  <c r="C50" i="1"/>
  <c r="B50" i="1"/>
  <c r="S49" i="1"/>
  <c r="R49" i="1"/>
  <c r="M49" i="1" s="1"/>
  <c r="Q49" i="1"/>
  <c r="L49" i="1" s="1"/>
  <c r="P49" i="1"/>
  <c r="K49" i="1" s="1"/>
  <c r="O49" i="1"/>
  <c r="N49" i="1"/>
  <c r="J49" i="1"/>
  <c r="I49" i="1"/>
  <c r="H49" i="1"/>
  <c r="G49" i="1"/>
  <c r="F49" i="1"/>
  <c r="E49" i="1"/>
  <c r="C49" i="1"/>
  <c r="B49" i="1"/>
  <c r="AH48" i="1"/>
  <c r="AH46" i="1" s="1"/>
  <c r="AG48" i="1"/>
  <c r="AG46" i="1" s="1"/>
  <c r="AG45" i="1" s="1"/>
  <c r="AG22" i="1" s="1"/>
  <c r="AF48" i="1"/>
  <c r="AE48" i="1"/>
  <c r="AD48" i="1"/>
  <c r="AD46" i="1" s="1"/>
  <c r="AC48" i="1"/>
  <c r="AB48" i="1"/>
  <c r="AA48" i="1"/>
  <c r="Z48" i="1"/>
  <c r="Z46" i="1" s="1"/>
  <c r="Y48" i="1"/>
  <c r="X48" i="1"/>
  <c r="W48" i="1"/>
  <c r="V48" i="1"/>
  <c r="V46" i="1" s="1"/>
  <c r="U48" i="1"/>
  <c r="K48" i="1" s="1"/>
  <c r="T48" i="1"/>
  <c r="S48" i="1"/>
  <c r="R48" i="1"/>
  <c r="P48" i="1"/>
  <c r="O48" i="1"/>
  <c r="N48" i="1"/>
  <c r="J48" i="1"/>
  <c r="H48" i="1"/>
  <c r="G48" i="1"/>
  <c r="F48" i="1"/>
  <c r="F46" i="1" s="1"/>
  <c r="E48" i="1"/>
  <c r="AF46" i="1"/>
  <c r="AF45" i="1" s="1"/>
  <c r="AF22" i="1" s="1"/>
  <c r="AE46" i="1"/>
  <c r="AC46" i="1"/>
  <c r="AB46" i="1"/>
  <c r="AA46" i="1"/>
  <c r="Y46" i="1"/>
  <c r="X46" i="1"/>
  <c r="W46" i="1"/>
  <c r="U46" i="1"/>
  <c r="T46" i="1"/>
  <c r="T45" i="1" s="1"/>
  <c r="T22" i="1" s="1"/>
  <c r="S46" i="1"/>
  <c r="N46" i="1" s="1"/>
  <c r="P46" i="1"/>
  <c r="O46" i="1"/>
  <c r="J46" i="1" s="1"/>
  <c r="H46" i="1"/>
  <c r="G46" i="1"/>
  <c r="E46" i="1"/>
  <c r="AH45" i="1"/>
  <c r="AH22" i="1" s="1"/>
  <c r="AE45" i="1"/>
  <c r="AA45" i="1"/>
  <c r="Z45" i="1"/>
  <c r="Z22" i="1" s="1"/>
  <c r="W45" i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J42" i="1" s="1"/>
  <c r="AC42" i="1"/>
  <c r="AB42" i="1"/>
  <c r="AA42" i="1"/>
  <c r="Z42" i="1"/>
  <c r="Y42" i="1"/>
  <c r="X42" i="1"/>
  <c r="W42" i="1"/>
  <c r="V42" i="1"/>
  <c r="U42" i="1"/>
  <c r="T42" i="1"/>
  <c r="S42" i="1"/>
  <c r="R42" i="1"/>
  <c r="M42" i="1" s="1"/>
  <c r="Q42" i="1"/>
  <c r="P42" i="1"/>
  <c r="O42" i="1"/>
  <c r="N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K35" i="1" s="1"/>
  <c r="T35" i="1"/>
  <c r="S35" i="1"/>
  <c r="R35" i="1"/>
  <c r="M35" i="1" s="1"/>
  <c r="Q35" i="1"/>
  <c r="L35" i="1" s="1"/>
  <c r="P35" i="1"/>
  <c r="O35" i="1"/>
  <c r="N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F32" i="1"/>
  <c r="AE32" i="1"/>
  <c r="AD32" i="1"/>
  <c r="J32" i="1" s="1"/>
  <c r="AC32" i="1"/>
  <c r="AB32" i="1"/>
  <c r="AA32" i="1"/>
  <c r="Z32" i="1"/>
  <c r="Y32" i="1"/>
  <c r="X32" i="1"/>
  <c r="W32" i="1"/>
  <c r="V32" i="1"/>
  <c r="U32" i="1"/>
  <c r="T32" i="1"/>
  <c r="S32" i="1"/>
  <c r="R32" i="1"/>
  <c r="M32" i="1" s="1"/>
  <c r="Q32" i="1"/>
  <c r="P32" i="1"/>
  <c r="O32" i="1"/>
  <c r="N32" i="1"/>
  <c r="I32" i="1"/>
  <c r="H32" i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E27" i="1" s="1"/>
  <c r="AE21" i="1" s="1"/>
  <c r="AD28" i="1"/>
  <c r="AC28" i="1"/>
  <c r="AB28" i="1"/>
  <c r="AA28" i="1"/>
  <c r="AA27" i="1" s="1"/>
  <c r="AA21" i="1" s="1"/>
  <c r="Z28" i="1"/>
  <c r="Y28" i="1"/>
  <c r="X28" i="1"/>
  <c r="W28" i="1"/>
  <c r="W27" i="1" s="1"/>
  <c r="W21" i="1" s="1"/>
  <c r="V28" i="1"/>
  <c r="U28" i="1"/>
  <c r="T28" i="1"/>
  <c r="S28" i="1"/>
  <c r="R28" i="1"/>
  <c r="Q28" i="1"/>
  <c r="P28" i="1"/>
  <c r="O28" i="1"/>
  <c r="I28" i="1"/>
  <c r="H28" i="1"/>
  <c r="G28" i="1"/>
  <c r="G27" i="1" s="1"/>
  <c r="G21" i="1" s="1"/>
  <c r="G20" i="1" s="1"/>
  <c r="F28" i="1"/>
  <c r="E28" i="1"/>
  <c r="AG27" i="1"/>
  <c r="AG21" i="1" s="1"/>
  <c r="AG20" i="1" s="1"/>
  <c r="AF27" i="1"/>
  <c r="AC27" i="1"/>
  <c r="AB27" i="1"/>
  <c r="Y27" i="1"/>
  <c r="Y21" i="1" s="1"/>
  <c r="Y20" i="1" s="1"/>
  <c r="X27" i="1"/>
  <c r="U27" i="1"/>
  <c r="T27" i="1"/>
  <c r="Q27" i="1"/>
  <c r="P27" i="1"/>
  <c r="I27" i="1"/>
  <c r="H27" i="1"/>
  <c r="E27" i="1"/>
  <c r="E21" i="1" s="1"/>
  <c r="E20" i="1" s="1"/>
  <c r="AH26" i="1"/>
  <c r="AG26" i="1"/>
  <c r="AF26" i="1"/>
  <c r="AD26" i="1"/>
  <c r="AC26" i="1"/>
  <c r="AB26" i="1"/>
  <c r="Z26" i="1"/>
  <c r="Y26" i="1"/>
  <c r="X26" i="1"/>
  <c r="V26" i="1"/>
  <c r="U26" i="1"/>
  <c r="T26" i="1"/>
  <c r="R26" i="1"/>
  <c r="Q26" i="1"/>
  <c r="P26" i="1"/>
  <c r="I26" i="1"/>
  <c r="H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L25" i="1" s="1"/>
  <c r="P25" i="1"/>
  <c r="O25" i="1"/>
  <c r="M25" i="1"/>
  <c r="I25" i="1"/>
  <c r="H25" i="1"/>
  <c r="G25" i="1"/>
  <c r="F25" i="1"/>
  <c r="E25" i="1"/>
  <c r="AH24" i="1"/>
  <c r="AF24" i="1"/>
  <c r="AE24" i="1"/>
  <c r="AD24" i="1"/>
  <c r="AB24" i="1"/>
  <c r="AA24" i="1"/>
  <c r="Z24" i="1"/>
  <c r="X24" i="1"/>
  <c r="W24" i="1"/>
  <c r="V24" i="1"/>
  <c r="T24" i="1"/>
  <c r="R24" i="1"/>
  <c r="M24" i="1" s="1"/>
  <c r="G24" i="1"/>
  <c r="F24" i="1"/>
  <c r="AH23" i="1"/>
  <c r="AG23" i="1"/>
  <c r="M23" i="1" s="1"/>
  <c r="AE23" i="1"/>
  <c r="AD23" i="1"/>
  <c r="AC23" i="1"/>
  <c r="AA23" i="1"/>
  <c r="Z23" i="1"/>
  <c r="Y23" i="1"/>
  <c r="W23" i="1"/>
  <c r="V23" i="1"/>
  <c r="U23" i="1"/>
  <c r="S23" i="1"/>
  <c r="R23" i="1"/>
  <c r="Q23" i="1"/>
  <c r="L23" i="1" s="1"/>
  <c r="O23" i="1"/>
  <c r="I23" i="1"/>
  <c r="G23" i="1"/>
  <c r="F23" i="1"/>
  <c r="E23" i="1"/>
  <c r="AE22" i="1"/>
  <c r="AA22" i="1"/>
  <c r="W22" i="1"/>
  <c r="AF21" i="1"/>
  <c r="AC21" i="1"/>
  <c r="AB21" i="1"/>
  <c r="X21" i="1"/>
  <c r="U21" i="1"/>
  <c r="T21" i="1"/>
  <c r="T20" i="1" s="1"/>
  <c r="P21" i="1"/>
  <c r="I21" i="1"/>
  <c r="H21" i="1"/>
  <c r="J76" i="1" l="1"/>
  <c r="O73" i="1"/>
  <c r="U20" i="1"/>
  <c r="AC20" i="1"/>
  <c r="L42" i="1"/>
  <c r="K42" i="1"/>
  <c r="K46" i="1"/>
  <c r="AB45" i="1"/>
  <c r="AB22" i="1" s="1"/>
  <c r="M48" i="1"/>
  <c r="R46" i="1"/>
  <c r="J57" i="1"/>
  <c r="O55" i="1"/>
  <c r="N57" i="1"/>
  <c r="S55" i="1"/>
  <c r="M61" i="1"/>
  <c r="L70" i="1"/>
  <c r="AB20" i="1"/>
  <c r="L50" i="1"/>
  <c r="Q48" i="1"/>
  <c r="K55" i="1"/>
  <c r="N76" i="1"/>
  <c r="S73" i="1"/>
  <c r="AF20" i="1"/>
  <c r="K25" i="1"/>
  <c r="J25" i="1"/>
  <c r="N25" i="1"/>
  <c r="F27" i="1"/>
  <c r="F21" i="1" s="1"/>
  <c r="F20" i="1" s="1"/>
  <c r="K28" i="1"/>
  <c r="M28" i="1"/>
  <c r="L28" i="1"/>
  <c r="Z27" i="1"/>
  <c r="Z21" i="1" s="1"/>
  <c r="Z20" i="1" s="1"/>
  <c r="AD27" i="1"/>
  <c r="AD21" i="1" s="1"/>
  <c r="AD20" i="1" s="1"/>
  <c r="AH27" i="1"/>
  <c r="AH21" i="1" s="1"/>
  <c r="AH20" i="1" s="1"/>
  <c r="H45" i="1"/>
  <c r="H22" i="1" s="1"/>
  <c r="H20" i="1" s="1"/>
  <c r="X45" i="1"/>
  <c r="X22" i="1" s="1"/>
  <c r="X20" i="1" s="1"/>
  <c r="I45" i="1"/>
  <c r="I22" i="1" s="1"/>
  <c r="I20" i="1" s="1"/>
  <c r="M55" i="1"/>
  <c r="J61" i="1"/>
  <c r="N61" i="1"/>
  <c r="K63" i="1"/>
  <c r="P61" i="1"/>
  <c r="K61" i="1" s="1"/>
  <c r="L67" i="1"/>
  <c r="K67" i="1"/>
  <c r="J70" i="1"/>
  <c r="N70" i="1"/>
  <c r="M70" i="1"/>
  <c r="Q21" i="1"/>
  <c r="O26" i="1"/>
  <c r="J26" i="1" s="1"/>
  <c r="S26" i="1"/>
  <c r="N26" i="1" s="1"/>
  <c r="W26" i="1"/>
  <c r="W20" i="1" s="1"/>
  <c r="AA26" i="1"/>
  <c r="AA20" i="1" s="1"/>
  <c r="AE26" i="1"/>
  <c r="K26" i="1" s="1"/>
  <c r="J28" i="1"/>
  <c r="O27" i="1"/>
  <c r="N28" i="1"/>
  <c r="S27" i="1"/>
  <c r="L32" i="1"/>
  <c r="K32" i="1"/>
  <c r="L61" i="1"/>
  <c r="Q54" i="1"/>
  <c r="L54" i="1" s="1"/>
  <c r="K70" i="1"/>
  <c r="P23" i="1"/>
  <c r="K23" i="1" s="1"/>
  <c r="J23" i="1"/>
  <c r="N23" i="1"/>
  <c r="Q73" i="1"/>
  <c r="K75" i="1"/>
  <c r="P73" i="1"/>
  <c r="R27" i="1"/>
  <c r="V27" i="1"/>
  <c r="V21" i="1" s="1"/>
  <c r="V20" i="1" s="1"/>
  <c r="J73" i="1" l="1"/>
  <c r="O24" i="1"/>
  <c r="J24" i="1" s="1"/>
  <c r="L73" i="1"/>
  <c r="Q24" i="1"/>
  <c r="L24" i="1" s="1"/>
  <c r="L26" i="1"/>
  <c r="N73" i="1"/>
  <c r="S24" i="1"/>
  <c r="N24" i="1" s="1"/>
  <c r="L48" i="1"/>
  <c r="Q46" i="1"/>
  <c r="J55" i="1"/>
  <c r="O54" i="1"/>
  <c r="O21" i="1"/>
  <c r="J27" i="1"/>
  <c r="L21" i="1"/>
  <c r="R21" i="1"/>
  <c r="M27" i="1"/>
  <c r="S21" i="1"/>
  <c r="N27" i="1"/>
  <c r="K27" i="1"/>
  <c r="M26" i="1"/>
  <c r="K21" i="1"/>
  <c r="K73" i="1"/>
  <c r="P24" i="1"/>
  <c r="K24" i="1" s="1"/>
  <c r="P54" i="1"/>
  <c r="L27" i="1"/>
  <c r="N55" i="1"/>
  <c r="S54" i="1"/>
  <c r="M46" i="1"/>
  <c r="R45" i="1"/>
  <c r="AE20" i="1"/>
  <c r="S45" i="1" l="1"/>
  <c r="N54" i="1"/>
  <c r="J21" i="1"/>
  <c r="O45" i="1"/>
  <c r="J54" i="1"/>
  <c r="M21" i="1"/>
  <c r="M45" i="1"/>
  <c r="R22" i="1"/>
  <c r="M22" i="1" s="1"/>
  <c r="N21" i="1"/>
  <c r="K54" i="1"/>
  <c r="P45" i="1"/>
  <c r="Q45" i="1"/>
  <c r="L46" i="1"/>
  <c r="L45" i="1" l="1"/>
  <c r="Q22" i="1"/>
  <c r="R20" i="1"/>
  <c r="M20" i="1" s="1"/>
  <c r="K45" i="1"/>
  <c r="P22" i="1"/>
  <c r="J45" i="1"/>
  <c r="O22" i="1"/>
  <c r="N45" i="1"/>
  <c r="S22" i="1"/>
  <c r="L22" i="1" l="1"/>
  <c r="Q20" i="1"/>
  <c r="L20" i="1" s="1"/>
  <c r="J22" i="1"/>
  <c r="O20" i="1"/>
  <c r="J20" i="1" s="1"/>
  <c r="N22" i="1"/>
  <c r="S20" i="1"/>
  <c r="N20" i="1" s="1"/>
  <c r="K22" i="1"/>
  <c r="P20" i="1"/>
  <c r="K20" i="1" s="1"/>
</calcChain>
</file>

<file path=xl/sharedStrings.xml><?xml version="1.0" encoding="utf-8"?>
<sst xmlns="http://schemas.openxmlformats.org/spreadsheetml/2006/main" count="581" uniqueCount="167">
  <si>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</si>
  <si>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</si>
  <si>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</si>
  <si>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</si>
  <si>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 квартал 2024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</si>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</sst>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6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1218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569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169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245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</row>
        <row r="77">
          <cell r="G77">
            <v>0</v>
          </cell>
          <cell r="H77">
            <v>0</v>
          </cell>
          <cell r="I77">
            <v>16.914999999999999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2.214</v>
          </cell>
          <cell r="AZ77">
            <v>0</v>
          </cell>
          <cell r="BA77">
            <v>0</v>
          </cell>
        </row>
        <row r="78">
          <cell r="G78">
            <v>0.32</v>
          </cell>
          <cell r="H78">
            <v>0</v>
          </cell>
          <cell r="I78">
            <v>1.59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89"/>
  <sheetViews>
    <sheetView tabSelected="1" view="pageBreakPreview" zoomScale="75" zoomScaleNormal="100" zoomScaleSheetLayoutView="75" workbookViewId="0">
      <pane ySplit="20" topLeftCell="A21" activePane="bottomLeft" state="frozen"/>
      <selection pane="bottomLeft" activeCell="T25" sqref="T25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6" width="6.85546875" style="8" customWidth="1"/>
    <col min="7" max="7" width="7.85546875" style="8" customWidth="1"/>
    <col min="8" max="8" width="6.85546875" style="8" customWidth="1"/>
    <col min="9" max="9" width="11" style="8" customWidth="1"/>
    <col min="10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9.42578125" style="8" customWidth="1"/>
    <col min="20" max="20" width="8.7109375" style="8" customWidth="1"/>
    <col min="21" max="23" width="6.85546875" style="8" customWidth="1"/>
    <col min="24" max="24" width="8.42578125" style="8" customWidth="1"/>
    <col min="25" max="25" width="8.7109375" style="17" customWidth="1"/>
    <col min="26" max="28" width="6.85546875" style="17" customWidth="1"/>
    <col min="29" max="29" width="8.4257812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8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47.25" customHeight="1" x14ac:dyDescent="0.25">
      <c r="A20" s="60">
        <v>0</v>
      </c>
      <c r="B20" s="61" t="s">
        <v>57</v>
      </c>
      <c r="C20" s="62" t="s">
        <v>58</v>
      </c>
      <c r="D20" s="62" t="s">
        <v>59</v>
      </c>
      <c r="E20" s="63">
        <f t="shared" ref="E20:I20" si="0">SUM(E21:E26)</f>
        <v>0.32</v>
      </c>
      <c r="F20" s="63">
        <f t="shared" si="0"/>
        <v>0</v>
      </c>
      <c r="G20" s="63">
        <f t="shared" si="0"/>
        <v>18.504999999999999</v>
      </c>
      <c r="H20" s="63">
        <f t="shared" si="0"/>
        <v>0</v>
      </c>
      <c r="I20" s="63">
        <f t="shared" si="0"/>
        <v>2109</v>
      </c>
      <c r="J20" s="63">
        <f t="shared" ref="J20:N35" si="1">O20+T20+Y20+AD20</f>
        <v>0</v>
      </c>
      <c r="K20" s="63">
        <f t="shared" si="1"/>
        <v>0</v>
      </c>
      <c r="L20" s="63">
        <f t="shared" si="1"/>
        <v>2.214</v>
      </c>
      <c r="M20" s="63">
        <f t="shared" si="1"/>
        <v>0</v>
      </c>
      <c r="N20" s="63">
        <f t="shared" si="1"/>
        <v>169</v>
      </c>
      <c r="O20" s="63">
        <f t="shared" ref="O20:AH20" si="2">SUM(O21:O26)</f>
        <v>0</v>
      </c>
      <c r="P20" s="63">
        <f t="shared" si="2"/>
        <v>0</v>
      </c>
      <c r="Q20" s="63">
        <f t="shared" si="2"/>
        <v>2.214</v>
      </c>
      <c r="R20" s="63">
        <f t="shared" si="2"/>
        <v>0</v>
      </c>
      <c r="S20" s="63">
        <f t="shared" si="2"/>
        <v>169</v>
      </c>
      <c r="T20" s="63">
        <f t="shared" si="2"/>
        <v>0</v>
      </c>
      <c r="U20" s="63">
        <f t="shared" si="2"/>
        <v>0</v>
      </c>
      <c r="V20" s="63">
        <f t="shared" si="2"/>
        <v>0</v>
      </c>
      <c r="W20" s="63">
        <f t="shared" si="2"/>
        <v>0</v>
      </c>
      <c r="X20" s="63">
        <f t="shared" si="2"/>
        <v>0</v>
      </c>
      <c r="Y20" s="63">
        <f t="shared" si="2"/>
        <v>0</v>
      </c>
      <c r="Z20" s="63">
        <f t="shared" si="2"/>
        <v>0</v>
      </c>
      <c r="AA20" s="63">
        <f t="shared" si="2"/>
        <v>0</v>
      </c>
      <c r="AB20" s="63">
        <f t="shared" si="2"/>
        <v>0</v>
      </c>
      <c r="AC20" s="63">
        <f t="shared" si="2"/>
        <v>0</v>
      </c>
      <c r="AD20" s="63">
        <f t="shared" si="2"/>
        <v>0</v>
      </c>
      <c r="AE20" s="63">
        <f t="shared" si="2"/>
        <v>0</v>
      </c>
      <c r="AF20" s="63">
        <f t="shared" si="2"/>
        <v>0</v>
      </c>
      <c r="AG20" s="63">
        <f t="shared" si="2"/>
        <v>0</v>
      </c>
      <c r="AH20" s="63">
        <f t="shared" si="2"/>
        <v>0</v>
      </c>
      <c r="AI20" s="64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</row>
    <row r="21" spans="1:76" ht="31.5" customHeight="1" x14ac:dyDescent="0.25">
      <c r="A21" s="60" t="s">
        <v>60</v>
      </c>
      <c r="B21" s="66" t="s">
        <v>61</v>
      </c>
      <c r="C21" s="60" t="s">
        <v>58</v>
      </c>
      <c r="D21" s="60" t="s">
        <v>59</v>
      </c>
      <c r="E21" s="67">
        <f t="shared" ref="E21:I21" si="3">SUM(E27)</f>
        <v>0</v>
      </c>
      <c r="F21" s="67">
        <f t="shared" si="3"/>
        <v>0</v>
      </c>
      <c r="G21" s="67">
        <f t="shared" si="3"/>
        <v>0</v>
      </c>
      <c r="H21" s="67">
        <f t="shared" si="3"/>
        <v>0</v>
      </c>
      <c r="I21" s="67">
        <f t="shared" si="3"/>
        <v>0</v>
      </c>
      <c r="J21" s="63">
        <f t="shared" si="1"/>
        <v>0</v>
      </c>
      <c r="K21" s="63">
        <f t="shared" si="1"/>
        <v>0</v>
      </c>
      <c r="L21" s="63">
        <f t="shared" si="1"/>
        <v>0</v>
      </c>
      <c r="M21" s="63">
        <f t="shared" si="1"/>
        <v>0</v>
      </c>
      <c r="N21" s="63">
        <f t="shared" si="1"/>
        <v>0</v>
      </c>
      <c r="O21" s="67">
        <f t="shared" ref="O21:AH21" si="4">SUM(O27)</f>
        <v>0</v>
      </c>
      <c r="P21" s="67">
        <f t="shared" si="4"/>
        <v>0</v>
      </c>
      <c r="Q21" s="67">
        <f t="shared" si="4"/>
        <v>0</v>
      </c>
      <c r="R21" s="67">
        <f t="shared" si="4"/>
        <v>0</v>
      </c>
      <c r="S21" s="67">
        <f t="shared" si="4"/>
        <v>0</v>
      </c>
      <c r="T21" s="67">
        <f t="shared" si="4"/>
        <v>0</v>
      </c>
      <c r="U21" s="67">
        <f t="shared" si="4"/>
        <v>0</v>
      </c>
      <c r="V21" s="67">
        <f t="shared" si="4"/>
        <v>0</v>
      </c>
      <c r="W21" s="67">
        <f t="shared" si="4"/>
        <v>0</v>
      </c>
      <c r="X21" s="67">
        <f t="shared" si="4"/>
        <v>0</v>
      </c>
      <c r="Y21" s="67">
        <f t="shared" si="4"/>
        <v>0</v>
      </c>
      <c r="Z21" s="67">
        <f t="shared" si="4"/>
        <v>0</v>
      </c>
      <c r="AA21" s="67">
        <f t="shared" si="4"/>
        <v>0</v>
      </c>
      <c r="AB21" s="67">
        <f t="shared" si="4"/>
        <v>0</v>
      </c>
      <c r="AC21" s="67">
        <f t="shared" si="4"/>
        <v>0</v>
      </c>
      <c r="AD21" s="67">
        <f t="shared" si="4"/>
        <v>0</v>
      </c>
      <c r="AE21" s="67">
        <f t="shared" si="4"/>
        <v>0</v>
      </c>
      <c r="AF21" s="67">
        <f t="shared" si="4"/>
        <v>0</v>
      </c>
      <c r="AG21" s="67">
        <f t="shared" si="4"/>
        <v>0</v>
      </c>
      <c r="AH21" s="67">
        <f t="shared" si="4"/>
        <v>0</v>
      </c>
    </row>
    <row r="22" spans="1:76" ht="31.5" customHeight="1" x14ac:dyDescent="0.25">
      <c r="A22" s="60" t="s">
        <v>62</v>
      </c>
      <c r="B22" s="66" t="s">
        <v>63</v>
      </c>
      <c r="C22" s="60" t="s">
        <v>58</v>
      </c>
      <c r="D22" s="60" t="s">
        <v>59</v>
      </c>
      <c r="E22" s="67">
        <f t="shared" ref="E22:I22" si="5">SUM(E45)</f>
        <v>0</v>
      </c>
      <c r="F22" s="67">
        <f t="shared" si="5"/>
        <v>0</v>
      </c>
      <c r="G22" s="67">
        <f t="shared" si="5"/>
        <v>0</v>
      </c>
      <c r="H22" s="67">
        <f t="shared" si="5"/>
        <v>0</v>
      </c>
      <c r="I22" s="67">
        <f t="shared" si="5"/>
        <v>2089</v>
      </c>
      <c r="J22" s="63">
        <f t="shared" si="1"/>
        <v>0</v>
      </c>
      <c r="K22" s="63">
        <f t="shared" si="1"/>
        <v>0</v>
      </c>
      <c r="L22" s="63">
        <f t="shared" si="1"/>
        <v>0</v>
      </c>
      <c r="M22" s="63">
        <f t="shared" si="1"/>
        <v>0</v>
      </c>
      <c r="N22" s="63">
        <f t="shared" si="1"/>
        <v>169</v>
      </c>
      <c r="O22" s="67">
        <f t="shared" ref="O22:AH22" si="6">SUM(O45)</f>
        <v>0</v>
      </c>
      <c r="P22" s="67">
        <f t="shared" si="6"/>
        <v>0</v>
      </c>
      <c r="Q22" s="67">
        <f t="shared" si="6"/>
        <v>0</v>
      </c>
      <c r="R22" s="67">
        <f t="shared" si="6"/>
        <v>0</v>
      </c>
      <c r="S22" s="67">
        <f t="shared" si="6"/>
        <v>169</v>
      </c>
      <c r="T22" s="67">
        <f t="shared" si="6"/>
        <v>0</v>
      </c>
      <c r="U22" s="67">
        <f t="shared" si="6"/>
        <v>0</v>
      </c>
      <c r="V22" s="67">
        <f t="shared" si="6"/>
        <v>0</v>
      </c>
      <c r="W22" s="67">
        <f t="shared" si="6"/>
        <v>0</v>
      </c>
      <c r="X22" s="67">
        <f t="shared" si="6"/>
        <v>0</v>
      </c>
      <c r="Y22" s="67">
        <f t="shared" si="6"/>
        <v>0</v>
      </c>
      <c r="Z22" s="67">
        <f t="shared" si="6"/>
        <v>0</v>
      </c>
      <c r="AA22" s="67">
        <f t="shared" si="6"/>
        <v>0</v>
      </c>
      <c r="AB22" s="67">
        <f t="shared" si="6"/>
        <v>0</v>
      </c>
      <c r="AC22" s="67">
        <f t="shared" si="6"/>
        <v>0</v>
      </c>
      <c r="AD22" s="67">
        <f t="shared" si="6"/>
        <v>0</v>
      </c>
      <c r="AE22" s="67">
        <f t="shared" si="6"/>
        <v>0</v>
      </c>
      <c r="AF22" s="67">
        <f t="shared" si="6"/>
        <v>0</v>
      </c>
      <c r="AG22" s="67">
        <f t="shared" si="6"/>
        <v>0</v>
      </c>
      <c r="AH22" s="67">
        <f t="shared" si="6"/>
        <v>0</v>
      </c>
    </row>
    <row r="23" spans="1:76" ht="78.75" customHeight="1" x14ac:dyDescent="0.25">
      <c r="A23" s="60" t="s">
        <v>64</v>
      </c>
      <c r="B23" s="66" t="s">
        <v>65</v>
      </c>
      <c r="C23" s="60" t="s">
        <v>58</v>
      </c>
      <c r="D23" s="60" t="s">
        <v>59</v>
      </c>
      <c r="E23" s="67">
        <f t="shared" ref="E23:I23" si="7">SUM(E70)</f>
        <v>0</v>
      </c>
      <c r="F23" s="67">
        <f t="shared" si="7"/>
        <v>0</v>
      </c>
      <c r="G23" s="67">
        <f t="shared" si="7"/>
        <v>0</v>
      </c>
      <c r="H23" s="67">
        <f t="shared" si="7"/>
        <v>0</v>
      </c>
      <c r="I23" s="67">
        <f t="shared" si="7"/>
        <v>0</v>
      </c>
      <c r="J23" s="63">
        <f t="shared" si="1"/>
        <v>0</v>
      </c>
      <c r="K23" s="63">
        <f t="shared" si="1"/>
        <v>0</v>
      </c>
      <c r="L23" s="63">
        <f t="shared" si="1"/>
        <v>0</v>
      </c>
      <c r="M23" s="63">
        <f t="shared" si="1"/>
        <v>0</v>
      </c>
      <c r="N23" s="63">
        <f t="shared" si="1"/>
        <v>0</v>
      </c>
      <c r="O23" s="67">
        <f t="shared" ref="O23:AH23" si="8">SUM(O70)</f>
        <v>0</v>
      </c>
      <c r="P23" s="67">
        <f t="shared" si="8"/>
        <v>0</v>
      </c>
      <c r="Q23" s="67">
        <f t="shared" si="8"/>
        <v>0</v>
      </c>
      <c r="R23" s="67">
        <f t="shared" si="8"/>
        <v>0</v>
      </c>
      <c r="S23" s="67">
        <f t="shared" si="8"/>
        <v>0</v>
      </c>
      <c r="T23" s="67">
        <f t="shared" si="8"/>
        <v>0</v>
      </c>
      <c r="U23" s="67">
        <f t="shared" si="8"/>
        <v>0</v>
      </c>
      <c r="V23" s="67">
        <f t="shared" si="8"/>
        <v>0</v>
      </c>
      <c r="W23" s="67">
        <f t="shared" si="8"/>
        <v>0</v>
      </c>
      <c r="X23" s="67">
        <f t="shared" si="8"/>
        <v>0</v>
      </c>
      <c r="Y23" s="67">
        <f t="shared" si="8"/>
        <v>0</v>
      </c>
      <c r="Z23" s="67">
        <f t="shared" si="8"/>
        <v>0</v>
      </c>
      <c r="AA23" s="67">
        <f t="shared" si="8"/>
        <v>0</v>
      </c>
      <c r="AB23" s="67">
        <f t="shared" si="8"/>
        <v>0</v>
      </c>
      <c r="AC23" s="67">
        <f t="shared" si="8"/>
        <v>0</v>
      </c>
      <c r="AD23" s="67">
        <f t="shared" si="8"/>
        <v>0</v>
      </c>
      <c r="AE23" s="67">
        <f t="shared" si="8"/>
        <v>0</v>
      </c>
      <c r="AF23" s="67">
        <f t="shared" si="8"/>
        <v>0</v>
      </c>
      <c r="AG23" s="67">
        <f t="shared" si="8"/>
        <v>0</v>
      </c>
      <c r="AH23" s="67">
        <f t="shared" si="8"/>
        <v>0</v>
      </c>
    </row>
    <row r="24" spans="1:76" ht="47.25" customHeight="1" x14ac:dyDescent="0.25">
      <c r="A24" s="60" t="s">
        <v>66</v>
      </c>
      <c r="B24" s="66" t="s">
        <v>67</v>
      </c>
      <c r="C24" s="60" t="s">
        <v>58</v>
      </c>
      <c r="D24" s="60" t="s">
        <v>59</v>
      </c>
      <c r="E24" s="67">
        <f t="shared" ref="E24:I24" si="9">SUM(E73)</f>
        <v>0.32</v>
      </c>
      <c r="F24" s="67">
        <f t="shared" si="9"/>
        <v>0</v>
      </c>
      <c r="G24" s="67">
        <f t="shared" si="9"/>
        <v>18.504999999999999</v>
      </c>
      <c r="H24" s="67">
        <f t="shared" si="9"/>
        <v>0</v>
      </c>
      <c r="I24" s="67">
        <f t="shared" si="9"/>
        <v>20</v>
      </c>
      <c r="J24" s="63">
        <f t="shared" si="1"/>
        <v>0</v>
      </c>
      <c r="K24" s="63">
        <f t="shared" si="1"/>
        <v>0</v>
      </c>
      <c r="L24" s="63">
        <f t="shared" si="1"/>
        <v>2.214</v>
      </c>
      <c r="M24" s="63">
        <f t="shared" si="1"/>
        <v>0</v>
      </c>
      <c r="N24" s="63">
        <f t="shared" si="1"/>
        <v>0</v>
      </c>
      <c r="O24" s="67">
        <f t="shared" ref="O24:AH24" si="10">SUM(O73)</f>
        <v>0</v>
      </c>
      <c r="P24" s="67">
        <f t="shared" si="10"/>
        <v>0</v>
      </c>
      <c r="Q24" s="67">
        <f t="shared" si="10"/>
        <v>2.214</v>
      </c>
      <c r="R24" s="67">
        <f t="shared" si="10"/>
        <v>0</v>
      </c>
      <c r="S24" s="67">
        <f t="shared" si="10"/>
        <v>0</v>
      </c>
      <c r="T24" s="67">
        <f t="shared" si="10"/>
        <v>0</v>
      </c>
      <c r="U24" s="67">
        <f t="shared" si="10"/>
        <v>0</v>
      </c>
      <c r="V24" s="67">
        <f t="shared" si="10"/>
        <v>0</v>
      </c>
      <c r="W24" s="67">
        <f t="shared" si="10"/>
        <v>0</v>
      </c>
      <c r="X24" s="67">
        <f t="shared" si="10"/>
        <v>0</v>
      </c>
      <c r="Y24" s="67">
        <f t="shared" si="10"/>
        <v>0</v>
      </c>
      <c r="Z24" s="67">
        <f t="shared" si="10"/>
        <v>0</v>
      </c>
      <c r="AA24" s="67">
        <f t="shared" si="10"/>
        <v>0</v>
      </c>
      <c r="AB24" s="67">
        <f t="shared" si="10"/>
        <v>0</v>
      </c>
      <c r="AC24" s="67">
        <f t="shared" si="10"/>
        <v>0</v>
      </c>
      <c r="AD24" s="67">
        <f t="shared" si="10"/>
        <v>0</v>
      </c>
      <c r="AE24" s="67">
        <f t="shared" si="10"/>
        <v>0</v>
      </c>
      <c r="AF24" s="67">
        <f t="shared" si="10"/>
        <v>0</v>
      </c>
      <c r="AG24" s="67">
        <f t="shared" si="10"/>
        <v>0</v>
      </c>
      <c r="AH24" s="67">
        <f t="shared" si="10"/>
        <v>0</v>
      </c>
    </row>
    <row r="25" spans="1:76" ht="47.25" customHeight="1" x14ac:dyDescent="0.25">
      <c r="A25" s="60" t="s">
        <v>68</v>
      </c>
      <c r="B25" s="66" t="s">
        <v>69</v>
      </c>
      <c r="C25" s="60" t="s">
        <v>58</v>
      </c>
      <c r="D25" s="60" t="s">
        <v>59</v>
      </c>
      <c r="E25" s="67">
        <f t="shared" ref="E25:I26" si="11">SUM(E77)</f>
        <v>0</v>
      </c>
      <c r="F25" s="67">
        <f t="shared" si="11"/>
        <v>0</v>
      </c>
      <c r="G25" s="67">
        <f t="shared" si="11"/>
        <v>0</v>
      </c>
      <c r="H25" s="67">
        <f t="shared" si="11"/>
        <v>0</v>
      </c>
      <c r="I25" s="67">
        <f t="shared" si="11"/>
        <v>0</v>
      </c>
      <c r="J25" s="63">
        <f t="shared" si="1"/>
        <v>0</v>
      </c>
      <c r="K25" s="63">
        <f t="shared" si="1"/>
        <v>0</v>
      </c>
      <c r="L25" s="63">
        <f t="shared" si="1"/>
        <v>0</v>
      </c>
      <c r="M25" s="63">
        <f t="shared" si="1"/>
        <v>0</v>
      </c>
      <c r="N25" s="63">
        <f t="shared" si="1"/>
        <v>0</v>
      </c>
      <c r="O25" s="67">
        <f t="shared" ref="O25:AH26" si="12">SUM(O77)</f>
        <v>0</v>
      </c>
      <c r="P25" s="67">
        <f t="shared" si="12"/>
        <v>0</v>
      </c>
      <c r="Q25" s="67">
        <f t="shared" si="12"/>
        <v>0</v>
      </c>
      <c r="R25" s="67">
        <f t="shared" si="12"/>
        <v>0</v>
      </c>
      <c r="S25" s="67">
        <f t="shared" si="12"/>
        <v>0</v>
      </c>
      <c r="T25" s="67">
        <f t="shared" si="12"/>
        <v>0</v>
      </c>
      <c r="U25" s="67">
        <f t="shared" si="12"/>
        <v>0</v>
      </c>
      <c r="V25" s="67">
        <f t="shared" si="12"/>
        <v>0</v>
      </c>
      <c r="W25" s="67">
        <f t="shared" si="12"/>
        <v>0</v>
      </c>
      <c r="X25" s="67">
        <f t="shared" si="12"/>
        <v>0</v>
      </c>
      <c r="Y25" s="67">
        <f t="shared" si="12"/>
        <v>0</v>
      </c>
      <c r="Z25" s="67">
        <f t="shared" si="12"/>
        <v>0</v>
      </c>
      <c r="AA25" s="67">
        <f t="shared" si="12"/>
        <v>0</v>
      </c>
      <c r="AB25" s="67">
        <f t="shared" si="12"/>
        <v>0</v>
      </c>
      <c r="AC25" s="67">
        <f t="shared" si="12"/>
        <v>0</v>
      </c>
      <c r="AD25" s="67">
        <f t="shared" si="12"/>
        <v>0</v>
      </c>
      <c r="AE25" s="67">
        <f t="shared" si="12"/>
        <v>0</v>
      </c>
      <c r="AF25" s="67">
        <f t="shared" si="12"/>
        <v>0</v>
      </c>
      <c r="AG25" s="67">
        <f t="shared" si="12"/>
        <v>0</v>
      </c>
      <c r="AH25" s="67">
        <f t="shared" si="12"/>
        <v>0</v>
      </c>
    </row>
    <row r="26" spans="1:76" ht="31.5" customHeight="1" x14ac:dyDescent="0.25">
      <c r="A26" s="60" t="s">
        <v>70</v>
      </c>
      <c r="B26" s="66" t="s">
        <v>71</v>
      </c>
      <c r="C26" s="60" t="s">
        <v>58</v>
      </c>
      <c r="D26" s="60" t="s">
        <v>59</v>
      </c>
      <c r="E26" s="67">
        <f t="shared" si="11"/>
        <v>0</v>
      </c>
      <c r="F26" s="67">
        <f t="shared" si="11"/>
        <v>0</v>
      </c>
      <c r="G26" s="67">
        <f t="shared" si="11"/>
        <v>0</v>
      </c>
      <c r="H26" s="67">
        <f t="shared" si="11"/>
        <v>0</v>
      </c>
      <c r="I26" s="67">
        <f t="shared" si="11"/>
        <v>0</v>
      </c>
      <c r="J26" s="63">
        <f t="shared" si="1"/>
        <v>0</v>
      </c>
      <c r="K26" s="63">
        <f t="shared" si="1"/>
        <v>0</v>
      </c>
      <c r="L26" s="63">
        <f t="shared" si="1"/>
        <v>0</v>
      </c>
      <c r="M26" s="63">
        <f t="shared" si="1"/>
        <v>0</v>
      </c>
      <c r="N26" s="63">
        <f t="shared" si="1"/>
        <v>0</v>
      </c>
      <c r="O26" s="67">
        <f t="shared" si="12"/>
        <v>0</v>
      </c>
      <c r="P26" s="67">
        <f t="shared" si="12"/>
        <v>0</v>
      </c>
      <c r="Q26" s="67">
        <f t="shared" si="12"/>
        <v>0</v>
      </c>
      <c r="R26" s="67">
        <f t="shared" si="12"/>
        <v>0</v>
      </c>
      <c r="S26" s="67">
        <f t="shared" si="12"/>
        <v>0</v>
      </c>
      <c r="T26" s="67">
        <f t="shared" si="12"/>
        <v>0</v>
      </c>
      <c r="U26" s="67">
        <f t="shared" si="12"/>
        <v>0</v>
      </c>
      <c r="V26" s="67">
        <f t="shared" si="12"/>
        <v>0</v>
      </c>
      <c r="W26" s="67">
        <f t="shared" si="12"/>
        <v>0</v>
      </c>
      <c r="X26" s="67">
        <f t="shared" si="12"/>
        <v>0</v>
      </c>
      <c r="Y26" s="67">
        <f t="shared" si="12"/>
        <v>0</v>
      </c>
      <c r="Z26" s="67">
        <f t="shared" si="12"/>
        <v>0</v>
      </c>
      <c r="AA26" s="67">
        <f t="shared" si="12"/>
        <v>0</v>
      </c>
      <c r="AB26" s="67">
        <f t="shared" si="12"/>
        <v>0</v>
      </c>
      <c r="AC26" s="67">
        <f t="shared" si="12"/>
        <v>0</v>
      </c>
      <c r="AD26" s="67">
        <f t="shared" si="12"/>
        <v>0</v>
      </c>
      <c r="AE26" s="67">
        <f t="shared" si="12"/>
        <v>0</v>
      </c>
      <c r="AF26" s="67">
        <f t="shared" si="12"/>
        <v>0</v>
      </c>
      <c r="AG26" s="67">
        <f t="shared" si="12"/>
        <v>0</v>
      </c>
      <c r="AH26" s="67">
        <f t="shared" si="12"/>
        <v>0</v>
      </c>
    </row>
    <row r="27" spans="1:76" ht="31.5" customHeight="1" x14ac:dyDescent="0.25">
      <c r="A27" s="60" t="s">
        <v>72</v>
      </c>
      <c r="B27" s="66" t="s">
        <v>73</v>
      </c>
      <c r="C27" s="60" t="s">
        <v>58</v>
      </c>
      <c r="D27" s="60" t="s">
        <v>59</v>
      </c>
      <c r="E27" s="67">
        <f t="shared" ref="E27:I27" si="13">SUM(E28,E32,E35,E42)</f>
        <v>0</v>
      </c>
      <c r="F27" s="67">
        <f t="shared" si="13"/>
        <v>0</v>
      </c>
      <c r="G27" s="67">
        <f t="shared" si="13"/>
        <v>0</v>
      </c>
      <c r="H27" s="67">
        <f t="shared" si="13"/>
        <v>0</v>
      </c>
      <c r="I27" s="67">
        <f t="shared" si="13"/>
        <v>0</v>
      </c>
      <c r="J27" s="63">
        <f t="shared" si="1"/>
        <v>0</v>
      </c>
      <c r="K27" s="63">
        <f t="shared" si="1"/>
        <v>0</v>
      </c>
      <c r="L27" s="63">
        <f t="shared" si="1"/>
        <v>0</v>
      </c>
      <c r="M27" s="63">
        <f t="shared" si="1"/>
        <v>0</v>
      </c>
      <c r="N27" s="63">
        <f t="shared" si="1"/>
        <v>0</v>
      </c>
      <c r="O27" s="67">
        <f t="shared" ref="O27:AH27" si="14">SUM(O28,O32,O35,O42)</f>
        <v>0</v>
      </c>
      <c r="P27" s="67">
        <f t="shared" si="14"/>
        <v>0</v>
      </c>
      <c r="Q27" s="67">
        <f t="shared" si="14"/>
        <v>0</v>
      </c>
      <c r="R27" s="67">
        <f t="shared" si="14"/>
        <v>0</v>
      </c>
      <c r="S27" s="67">
        <f t="shared" si="14"/>
        <v>0</v>
      </c>
      <c r="T27" s="67">
        <f t="shared" si="14"/>
        <v>0</v>
      </c>
      <c r="U27" s="67">
        <f t="shared" si="14"/>
        <v>0</v>
      </c>
      <c r="V27" s="67">
        <f t="shared" si="14"/>
        <v>0</v>
      </c>
      <c r="W27" s="67">
        <f t="shared" si="14"/>
        <v>0</v>
      </c>
      <c r="X27" s="67">
        <f t="shared" si="14"/>
        <v>0</v>
      </c>
      <c r="Y27" s="67">
        <f t="shared" si="14"/>
        <v>0</v>
      </c>
      <c r="Z27" s="67">
        <f t="shared" si="14"/>
        <v>0</v>
      </c>
      <c r="AA27" s="67">
        <f t="shared" si="14"/>
        <v>0</v>
      </c>
      <c r="AB27" s="67">
        <f t="shared" si="14"/>
        <v>0</v>
      </c>
      <c r="AC27" s="67">
        <f t="shared" si="14"/>
        <v>0</v>
      </c>
      <c r="AD27" s="67">
        <f t="shared" si="14"/>
        <v>0</v>
      </c>
      <c r="AE27" s="67">
        <f t="shared" si="14"/>
        <v>0</v>
      </c>
      <c r="AF27" s="67">
        <f t="shared" si="14"/>
        <v>0</v>
      </c>
      <c r="AG27" s="67">
        <f t="shared" si="14"/>
        <v>0</v>
      </c>
      <c r="AH27" s="67">
        <f t="shared" si="14"/>
        <v>0</v>
      </c>
    </row>
    <row r="28" spans="1:76" ht="47.25" customHeight="1" x14ac:dyDescent="0.25">
      <c r="A28" s="60" t="s">
        <v>74</v>
      </c>
      <c r="B28" s="66" t="s">
        <v>75</v>
      </c>
      <c r="C28" s="60" t="s">
        <v>58</v>
      </c>
      <c r="D28" s="60" t="s">
        <v>59</v>
      </c>
      <c r="E28" s="67">
        <f t="shared" ref="E28:I28" si="15">SUM(E29:E31)</f>
        <v>0</v>
      </c>
      <c r="F28" s="67">
        <f t="shared" si="15"/>
        <v>0</v>
      </c>
      <c r="G28" s="67">
        <f t="shared" si="15"/>
        <v>0</v>
      </c>
      <c r="H28" s="67">
        <f t="shared" si="15"/>
        <v>0</v>
      </c>
      <c r="I28" s="67">
        <f t="shared" si="15"/>
        <v>0</v>
      </c>
      <c r="J28" s="63">
        <f t="shared" si="1"/>
        <v>0</v>
      </c>
      <c r="K28" s="63">
        <f t="shared" si="1"/>
        <v>0</v>
      </c>
      <c r="L28" s="63">
        <f t="shared" si="1"/>
        <v>0</v>
      </c>
      <c r="M28" s="63">
        <f t="shared" si="1"/>
        <v>0</v>
      </c>
      <c r="N28" s="63">
        <f t="shared" si="1"/>
        <v>0</v>
      </c>
      <c r="O28" s="67">
        <f t="shared" ref="O28:AH28" si="16">SUM(O29:O31)</f>
        <v>0</v>
      </c>
      <c r="P28" s="67">
        <f t="shared" si="16"/>
        <v>0</v>
      </c>
      <c r="Q28" s="67">
        <f t="shared" si="16"/>
        <v>0</v>
      </c>
      <c r="R28" s="67">
        <f t="shared" si="16"/>
        <v>0</v>
      </c>
      <c r="S28" s="67">
        <f t="shared" si="16"/>
        <v>0</v>
      </c>
      <c r="T28" s="67">
        <f t="shared" si="16"/>
        <v>0</v>
      </c>
      <c r="U28" s="67">
        <f t="shared" si="16"/>
        <v>0</v>
      </c>
      <c r="V28" s="67">
        <f t="shared" si="16"/>
        <v>0</v>
      </c>
      <c r="W28" s="67">
        <f t="shared" si="16"/>
        <v>0</v>
      </c>
      <c r="X28" s="67">
        <f t="shared" si="16"/>
        <v>0</v>
      </c>
      <c r="Y28" s="67">
        <f t="shared" si="16"/>
        <v>0</v>
      </c>
      <c r="Z28" s="67">
        <f t="shared" si="16"/>
        <v>0</v>
      </c>
      <c r="AA28" s="67">
        <f t="shared" si="16"/>
        <v>0</v>
      </c>
      <c r="AB28" s="67">
        <f t="shared" si="16"/>
        <v>0</v>
      </c>
      <c r="AC28" s="67">
        <f t="shared" si="16"/>
        <v>0</v>
      </c>
      <c r="AD28" s="67">
        <f t="shared" si="16"/>
        <v>0</v>
      </c>
      <c r="AE28" s="67">
        <f t="shared" si="16"/>
        <v>0</v>
      </c>
      <c r="AF28" s="67">
        <f t="shared" si="16"/>
        <v>0</v>
      </c>
      <c r="AG28" s="67">
        <f t="shared" si="16"/>
        <v>0</v>
      </c>
      <c r="AH28" s="67">
        <f t="shared" si="16"/>
        <v>0</v>
      </c>
    </row>
    <row r="29" spans="1:76" ht="78.75" customHeight="1" x14ac:dyDescent="0.25">
      <c r="A29" s="60" t="s">
        <v>76</v>
      </c>
      <c r="B29" s="66" t="s">
        <v>77</v>
      </c>
      <c r="C29" s="60" t="s">
        <v>58</v>
      </c>
      <c r="D29" s="60" t="s">
        <v>59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3">
        <f t="shared" si="1"/>
        <v>0</v>
      </c>
      <c r="K29" s="63">
        <f t="shared" si="1"/>
        <v>0</v>
      </c>
      <c r="L29" s="63">
        <f t="shared" si="1"/>
        <v>0</v>
      </c>
      <c r="M29" s="63">
        <f t="shared" si="1"/>
        <v>0</v>
      </c>
      <c r="N29" s="63">
        <f t="shared" si="1"/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0</v>
      </c>
      <c r="AH29" s="67">
        <v>0</v>
      </c>
    </row>
    <row r="30" spans="1:76" ht="78.75" customHeight="1" x14ac:dyDescent="0.25">
      <c r="A30" s="60" t="s">
        <v>78</v>
      </c>
      <c r="B30" s="66" t="s">
        <v>79</v>
      </c>
      <c r="C30" s="60" t="s">
        <v>58</v>
      </c>
      <c r="D30" s="60" t="s">
        <v>59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3">
        <f t="shared" si="1"/>
        <v>0</v>
      </c>
      <c r="K30" s="63">
        <f t="shared" si="1"/>
        <v>0</v>
      </c>
      <c r="L30" s="63">
        <f t="shared" si="1"/>
        <v>0</v>
      </c>
      <c r="M30" s="63">
        <f t="shared" si="1"/>
        <v>0</v>
      </c>
      <c r="N30" s="63">
        <f t="shared" si="1"/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</row>
    <row r="31" spans="1:76" ht="63" customHeight="1" x14ac:dyDescent="0.25">
      <c r="A31" s="60" t="s">
        <v>80</v>
      </c>
      <c r="B31" s="66" t="s">
        <v>81</v>
      </c>
      <c r="C31" s="60" t="s">
        <v>58</v>
      </c>
      <c r="D31" s="60" t="s">
        <v>59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3">
        <f t="shared" si="1"/>
        <v>0</v>
      </c>
      <c r="K31" s="63">
        <f t="shared" si="1"/>
        <v>0</v>
      </c>
      <c r="L31" s="63">
        <f t="shared" si="1"/>
        <v>0</v>
      </c>
      <c r="M31" s="63">
        <f t="shared" si="1"/>
        <v>0</v>
      </c>
      <c r="N31" s="63">
        <f t="shared" si="1"/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</row>
    <row r="32" spans="1:76" ht="47.25" customHeight="1" x14ac:dyDescent="0.25">
      <c r="A32" s="60" t="s">
        <v>82</v>
      </c>
      <c r="B32" s="66" t="s">
        <v>83</v>
      </c>
      <c r="C32" s="60" t="s">
        <v>58</v>
      </c>
      <c r="D32" s="60" t="s">
        <v>59</v>
      </c>
      <c r="E32" s="67">
        <f t="shared" ref="E32:I32" si="17">SUM(E33:E34)</f>
        <v>0</v>
      </c>
      <c r="F32" s="67">
        <f t="shared" si="17"/>
        <v>0</v>
      </c>
      <c r="G32" s="67">
        <f t="shared" si="17"/>
        <v>0</v>
      </c>
      <c r="H32" s="67">
        <f t="shared" si="17"/>
        <v>0</v>
      </c>
      <c r="I32" s="67">
        <f t="shared" si="17"/>
        <v>0</v>
      </c>
      <c r="J32" s="63">
        <f t="shared" si="1"/>
        <v>0</v>
      </c>
      <c r="K32" s="63">
        <f t="shared" si="1"/>
        <v>0</v>
      </c>
      <c r="L32" s="63">
        <f t="shared" si="1"/>
        <v>0</v>
      </c>
      <c r="M32" s="63">
        <f t="shared" si="1"/>
        <v>0</v>
      </c>
      <c r="N32" s="63">
        <f t="shared" si="1"/>
        <v>0</v>
      </c>
      <c r="O32" s="67">
        <f t="shared" ref="O32:AH32" si="18">SUM(O33:O34)</f>
        <v>0</v>
      </c>
      <c r="P32" s="67">
        <f t="shared" si="18"/>
        <v>0</v>
      </c>
      <c r="Q32" s="67">
        <f t="shared" si="18"/>
        <v>0</v>
      </c>
      <c r="R32" s="67">
        <f t="shared" si="18"/>
        <v>0</v>
      </c>
      <c r="S32" s="67">
        <f t="shared" si="18"/>
        <v>0</v>
      </c>
      <c r="T32" s="67">
        <f t="shared" si="18"/>
        <v>0</v>
      </c>
      <c r="U32" s="67">
        <f t="shared" si="18"/>
        <v>0</v>
      </c>
      <c r="V32" s="67">
        <f t="shared" si="18"/>
        <v>0</v>
      </c>
      <c r="W32" s="67">
        <f t="shared" si="18"/>
        <v>0</v>
      </c>
      <c r="X32" s="67">
        <f t="shared" si="18"/>
        <v>0</v>
      </c>
      <c r="Y32" s="67">
        <f t="shared" si="18"/>
        <v>0</v>
      </c>
      <c r="Z32" s="67">
        <f t="shared" si="18"/>
        <v>0</v>
      </c>
      <c r="AA32" s="67">
        <f t="shared" si="18"/>
        <v>0</v>
      </c>
      <c r="AB32" s="67">
        <f t="shared" si="18"/>
        <v>0</v>
      </c>
      <c r="AC32" s="67">
        <f t="shared" si="18"/>
        <v>0</v>
      </c>
      <c r="AD32" s="67">
        <f t="shared" si="18"/>
        <v>0</v>
      </c>
      <c r="AE32" s="67">
        <f t="shared" si="18"/>
        <v>0</v>
      </c>
      <c r="AF32" s="67">
        <f t="shared" si="18"/>
        <v>0</v>
      </c>
      <c r="AG32" s="67">
        <f t="shared" si="18"/>
        <v>0</v>
      </c>
      <c r="AH32" s="67">
        <f t="shared" si="18"/>
        <v>0</v>
      </c>
    </row>
    <row r="33" spans="1:34" ht="78.75" customHeight="1" x14ac:dyDescent="0.25">
      <c r="A33" s="60" t="s">
        <v>84</v>
      </c>
      <c r="B33" s="66" t="s">
        <v>85</v>
      </c>
      <c r="C33" s="60" t="s">
        <v>58</v>
      </c>
      <c r="D33" s="60" t="s">
        <v>59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3">
        <f t="shared" si="1"/>
        <v>0</v>
      </c>
      <c r="K33" s="63">
        <f t="shared" si="1"/>
        <v>0</v>
      </c>
      <c r="L33" s="63">
        <f t="shared" si="1"/>
        <v>0</v>
      </c>
      <c r="M33" s="63">
        <f t="shared" si="1"/>
        <v>0</v>
      </c>
      <c r="N33" s="63">
        <f t="shared" si="1"/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</row>
    <row r="34" spans="1:34" ht="47.25" customHeight="1" x14ac:dyDescent="0.25">
      <c r="A34" s="60" t="s">
        <v>86</v>
      </c>
      <c r="B34" s="66" t="s">
        <v>87</v>
      </c>
      <c r="C34" s="60" t="s">
        <v>58</v>
      </c>
      <c r="D34" s="60" t="s">
        <v>59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3">
        <f t="shared" si="1"/>
        <v>0</v>
      </c>
      <c r="K34" s="63">
        <f t="shared" si="1"/>
        <v>0</v>
      </c>
      <c r="L34" s="63">
        <f t="shared" si="1"/>
        <v>0</v>
      </c>
      <c r="M34" s="63">
        <f t="shared" si="1"/>
        <v>0</v>
      </c>
      <c r="N34" s="63">
        <f t="shared" si="1"/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</row>
    <row r="35" spans="1:34" ht="63" customHeight="1" x14ac:dyDescent="0.25">
      <c r="A35" s="60" t="s">
        <v>88</v>
      </c>
      <c r="B35" s="66" t="s">
        <v>89</v>
      </c>
      <c r="C35" s="60" t="s">
        <v>58</v>
      </c>
      <c r="D35" s="60" t="s">
        <v>59</v>
      </c>
      <c r="E35" s="67">
        <f t="shared" ref="E35:I35" si="19">SUM(E36:E41)</f>
        <v>0</v>
      </c>
      <c r="F35" s="67">
        <f t="shared" si="19"/>
        <v>0</v>
      </c>
      <c r="G35" s="67">
        <f t="shared" si="19"/>
        <v>0</v>
      </c>
      <c r="H35" s="67">
        <f t="shared" si="19"/>
        <v>0</v>
      </c>
      <c r="I35" s="67">
        <f t="shared" si="19"/>
        <v>0</v>
      </c>
      <c r="J35" s="63">
        <f t="shared" si="1"/>
        <v>0</v>
      </c>
      <c r="K35" s="63">
        <f t="shared" si="1"/>
        <v>0</v>
      </c>
      <c r="L35" s="63">
        <f t="shared" si="1"/>
        <v>0</v>
      </c>
      <c r="M35" s="63">
        <f t="shared" si="1"/>
        <v>0</v>
      </c>
      <c r="N35" s="63">
        <f t="shared" si="1"/>
        <v>0</v>
      </c>
      <c r="O35" s="67">
        <f t="shared" ref="O35:AH35" si="20">SUM(O36:O41)</f>
        <v>0</v>
      </c>
      <c r="P35" s="67">
        <f t="shared" si="20"/>
        <v>0</v>
      </c>
      <c r="Q35" s="67">
        <f t="shared" si="20"/>
        <v>0</v>
      </c>
      <c r="R35" s="67">
        <f t="shared" si="20"/>
        <v>0</v>
      </c>
      <c r="S35" s="67">
        <f t="shared" si="20"/>
        <v>0</v>
      </c>
      <c r="T35" s="67">
        <f t="shared" si="20"/>
        <v>0</v>
      </c>
      <c r="U35" s="67">
        <f t="shared" si="20"/>
        <v>0</v>
      </c>
      <c r="V35" s="67">
        <f t="shared" si="20"/>
        <v>0</v>
      </c>
      <c r="W35" s="67">
        <f t="shared" si="20"/>
        <v>0</v>
      </c>
      <c r="X35" s="67">
        <f t="shared" si="20"/>
        <v>0</v>
      </c>
      <c r="Y35" s="67">
        <f t="shared" si="20"/>
        <v>0</v>
      </c>
      <c r="Z35" s="67">
        <f t="shared" si="20"/>
        <v>0</v>
      </c>
      <c r="AA35" s="67">
        <f t="shared" si="20"/>
        <v>0</v>
      </c>
      <c r="AB35" s="67">
        <f t="shared" si="20"/>
        <v>0</v>
      </c>
      <c r="AC35" s="67">
        <f t="shared" si="20"/>
        <v>0</v>
      </c>
      <c r="AD35" s="67">
        <f t="shared" si="20"/>
        <v>0</v>
      </c>
      <c r="AE35" s="67">
        <f t="shared" si="20"/>
        <v>0</v>
      </c>
      <c r="AF35" s="67">
        <f t="shared" si="20"/>
        <v>0</v>
      </c>
      <c r="AG35" s="67">
        <f t="shared" si="20"/>
        <v>0</v>
      </c>
      <c r="AH35" s="67">
        <f t="shared" si="20"/>
        <v>0</v>
      </c>
    </row>
    <row r="36" spans="1:34" ht="141.75" customHeight="1" x14ac:dyDescent="0.25">
      <c r="A36" s="60" t="s">
        <v>90</v>
      </c>
      <c r="B36" s="66" t="s">
        <v>91</v>
      </c>
      <c r="C36" s="60" t="s">
        <v>58</v>
      </c>
      <c r="D36" s="60" t="s">
        <v>59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3">
        <f t="shared" ref="J36:N63" si="21">O36+T36+Y36+AD36</f>
        <v>0</v>
      </c>
      <c r="K36" s="63">
        <f t="shared" si="21"/>
        <v>0</v>
      </c>
      <c r="L36" s="63">
        <f t="shared" si="21"/>
        <v>0</v>
      </c>
      <c r="M36" s="63">
        <f t="shared" si="21"/>
        <v>0</v>
      </c>
      <c r="N36" s="63">
        <f t="shared" si="21"/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</row>
    <row r="37" spans="1:34" ht="126" customHeight="1" x14ac:dyDescent="0.25">
      <c r="A37" s="60" t="s">
        <v>90</v>
      </c>
      <c r="B37" s="66" t="s">
        <v>92</v>
      </c>
      <c r="C37" s="60" t="s">
        <v>58</v>
      </c>
      <c r="D37" s="60" t="s">
        <v>59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3">
        <f t="shared" si="21"/>
        <v>0</v>
      </c>
      <c r="K37" s="63">
        <f t="shared" si="21"/>
        <v>0</v>
      </c>
      <c r="L37" s="63">
        <f t="shared" si="21"/>
        <v>0</v>
      </c>
      <c r="M37" s="63">
        <f t="shared" si="21"/>
        <v>0</v>
      </c>
      <c r="N37" s="63">
        <f t="shared" si="21"/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</row>
    <row r="38" spans="1:34" ht="126" customHeight="1" x14ac:dyDescent="0.25">
      <c r="A38" s="60" t="s">
        <v>90</v>
      </c>
      <c r="B38" s="66" t="s">
        <v>93</v>
      </c>
      <c r="C38" s="60" t="s">
        <v>58</v>
      </c>
      <c r="D38" s="60" t="s">
        <v>59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3">
        <f t="shared" si="21"/>
        <v>0</v>
      </c>
      <c r="K38" s="63">
        <f t="shared" si="21"/>
        <v>0</v>
      </c>
      <c r="L38" s="63">
        <f t="shared" si="21"/>
        <v>0</v>
      </c>
      <c r="M38" s="63">
        <f t="shared" si="21"/>
        <v>0</v>
      </c>
      <c r="N38" s="63">
        <f t="shared" si="21"/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</row>
    <row r="39" spans="1:34" ht="141.75" customHeight="1" x14ac:dyDescent="0.25">
      <c r="A39" s="60" t="s">
        <v>94</v>
      </c>
      <c r="B39" s="66" t="s">
        <v>91</v>
      </c>
      <c r="C39" s="60" t="s">
        <v>58</v>
      </c>
      <c r="D39" s="60" t="s">
        <v>59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3">
        <f t="shared" si="21"/>
        <v>0</v>
      </c>
      <c r="K39" s="63">
        <f t="shared" si="21"/>
        <v>0</v>
      </c>
      <c r="L39" s="63">
        <f t="shared" si="21"/>
        <v>0</v>
      </c>
      <c r="M39" s="63">
        <f t="shared" si="21"/>
        <v>0</v>
      </c>
      <c r="N39" s="63">
        <f t="shared" si="21"/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</row>
    <row r="40" spans="1:34" ht="126" customHeight="1" x14ac:dyDescent="0.25">
      <c r="A40" s="60" t="s">
        <v>94</v>
      </c>
      <c r="B40" s="66" t="s">
        <v>92</v>
      </c>
      <c r="C40" s="60" t="s">
        <v>58</v>
      </c>
      <c r="D40" s="60" t="s">
        <v>59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3">
        <f t="shared" si="21"/>
        <v>0</v>
      </c>
      <c r="K40" s="63">
        <f t="shared" si="21"/>
        <v>0</v>
      </c>
      <c r="L40" s="63">
        <f t="shared" si="21"/>
        <v>0</v>
      </c>
      <c r="M40" s="63">
        <f t="shared" si="21"/>
        <v>0</v>
      </c>
      <c r="N40" s="63">
        <f t="shared" si="21"/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</row>
    <row r="41" spans="1:34" ht="126" customHeight="1" x14ac:dyDescent="0.25">
      <c r="A41" s="60" t="s">
        <v>94</v>
      </c>
      <c r="B41" s="66" t="s">
        <v>95</v>
      </c>
      <c r="C41" s="60" t="s">
        <v>58</v>
      </c>
      <c r="D41" s="60" t="s">
        <v>59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3">
        <f t="shared" si="21"/>
        <v>0</v>
      </c>
      <c r="K41" s="63">
        <f t="shared" si="21"/>
        <v>0</v>
      </c>
      <c r="L41" s="63">
        <f t="shared" si="21"/>
        <v>0</v>
      </c>
      <c r="M41" s="63">
        <f t="shared" si="21"/>
        <v>0</v>
      </c>
      <c r="N41" s="63">
        <f t="shared" si="21"/>
        <v>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0</v>
      </c>
      <c r="AG41" s="67">
        <v>0</v>
      </c>
      <c r="AH41" s="67">
        <v>0</v>
      </c>
    </row>
    <row r="42" spans="1:34" ht="110.25" customHeight="1" x14ac:dyDescent="0.25">
      <c r="A42" s="60" t="s">
        <v>96</v>
      </c>
      <c r="B42" s="66" t="s">
        <v>97</v>
      </c>
      <c r="C42" s="60" t="s">
        <v>58</v>
      </c>
      <c r="D42" s="60" t="s">
        <v>59</v>
      </c>
      <c r="E42" s="67">
        <f t="shared" ref="E42:I42" si="22">SUM(E43:E44)</f>
        <v>0</v>
      </c>
      <c r="F42" s="67">
        <f t="shared" si="22"/>
        <v>0</v>
      </c>
      <c r="G42" s="67">
        <f t="shared" si="22"/>
        <v>0</v>
      </c>
      <c r="H42" s="67">
        <f t="shared" si="22"/>
        <v>0</v>
      </c>
      <c r="I42" s="67">
        <f t="shared" si="22"/>
        <v>0</v>
      </c>
      <c r="J42" s="63">
        <f t="shared" si="21"/>
        <v>0</v>
      </c>
      <c r="K42" s="63">
        <f t="shared" si="21"/>
        <v>0</v>
      </c>
      <c r="L42" s="63">
        <f t="shared" si="21"/>
        <v>0</v>
      </c>
      <c r="M42" s="63">
        <f t="shared" si="21"/>
        <v>0</v>
      </c>
      <c r="N42" s="63">
        <f t="shared" si="21"/>
        <v>0</v>
      </c>
      <c r="O42" s="67">
        <f t="shared" ref="O42:AH42" si="23">SUM(O43:O44)</f>
        <v>0</v>
      </c>
      <c r="P42" s="67">
        <f t="shared" si="23"/>
        <v>0</v>
      </c>
      <c r="Q42" s="67">
        <f t="shared" si="23"/>
        <v>0</v>
      </c>
      <c r="R42" s="67">
        <f t="shared" si="23"/>
        <v>0</v>
      </c>
      <c r="S42" s="67">
        <f t="shared" si="23"/>
        <v>0</v>
      </c>
      <c r="T42" s="67">
        <f t="shared" si="23"/>
        <v>0</v>
      </c>
      <c r="U42" s="67">
        <f t="shared" si="23"/>
        <v>0</v>
      </c>
      <c r="V42" s="67">
        <f t="shared" si="23"/>
        <v>0</v>
      </c>
      <c r="W42" s="67">
        <f t="shared" si="23"/>
        <v>0</v>
      </c>
      <c r="X42" s="67">
        <f t="shared" si="23"/>
        <v>0</v>
      </c>
      <c r="Y42" s="67">
        <f t="shared" si="23"/>
        <v>0</v>
      </c>
      <c r="Z42" s="67">
        <f t="shared" si="23"/>
        <v>0</v>
      </c>
      <c r="AA42" s="67">
        <f t="shared" si="23"/>
        <v>0</v>
      </c>
      <c r="AB42" s="67">
        <f t="shared" si="23"/>
        <v>0</v>
      </c>
      <c r="AC42" s="67">
        <f t="shared" si="23"/>
        <v>0</v>
      </c>
      <c r="AD42" s="67">
        <f t="shared" si="23"/>
        <v>0</v>
      </c>
      <c r="AE42" s="67">
        <f t="shared" si="23"/>
        <v>0</v>
      </c>
      <c r="AF42" s="67">
        <f t="shared" si="23"/>
        <v>0</v>
      </c>
      <c r="AG42" s="67">
        <f t="shared" si="23"/>
        <v>0</v>
      </c>
      <c r="AH42" s="67">
        <f t="shared" si="23"/>
        <v>0</v>
      </c>
    </row>
    <row r="43" spans="1:34" ht="94.5" customHeight="1" x14ac:dyDescent="0.25">
      <c r="A43" s="60" t="s">
        <v>98</v>
      </c>
      <c r="B43" s="66" t="s">
        <v>99</v>
      </c>
      <c r="C43" s="60" t="s">
        <v>58</v>
      </c>
      <c r="D43" s="60" t="s">
        <v>59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3">
        <f t="shared" si="21"/>
        <v>0</v>
      </c>
      <c r="K43" s="63">
        <f t="shared" si="21"/>
        <v>0</v>
      </c>
      <c r="L43" s="63">
        <f t="shared" si="21"/>
        <v>0</v>
      </c>
      <c r="M43" s="63">
        <f t="shared" si="21"/>
        <v>0</v>
      </c>
      <c r="N43" s="63">
        <f t="shared" si="21"/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</row>
    <row r="44" spans="1:34" ht="94.5" customHeight="1" x14ac:dyDescent="0.25">
      <c r="A44" s="60" t="s">
        <v>100</v>
      </c>
      <c r="B44" s="66" t="s">
        <v>101</v>
      </c>
      <c r="C44" s="60" t="s">
        <v>58</v>
      </c>
      <c r="D44" s="60" t="s">
        <v>59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3">
        <f t="shared" si="21"/>
        <v>0</v>
      </c>
      <c r="K44" s="63">
        <f t="shared" si="21"/>
        <v>0</v>
      </c>
      <c r="L44" s="63">
        <f t="shared" si="21"/>
        <v>0</v>
      </c>
      <c r="M44" s="63">
        <f t="shared" si="21"/>
        <v>0</v>
      </c>
      <c r="N44" s="63">
        <f t="shared" si="21"/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</row>
    <row r="45" spans="1:34" ht="47.25" customHeight="1" x14ac:dyDescent="0.25">
      <c r="A45" s="60" t="s">
        <v>102</v>
      </c>
      <c r="B45" s="66" t="s">
        <v>103</v>
      </c>
      <c r="C45" s="60" t="s">
        <v>58</v>
      </c>
      <c r="D45" s="60" t="s">
        <v>59</v>
      </c>
      <c r="E45" s="67">
        <f>SUM(E46,E51,E54,E67)</f>
        <v>0</v>
      </c>
      <c r="F45" s="67">
        <f>SUM(F46,F51,F54,F67)</f>
        <v>0</v>
      </c>
      <c r="G45" s="67">
        <f>SUM(G46,G51,G54,G67)</f>
        <v>0</v>
      </c>
      <c r="H45" s="67">
        <f>SUM(H46,H51,H54,H67)</f>
        <v>0</v>
      </c>
      <c r="I45" s="67">
        <f>SUM(I46,I51,I54,I67)</f>
        <v>2089</v>
      </c>
      <c r="J45" s="63">
        <f t="shared" si="21"/>
        <v>0</v>
      </c>
      <c r="K45" s="63">
        <f t="shared" si="21"/>
        <v>0</v>
      </c>
      <c r="L45" s="63">
        <f t="shared" si="21"/>
        <v>0</v>
      </c>
      <c r="M45" s="63">
        <f t="shared" si="21"/>
        <v>0</v>
      </c>
      <c r="N45" s="63">
        <f t="shared" si="21"/>
        <v>169</v>
      </c>
      <c r="O45" s="67">
        <f t="shared" ref="O45:AH45" si="24">SUM(O46,O51,O54,O67)</f>
        <v>0</v>
      </c>
      <c r="P45" s="67">
        <f t="shared" si="24"/>
        <v>0</v>
      </c>
      <c r="Q45" s="67">
        <f t="shared" si="24"/>
        <v>0</v>
      </c>
      <c r="R45" s="67">
        <f t="shared" si="24"/>
        <v>0</v>
      </c>
      <c r="S45" s="67">
        <f t="shared" si="24"/>
        <v>169</v>
      </c>
      <c r="T45" s="67">
        <f t="shared" si="24"/>
        <v>0</v>
      </c>
      <c r="U45" s="67">
        <f t="shared" si="24"/>
        <v>0</v>
      </c>
      <c r="V45" s="67">
        <f t="shared" si="24"/>
        <v>0</v>
      </c>
      <c r="W45" s="67">
        <f t="shared" si="24"/>
        <v>0</v>
      </c>
      <c r="X45" s="67">
        <f t="shared" si="24"/>
        <v>0</v>
      </c>
      <c r="Y45" s="67">
        <f t="shared" si="24"/>
        <v>0</v>
      </c>
      <c r="Z45" s="67">
        <f t="shared" si="24"/>
        <v>0</v>
      </c>
      <c r="AA45" s="67">
        <f t="shared" si="24"/>
        <v>0</v>
      </c>
      <c r="AB45" s="67">
        <f t="shared" si="24"/>
        <v>0</v>
      </c>
      <c r="AC45" s="67">
        <f t="shared" si="24"/>
        <v>0</v>
      </c>
      <c r="AD45" s="67">
        <f t="shared" si="24"/>
        <v>0</v>
      </c>
      <c r="AE45" s="67">
        <f t="shared" si="24"/>
        <v>0</v>
      </c>
      <c r="AF45" s="67">
        <f t="shared" si="24"/>
        <v>0</v>
      </c>
      <c r="AG45" s="67">
        <f t="shared" si="24"/>
        <v>0</v>
      </c>
      <c r="AH45" s="67">
        <f t="shared" si="24"/>
        <v>0</v>
      </c>
    </row>
    <row r="46" spans="1:34" ht="78.75" customHeight="1" x14ac:dyDescent="0.25">
      <c r="A46" s="60" t="s">
        <v>104</v>
      </c>
      <c r="B46" s="66" t="s">
        <v>105</v>
      </c>
      <c r="C46" s="60" t="s">
        <v>58</v>
      </c>
      <c r="D46" s="60" t="s">
        <v>59</v>
      </c>
      <c r="E46" s="67">
        <f t="shared" ref="E46:I46" si="25">SUM(E47,E48)</f>
        <v>0</v>
      </c>
      <c r="F46" s="67">
        <f t="shared" si="25"/>
        <v>0</v>
      </c>
      <c r="G46" s="67">
        <f t="shared" si="25"/>
        <v>0</v>
      </c>
      <c r="H46" s="67">
        <f t="shared" si="25"/>
        <v>0</v>
      </c>
      <c r="I46" s="67">
        <f t="shared" si="25"/>
        <v>7</v>
      </c>
      <c r="J46" s="63">
        <f t="shared" si="21"/>
        <v>0</v>
      </c>
      <c r="K46" s="63">
        <f t="shared" si="21"/>
        <v>0</v>
      </c>
      <c r="L46" s="63">
        <f t="shared" si="21"/>
        <v>0</v>
      </c>
      <c r="M46" s="63">
        <f t="shared" si="21"/>
        <v>0</v>
      </c>
      <c r="N46" s="63">
        <f t="shared" si="21"/>
        <v>0</v>
      </c>
      <c r="O46" s="67">
        <f t="shared" ref="O46:AH46" si="26">SUM(O47,O48)</f>
        <v>0</v>
      </c>
      <c r="P46" s="67">
        <f t="shared" si="26"/>
        <v>0</v>
      </c>
      <c r="Q46" s="67">
        <f t="shared" si="26"/>
        <v>0</v>
      </c>
      <c r="R46" s="67">
        <f t="shared" si="26"/>
        <v>0</v>
      </c>
      <c r="S46" s="67">
        <f t="shared" si="26"/>
        <v>0</v>
      </c>
      <c r="T46" s="67">
        <f t="shared" si="26"/>
        <v>0</v>
      </c>
      <c r="U46" s="67">
        <f t="shared" si="26"/>
        <v>0</v>
      </c>
      <c r="V46" s="67">
        <f t="shared" si="26"/>
        <v>0</v>
      </c>
      <c r="W46" s="67">
        <f t="shared" si="26"/>
        <v>0</v>
      </c>
      <c r="X46" s="67">
        <f t="shared" si="26"/>
        <v>0</v>
      </c>
      <c r="Y46" s="67">
        <f t="shared" si="26"/>
        <v>0</v>
      </c>
      <c r="Z46" s="67">
        <f t="shared" si="26"/>
        <v>0</v>
      </c>
      <c r="AA46" s="67">
        <f t="shared" si="26"/>
        <v>0</v>
      </c>
      <c r="AB46" s="67">
        <f t="shared" si="26"/>
        <v>0</v>
      </c>
      <c r="AC46" s="67">
        <f t="shared" si="26"/>
        <v>0</v>
      </c>
      <c r="AD46" s="67">
        <f t="shared" si="26"/>
        <v>0</v>
      </c>
      <c r="AE46" s="67">
        <f t="shared" si="26"/>
        <v>0</v>
      </c>
      <c r="AF46" s="67">
        <f t="shared" si="26"/>
        <v>0</v>
      </c>
      <c r="AG46" s="67">
        <f t="shared" si="26"/>
        <v>0</v>
      </c>
      <c r="AH46" s="67">
        <f t="shared" si="26"/>
        <v>0</v>
      </c>
    </row>
    <row r="47" spans="1:34" ht="31.5" customHeight="1" x14ac:dyDescent="0.25">
      <c r="A47" s="60" t="s">
        <v>106</v>
      </c>
      <c r="B47" s="66" t="s">
        <v>107</v>
      </c>
      <c r="C47" s="60" t="s">
        <v>58</v>
      </c>
      <c r="D47" s="60" t="s">
        <v>59</v>
      </c>
      <c r="E47" s="67" t="s">
        <v>59</v>
      </c>
      <c r="F47" s="67" t="s">
        <v>59</v>
      </c>
      <c r="G47" s="67" t="s">
        <v>59</v>
      </c>
      <c r="H47" s="67" t="s">
        <v>59</v>
      </c>
      <c r="I47" s="67" t="s">
        <v>59</v>
      </c>
      <c r="J47" s="67" t="s">
        <v>59</v>
      </c>
      <c r="K47" s="67" t="s">
        <v>59</v>
      </c>
      <c r="L47" s="67" t="s">
        <v>59</v>
      </c>
      <c r="M47" s="67" t="s">
        <v>59</v>
      </c>
      <c r="N47" s="67" t="s">
        <v>59</v>
      </c>
      <c r="O47" s="67" t="s">
        <v>59</v>
      </c>
      <c r="P47" s="67" t="s">
        <v>59</v>
      </c>
      <c r="Q47" s="67" t="s">
        <v>59</v>
      </c>
      <c r="R47" s="67" t="s">
        <v>59</v>
      </c>
      <c r="S47" s="67" t="s">
        <v>59</v>
      </c>
      <c r="T47" s="67" t="s">
        <v>59</v>
      </c>
      <c r="U47" s="67" t="s">
        <v>59</v>
      </c>
      <c r="V47" s="67" t="s">
        <v>59</v>
      </c>
      <c r="W47" s="67" t="s">
        <v>59</v>
      </c>
      <c r="X47" s="67" t="s">
        <v>59</v>
      </c>
      <c r="Y47" s="67" t="s">
        <v>59</v>
      </c>
      <c r="Z47" s="67" t="s">
        <v>59</v>
      </c>
      <c r="AA47" s="67" t="s">
        <v>59</v>
      </c>
      <c r="AB47" s="67" t="s">
        <v>59</v>
      </c>
      <c r="AC47" s="67" t="s">
        <v>59</v>
      </c>
      <c r="AD47" s="67" t="s">
        <v>59</v>
      </c>
      <c r="AE47" s="67" t="s">
        <v>59</v>
      </c>
      <c r="AF47" s="67" t="s">
        <v>59</v>
      </c>
      <c r="AG47" s="67" t="s">
        <v>59</v>
      </c>
      <c r="AH47" s="67" t="s">
        <v>59</v>
      </c>
    </row>
    <row r="48" spans="1:34" ht="78.75" customHeight="1" x14ac:dyDescent="0.25">
      <c r="A48" s="60" t="s">
        <v>108</v>
      </c>
      <c r="B48" s="66" t="s">
        <v>109</v>
      </c>
      <c r="C48" s="60" t="s">
        <v>58</v>
      </c>
      <c r="D48" s="60" t="s">
        <v>59</v>
      </c>
      <c r="E48" s="67">
        <f>SUM(E49:E49)</f>
        <v>0</v>
      </c>
      <c r="F48" s="67">
        <f>SUM(F49:F49)</f>
        <v>0</v>
      </c>
      <c r="G48" s="67">
        <f>SUM(G49:G49)</f>
        <v>0</v>
      </c>
      <c r="H48" s="67">
        <f>SUM(H49:H49)</f>
        <v>0</v>
      </c>
      <c r="I48" s="67">
        <f>SUM(I49:I50)</f>
        <v>7</v>
      </c>
      <c r="J48" s="63">
        <f t="shared" si="21"/>
        <v>0</v>
      </c>
      <c r="K48" s="63">
        <f t="shared" si="21"/>
        <v>0</v>
      </c>
      <c r="L48" s="63">
        <f t="shared" si="21"/>
        <v>0</v>
      </c>
      <c r="M48" s="63">
        <f t="shared" si="21"/>
        <v>0</v>
      </c>
      <c r="N48" s="63">
        <f t="shared" si="21"/>
        <v>0</v>
      </c>
      <c r="O48" s="67">
        <f>SUM(O49:O50)</f>
        <v>0</v>
      </c>
      <c r="P48" s="67">
        <f t="shared" ref="P48:AH48" si="27">SUM(P49:P50)</f>
        <v>0</v>
      </c>
      <c r="Q48" s="67">
        <f t="shared" si="27"/>
        <v>0</v>
      </c>
      <c r="R48" s="67">
        <f t="shared" si="27"/>
        <v>0</v>
      </c>
      <c r="S48" s="67">
        <f t="shared" si="27"/>
        <v>0</v>
      </c>
      <c r="T48" s="67">
        <f t="shared" si="27"/>
        <v>0</v>
      </c>
      <c r="U48" s="67">
        <f t="shared" si="27"/>
        <v>0</v>
      </c>
      <c r="V48" s="67">
        <f t="shared" si="27"/>
        <v>0</v>
      </c>
      <c r="W48" s="67">
        <f t="shared" si="27"/>
        <v>0</v>
      </c>
      <c r="X48" s="67">
        <f t="shared" si="27"/>
        <v>0</v>
      </c>
      <c r="Y48" s="67">
        <f t="shared" si="27"/>
        <v>0</v>
      </c>
      <c r="Z48" s="67">
        <f t="shared" si="27"/>
        <v>0</v>
      </c>
      <c r="AA48" s="67">
        <f t="shared" si="27"/>
        <v>0</v>
      </c>
      <c r="AB48" s="67">
        <f t="shared" si="27"/>
        <v>0</v>
      </c>
      <c r="AC48" s="67">
        <f t="shared" si="27"/>
        <v>0</v>
      </c>
      <c r="AD48" s="67">
        <f t="shared" si="27"/>
        <v>0</v>
      </c>
      <c r="AE48" s="67">
        <f t="shared" si="27"/>
        <v>0</v>
      </c>
      <c r="AF48" s="67">
        <f t="shared" si="27"/>
        <v>0</v>
      </c>
      <c r="AG48" s="67">
        <f t="shared" si="27"/>
        <v>0</v>
      </c>
      <c r="AH48" s="67">
        <f t="shared" si="27"/>
        <v>0</v>
      </c>
    </row>
    <row r="49" spans="1:34" ht="31.5" x14ac:dyDescent="0.25">
      <c r="A49" s="60" t="s">
        <v>110</v>
      </c>
      <c r="B49" s="68" t="str">
        <f>[1]I0515_1037000158513_10_69_0!B50</f>
        <v>Установка системы телемеханики и диспетчеризации</v>
      </c>
      <c r="C49" s="68" t="str">
        <f>[1]I0515_1037000158513_10_69_0!C50</f>
        <v>J_000006089</v>
      </c>
      <c r="D49" s="60" t="s">
        <v>59</v>
      </c>
      <c r="E49" s="67">
        <f>[1]I0515_1037000158513_13_69_0!G52</f>
        <v>0</v>
      </c>
      <c r="F49" s="67">
        <f>[1]I0515_1037000158513_13_69_0!H52</f>
        <v>0</v>
      </c>
      <c r="G49" s="67">
        <f>[1]I0515_1037000158513_13_69_0!I52</f>
        <v>0</v>
      </c>
      <c r="H49" s="67">
        <f>[1]I0515_1037000158513_13_69_0!J52</f>
        <v>0</v>
      </c>
      <c r="I49" s="67">
        <f>[1]I0515_1037000158513_13_69_0!K52</f>
        <v>6</v>
      </c>
      <c r="J49" s="67">
        <f t="shared" si="21"/>
        <v>0</v>
      </c>
      <c r="K49" s="67">
        <f t="shared" si="21"/>
        <v>0</v>
      </c>
      <c r="L49" s="67">
        <f t="shared" si="21"/>
        <v>0</v>
      </c>
      <c r="M49" s="67">
        <f t="shared" si="21"/>
        <v>0</v>
      </c>
      <c r="N49" s="69">
        <f t="shared" si="21"/>
        <v>0</v>
      </c>
      <c r="O49" s="67">
        <f>[1]I0515_1037000158513_13_69_0!AW52</f>
        <v>0</v>
      </c>
      <c r="P49" s="67">
        <f>[1]I0515_1037000158513_13_69_0!AX52</f>
        <v>0</v>
      </c>
      <c r="Q49" s="67">
        <f>[1]I0515_1037000158513_13_69_0!AY52</f>
        <v>0</v>
      </c>
      <c r="R49" s="67">
        <f>[1]I0515_1037000158513_13_69_0!AZ52</f>
        <v>0</v>
      </c>
      <c r="S49" s="67">
        <f>[1]I0515_1037000158513_13_69_0!BA52</f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0</v>
      </c>
      <c r="AE49" s="67">
        <v>0</v>
      </c>
      <c r="AF49" s="67">
        <v>0</v>
      </c>
      <c r="AG49" s="67">
        <v>0</v>
      </c>
      <c r="AH49" s="67">
        <v>0</v>
      </c>
    </row>
    <row r="50" spans="1:34" x14ac:dyDescent="0.25">
      <c r="A50" s="60" t="s">
        <v>111</v>
      </c>
      <c r="B50" s="68" t="str">
        <f>[1]I0515_1037000158513_10_69_0!B51</f>
        <v>Реконструкция РП "Фрунзенский"</v>
      </c>
      <c r="C50" s="68" t="str">
        <f>[1]I0515_1037000158513_10_69_0!C51</f>
        <v>J_0000000031</v>
      </c>
      <c r="D50" s="60" t="s">
        <v>59</v>
      </c>
      <c r="E50" s="67">
        <f>[1]I0515_1037000158513_13_69_0!G53</f>
        <v>0</v>
      </c>
      <c r="F50" s="67">
        <f>[1]I0515_1037000158513_13_69_0!H53</f>
        <v>0</v>
      </c>
      <c r="G50" s="67">
        <f>[1]I0515_1037000158513_13_69_0!I53</f>
        <v>0</v>
      </c>
      <c r="H50" s="67">
        <f>[1]I0515_1037000158513_13_69_0!J53</f>
        <v>0</v>
      </c>
      <c r="I50" s="67">
        <f>[1]I0515_1037000158513_13_69_0!K53</f>
        <v>1</v>
      </c>
      <c r="J50" s="67">
        <f t="shared" si="21"/>
        <v>0</v>
      </c>
      <c r="K50" s="67">
        <f t="shared" si="21"/>
        <v>0</v>
      </c>
      <c r="L50" s="67">
        <f t="shared" si="21"/>
        <v>0</v>
      </c>
      <c r="M50" s="67">
        <f t="shared" si="21"/>
        <v>0</v>
      </c>
      <c r="N50" s="69">
        <f t="shared" si="21"/>
        <v>0</v>
      </c>
      <c r="O50" s="67">
        <f>[1]I0515_1037000158513_13_69_0!AW53</f>
        <v>0</v>
      </c>
      <c r="P50" s="67">
        <f>[1]I0515_1037000158513_13_69_0!AX53</f>
        <v>0</v>
      </c>
      <c r="Q50" s="67">
        <f>[1]I0515_1037000158513_13_69_0!AY53</f>
        <v>0</v>
      </c>
      <c r="R50" s="67">
        <f>[1]I0515_1037000158513_13_69_0!AZ53</f>
        <v>0</v>
      </c>
      <c r="S50" s="67">
        <f>[1]I0515_1037000158513_13_69_0!BA53</f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67">
        <v>0</v>
      </c>
      <c r="AG50" s="67">
        <v>0</v>
      </c>
      <c r="AH50" s="67">
        <v>0</v>
      </c>
    </row>
    <row r="51" spans="1:34" ht="47.25" x14ac:dyDescent="0.25">
      <c r="A51" s="60" t="s">
        <v>112</v>
      </c>
      <c r="B51" s="66" t="s">
        <v>113</v>
      </c>
      <c r="C51" s="60" t="s">
        <v>58</v>
      </c>
      <c r="D51" s="60" t="s">
        <v>59</v>
      </c>
      <c r="E51" s="67">
        <f t="shared" ref="E51:I51" si="28">SUM(E52,E53)</f>
        <v>0</v>
      </c>
      <c r="F51" s="67">
        <f t="shared" si="28"/>
        <v>0</v>
      </c>
      <c r="G51" s="67">
        <f t="shared" si="28"/>
        <v>0</v>
      </c>
      <c r="H51" s="67">
        <f t="shared" si="28"/>
        <v>0</v>
      </c>
      <c r="I51" s="67">
        <f t="shared" si="28"/>
        <v>0</v>
      </c>
      <c r="J51" s="63">
        <f t="shared" si="21"/>
        <v>0</v>
      </c>
      <c r="K51" s="63">
        <f t="shared" si="21"/>
        <v>0</v>
      </c>
      <c r="L51" s="63">
        <f t="shared" si="21"/>
        <v>0</v>
      </c>
      <c r="M51" s="63">
        <f t="shared" si="21"/>
        <v>0</v>
      </c>
      <c r="N51" s="63">
        <f t="shared" si="21"/>
        <v>0</v>
      </c>
      <c r="O51" s="67">
        <f t="shared" ref="O51:AH51" si="29">SUM(O52,O53)</f>
        <v>0</v>
      </c>
      <c r="P51" s="67">
        <f t="shared" si="29"/>
        <v>0</v>
      </c>
      <c r="Q51" s="67">
        <f t="shared" si="29"/>
        <v>0</v>
      </c>
      <c r="R51" s="67">
        <f t="shared" si="29"/>
        <v>0</v>
      </c>
      <c r="S51" s="67">
        <f t="shared" si="29"/>
        <v>0</v>
      </c>
      <c r="T51" s="67">
        <f t="shared" si="29"/>
        <v>0</v>
      </c>
      <c r="U51" s="67">
        <f t="shared" si="29"/>
        <v>0</v>
      </c>
      <c r="V51" s="67">
        <f t="shared" si="29"/>
        <v>0</v>
      </c>
      <c r="W51" s="67">
        <f t="shared" si="29"/>
        <v>0</v>
      </c>
      <c r="X51" s="67">
        <f t="shared" si="29"/>
        <v>0</v>
      </c>
      <c r="Y51" s="67">
        <f t="shared" si="29"/>
        <v>0</v>
      </c>
      <c r="Z51" s="67">
        <f t="shared" si="29"/>
        <v>0</v>
      </c>
      <c r="AA51" s="67">
        <f t="shared" si="29"/>
        <v>0</v>
      </c>
      <c r="AB51" s="67">
        <f t="shared" si="29"/>
        <v>0</v>
      </c>
      <c r="AC51" s="67">
        <f t="shared" si="29"/>
        <v>0</v>
      </c>
      <c r="AD51" s="67">
        <f t="shared" si="29"/>
        <v>0</v>
      </c>
      <c r="AE51" s="67">
        <f t="shared" si="29"/>
        <v>0</v>
      </c>
      <c r="AF51" s="67">
        <f t="shared" si="29"/>
        <v>0</v>
      </c>
      <c r="AG51" s="67">
        <f t="shared" si="29"/>
        <v>0</v>
      </c>
      <c r="AH51" s="67">
        <f t="shared" si="29"/>
        <v>0</v>
      </c>
    </row>
    <row r="52" spans="1:34" ht="31.5" x14ac:dyDescent="0.25">
      <c r="A52" s="60" t="s">
        <v>114</v>
      </c>
      <c r="B52" s="66" t="s">
        <v>115</v>
      </c>
      <c r="C52" s="60" t="s">
        <v>58</v>
      </c>
      <c r="D52" s="60" t="s">
        <v>59</v>
      </c>
      <c r="E52" s="67">
        <v>0</v>
      </c>
      <c r="F52" s="67">
        <v>0</v>
      </c>
      <c r="G52" s="67">
        <v>0</v>
      </c>
      <c r="H52" s="67">
        <v>0</v>
      </c>
      <c r="I52" s="67">
        <v>0</v>
      </c>
      <c r="J52" s="63">
        <f t="shared" si="21"/>
        <v>0</v>
      </c>
      <c r="K52" s="63">
        <f t="shared" si="21"/>
        <v>0</v>
      </c>
      <c r="L52" s="63">
        <f t="shared" si="21"/>
        <v>0</v>
      </c>
      <c r="M52" s="63">
        <f t="shared" si="21"/>
        <v>0</v>
      </c>
      <c r="N52" s="63">
        <f t="shared" si="21"/>
        <v>0</v>
      </c>
      <c r="O52" s="67">
        <v>0</v>
      </c>
      <c r="P52" s="67">
        <v>0</v>
      </c>
      <c r="Q52" s="67">
        <v>0</v>
      </c>
      <c r="R52" s="67">
        <v>0</v>
      </c>
      <c r="S52" s="67">
        <v>0</v>
      </c>
      <c r="T52" s="67">
        <v>0</v>
      </c>
      <c r="U52" s="67">
        <v>0</v>
      </c>
      <c r="V52" s="67">
        <v>0</v>
      </c>
      <c r="W52" s="67">
        <v>0</v>
      </c>
      <c r="X52" s="67">
        <v>0</v>
      </c>
      <c r="Y52" s="67">
        <v>0</v>
      </c>
      <c r="Z52" s="67">
        <v>0</v>
      </c>
      <c r="AA52" s="67">
        <v>0</v>
      </c>
      <c r="AB52" s="67">
        <v>0</v>
      </c>
      <c r="AC52" s="67">
        <v>0</v>
      </c>
      <c r="AD52" s="67">
        <v>0</v>
      </c>
      <c r="AE52" s="67">
        <v>0</v>
      </c>
      <c r="AF52" s="67">
        <v>0</v>
      </c>
      <c r="AG52" s="67">
        <v>0</v>
      </c>
      <c r="AH52" s="67">
        <v>0</v>
      </c>
    </row>
    <row r="53" spans="1:34" ht="47.25" customHeight="1" x14ac:dyDescent="0.25">
      <c r="A53" s="60" t="s">
        <v>116</v>
      </c>
      <c r="B53" s="66" t="s">
        <v>117</v>
      </c>
      <c r="C53" s="60" t="s">
        <v>58</v>
      </c>
      <c r="D53" s="60" t="s">
        <v>59</v>
      </c>
      <c r="E53" s="67">
        <v>0</v>
      </c>
      <c r="F53" s="67">
        <v>0</v>
      </c>
      <c r="G53" s="67">
        <v>0</v>
      </c>
      <c r="H53" s="67">
        <v>0</v>
      </c>
      <c r="I53" s="67">
        <v>0</v>
      </c>
      <c r="J53" s="63">
        <f t="shared" si="21"/>
        <v>0</v>
      </c>
      <c r="K53" s="63">
        <f t="shared" si="21"/>
        <v>0</v>
      </c>
      <c r="L53" s="63">
        <f t="shared" si="21"/>
        <v>0</v>
      </c>
      <c r="M53" s="63">
        <f t="shared" si="21"/>
        <v>0</v>
      </c>
      <c r="N53" s="63">
        <f t="shared" si="21"/>
        <v>0</v>
      </c>
      <c r="O53" s="67">
        <v>0</v>
      </c>
      <c r="P53" s="67">
        <v>0</v>
      </c>
      <c r="Q53" s="67">
        <v>0</v>
      </c>
      <c r="R53" s="67">
        <v>0</v>
      </c>
      <c r="S53" s="67">
        <v>0</v>
      </c>
      <c r="T53" s="67">
        <v>0</v>
      </c>
      <c r="U53" s="67">
        <v>0</v>
      </c>
      <c r="V53" s="67">
        <v>0</v>
      </c>
      <c r="W53" s="67">
        <v>0</v>
      </c>
      <c r="X53" s="67">
        <v>0</v>
      </c>
      <c r="Y53" s="67">
        <v>0</v>
      </c>
      <c r="Z53" s="67">
        <v>0</v>
      </c>
      <c r="AA53" s="67">
        <v>0</v>
      </c>
      <c r="AB53" s="67">
        <v>0</v>
      </c>
      <c r="AC53" s="67">
        <v>0</v>
      </c>
      <c r="AD53" s="67">
        <v>0</v>
      </c>
      <c r="AE53" s="67">
        <v>0</v>
      </c>
      <c r="AF53" s="67">
        <v>0</v>
      </c>
      <c r="AG53" s="67">
        <v>0</v>
      </c>
      <c r="AH53" s="67">
        <v>0</v>
      </c>
    </row>
    <row r="54" spans="1:34" ht="47.25" customHeight="1" x14ac:dyDescent="0.25">
      <c r="A54" s="60" t="s">
        <v>118</v>
      </c>
      <c r="B54" s="66" t="s">
        <v>119</v>
      </c>
      <c r="C54" s="60" t="s">
        <v>58</v>
      </c>
      <c r="D54" s="60" t="s">
        <v>59</v>
      </c>
      <c r="E54" s="67">
        <f t="shared" ref="E54:I54" si="30">SUM(E55,E58,E59,E60,E61,E64,E65,E66)</f>
        <v>0</v>
      </c>
      <c r="F54" s="67">
        <f t="shared" si="30"/>
        <v>0</v>
      </c>
      <c r="G54" s="67">
        <f t="shared" si="30"/>
        <v>0</v>
      </c>
      <c r="H54" s="67">
        <f t="shared" si="30"/>
        <v>0</v>
      </c>
      <c r="I54" s="67">
        <f t="shared" si="30"/>
        <v>2082</v>
      </c>
      <c r="J54" s="63">
        <f t="shared" si="21"/>
        <v>0</v>
      </c>
      <c r="K54" s="63">
        <f t="shared" si="21"/>
        <v>0</v>
      </c>
      <c r="L54" s="63">
        <f t="shared" si="21"/>
        <v>0</v>
      </c>
      <c r="M54" s="63">
        <f t="shared" si="21"/>
        <v>0</v>
      </c>
      <c r="N54" s="63">
        <f t="shared" si="21"/>
        <v>169</v>
      </c>
      <c r="O54" s="67">
        <f t="shared" ref="O54:AH54" si="31">SUM(O55,O58,O59,O60,O61,O64,O65,O66)</f>
        <v>0</v>
      </c>
      <c r="P54" s="67">
        <f t="shared" si="31"/>
        <v>0</v>
      </c>
      <c r="Q54" s="67">
        <f t="shared" si="31"/>
        <v>0</v>
      </c>
      <c r="R54" s="67">
        <f t="shared" si="31"/>
        <v>0</v>
      </c>
      <c r="S54" s="67">
        <f t="shared" si="31"/>
        <v>169</v>
      </c>
      <c r="T54" s="67">
        <f t="shared" si="31"/>
        <v>0</v>
      </c>
      <c r="U54" s="67">
        <f t="shared" si="31"/>
        <v>0</v>
      </c>
      <c r="V54" s="67">
        <f t="shared" si="31"/>
        <v>0</v>
      </c>
      <c r="W54" s="67">
        <f t="shared" si="31"/>
        <v>0</v>
      </c>
      <c r="X54" s="67">
        <f t="shared" si="31"/>
        <v>0</v>
      </c>
      <c r="Y54" s="67">
        <f t="shared" si="31"/>
        <v>0</v>
      </c>
      <c r="Z54" s="67">
        <f t="shared" si="31"/>
        <v>0</v>
      </c>
      <c r="AA54" s="67">
        <f t="shared" si="31"/>
        <v>0</v>
      </c>
      <c r="AB54" s="67">
        <f t="shared" si="31"/>
        <v>0</v>
      </c>
      <c r="AC54" s="67">
        <f t="shared" si="31"/>
        <v>0</v>
      </c>
      <c r="AD54" s="67">
        <f t="shared" si="31"/>
        <v>0</v>
      </c>
      <c r="AE54" s="67">
        <f t="shared" si="31"/>
        <v>0</v>
      </c>
      <c r="AF54" s="67">
        <f t="shared" si="31"/>
        <v>0</v>
      </c>
      <c r="AG54" s="67">
        <f t="shared" si="31"/>
        <v>0</v>
      </c>
      <c r="AH54" s="67">
        <f t="shared" si="31"/>
        <v>0</v>
      </c>
    </row>
    <row r="55" spans="1:34" ht="47.25" customHeight="1" x14ac:dyDescent="0.25">
      <c r="A55" s="60" t="s">
        <v>120</v>
      </c>
      <c r="B55" s="66" t="s">
        <v>121</v>
      </c>
      <c r="C55" s="60" t="s">
        <v>58</v>
      </c>
      <c r="D55" s="60" t="s">
        <v>59</v>
      </c>
      <c r="E55" s="67">
        <f t="shared" ref="E55:I55" si="32">SUM(E56:E57)</f>
        <v>0</v>
      </c>
      <c r="F55" s="67">
        <f t="shared" si="32"/>
        <v>0</v>
      </c>
      <c r="G55" s="67">
        <f t="shared" si="32"/>
        <v>0</v>
      </c>
      <c r="H55" s="67">
        <f t="shared" si="32"/>
        <v>0</v>
      </c>
      <c r="I55" s="67">
        <f t="shared" si="32"/>
        <v>1787</v>
      </c>
      <c r="J55" s="63">
        <f t="shared" si="21"/>
        <v>0</v>
      </c>
      <c r="K55" s="63">
        <f t="shared" si="21"/>
        <v>0</v>
      </c>
      <c r="L55" s="63">
        <f t="shared" si="21"/>
        <v>0</v>
      </c>
      <c r="M55" s="63">
        <f t="shared" si="21"/>
        <v>0</v>
      </c>
      <c r="N55" s="63">
        <f t="shared" si="21"/>
        <v>169</v>
      </c>
      <c r="O55" s="67">
        <f t="shared" ref="O55:AH55" si="33">SUM(O56:O57)</f>
        <v>0</v>
      </c>
      <c r="P55" s="67">
        <f t="shared" si="33"/>
        <v>0</v>
      </c>
      <c r="Q55" s="67">
        <f t="shared" si="33"/>
        <v>0</v>
      </c>
      <c r="R55" s="67">
        <f t="shared" si="33"/>
        <v>0</v>
      </c>
      <c r="S55" s="67">
        <f t="shared" si="33"/>
        <v>169</v>
      </c>
      <c r="T55" s="67">
        <f t="shared" si="33"/>
        <v>0</v>
      </c>
      <c r="U55" s="67">
        <f t="shared" si="33"/>
        <v>0</v>
      </c>
      <c r="V55" s="67">
        <f t="shared" si="33"/>
        <v>0</v>
      </c>
      <c r="W55" s="67">
        <f t="shared" si="33"/>
        <v>0</v>
      </c>
      <c r="X55" s="67">
        <f t="shared" si="33"/>
        <v>0</v>
      </c>
      <c r="Y55" s="67">
        <f t="shared" si="33"/>
        <v>0</v>
      </c>
      <c r="Z55" s="67">
        <f t="shared" si="33"/>
        <v>0</v>
      </c>
      <c r="AA55" s="67">
        <f t="shared" si="33"/>
        <v>0</v>
      </c>
      <c r="AB55" s="67">
        <f t="shared" si="33"/>
        <v>0</v>
      </c>
      <c r="AC55" s="67">
        <f t="shared" si="33"/>
        <v>0</v>
      </c>
      <c r="AD55" s="67">
        <f t="shared" si="33"/>
        <v>0</v>
      </c>
      <c r="AE55" s="67">
        <f t="shared" si="33"/>
        <v>0</v>
      </c>
      <c r="AF55" s="67">
        <f t="shared" si="33"/>
        <v>0</v>
      </c>
      <c r="AG55" s="67">
        <f t="shared" si="33"/>
        <v>0</v>
      </c>
      <c r="AH55" s="67">
        <f t="shared" si="33"/>
        <v>0</v>
      </c>
    </row>
    <row r="56" spans="1:34" ht="63" x14ac:dyDescent="0.25">
      <c r="A56" s="60" t="s">
        <v>122</v>
      </c>
      <c r="B56" s="68" t="str">
        <f>[1]I0515_1037000158513_10_69_0!B57</f>
        <v>Установка учетов с АСКУЭ на границе балансовой принадлежности с потребителями, запитанными КЛ от ТП</v>
      </c>
      <c r="C56" s="68" t="str">
        <f>[1]I0515_1037000158513_10_69_0!C57</f>
        <v>J_0000060023</v>
      </c>
      <c r="D56" s="60" t="s">
        <v>59</v>
      </c>
      <c r="E56" s="67">
        <f>[1]I0515_1037000158513_13_69_0!G59</f>
        <v>0</v>
      </c>
      <c r="F56" s="67">
        <f>[1]I0515_1037000158513_13_69_0!H59</f>
        <v>0</v>
      </c>
      <c r="G56" s="67">
        <f>[1]I0515_1037000158513_13_69_0!I59</f>
        <v>0</v>
      </c>
      <c r="H56" s="67">
        <f>[1]I0515_1037000158513_13_69_0!J59</f>
        <v>0</v>
      </c>
      <c r="I56" s="67">
        <f>[1]I0515_1037000158513_13_69_0!K59</f>
        <v>1218</v>
      </c>
      <c r="J56" s="67">
        <f t="shared" si="21"/>
        <v>0</v>
      </c>
      <c r="K56" s="67">
        <f t="shared" si="21"/>
        <v>0</v>
      </c>
      <c r="L56" s="67">
        <f t="shared" si="21"/>
        <v>0</v>
      </c>
      <c r="M56" s="67">
        <f t="shared" si="21"/>
        <v>0</v>
      </c>
      <c r="N56" s="69">
        <f t="shared" si="21"/>
        <v>0</v>
      </c>
      <c r="O56" s="67">
        <f>[1]I0515_1037000158513_13_69_0!AW59</f>
        <v>0</v>
      </c>
      <c r="P56" s="67">
        <f>[1]I0515_1037000158513_13_69_0!AX59</f>
        <v>0</v>
      </c>
      <c r="Q56" s="67">
        <f>[1]I0515_1037000158513_13_69_0!AY59</f>
        <v>0</v>
      </c>
      <c r="R56" s="67">
        <f>[1]I0515_1037000158513_13_69_0!AZ59</f>
        <v>0</v>
      </c>
      <c r="S56" s="67">
        <f>[1]I0515_1037000158513_13_69_0!BA59</f>
        <v>0</v>
      </c>
      <c r="T56" s="67">
        <v>0</v>
      </c>
      <c r="U56" s="67">
        <v>0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0</v>
      </c>
      <c r="AB56" s="67">
        <v>0</v>
      </c>
      <c r="AC56" s="67">
        <v>0</v>
      </c>
      <c r="AD56" s="67">
        <v>0</v>
      </c>
      <c r="AE56" s="67">
        <v>0</v>
      </c>
      <c r="AF56" s="67">
        <v>0</v>
      </c>
      <c r="AG56" s="67">
        <v>0</v>
      </c>
      <c r="AH56" s="67">
        <v>0</v>
      </c>
    </row>
    <row r="57" spans="1:34" ht="63" x14ac:dyDescent="0.25">
      <c r="A57" s="60" t="s">
        <v>123</v>
      </c>
      <c r="B57" s="68" t="str">
        <f>[1]I0515_1037000158513_10_69_0!B58</f>
        <v>Установка учетов с АСКУЭ на границе балансовой принадлежности с потребителями, запитанными от ВЛ-0,4кВ</v>
      </c>
      <c r="C57" s="68" t="str">
        <f>[1]I0515_1037000158513_10_69_0!C58</f>
        <v>J_0000060024</v>
      </c>
      <c r="D57" s="60" t="s">
        <v>59</v>
      </c>
      <c r="E57" s="67">
        <f>[1]I0515_1037000158513_13_69_0!G60</f>
        <v>0</v>
      </c>
      <c r="F57" s="67">
        <f>[1]I0515_1037000158513_13_69_0!H60</f>
        <v>0</v>
      </c>
      <c r="G57" s="67">
        <f>[1]I0515_1037000158513_13_69_0!I60</f>
        <v>0</v>
      </c>
      <c r="H57" s="67">
        <f>[1]I0515_1037000158513_13_69_0!J60</f>
        <v>0</v>
      </c>
      <c r="I57" s="67">
        <f>[1]I0515_1037000158513_13_69_0!K60</f>
        <v>569</v>
      </c>
      <c r="J57" s="67">
        <f t="shared" si="21"/>
        <v>0</v>
      </c>
      <c r="K57" s="67">
        <f t="shared" si="21"/>
        <v>0</v>
      </c>
      <c r="L57" s="67">
        <f t="shared" si="21"/>
        <v>0</v>
      </c>
      <c r="M57" s="67">
        <f t="shared" si="21"/>
        <v>0</v>
      </c>
      <c r="N57" s="69">
        <f t="shared" si="21"/>
        <v>169</v>
      </c>
      <c r="O57" s="67">
        <f>[1]I0515_1037000158513_13_69_0!AW60</f>
        <v>0</v>
      </c>
      <c r="P57" s="67">
        <f>[1]I0515_1037000158513_13_69_0!AX60</f>
        <v>0</v>
      </c>
      <c r="Q57" s="67">
        <f>[1]I0515_1037000158513_13_69_0!AY60</f>
        <v>0</v>
      </c>
      <c r="R57" s="67">
        <f>[1]I0515_1037000158513_13_69_0!AZ60</f>
        <v>0</v>
      </c>
      <c r="S57" s="67">
        <f>[1]I0515_1037000158513_13_69_0!BA60</f>
        <v>169</v>
      </c>
      <c r="T57" s="67">
        <v>0</v>
      </c>
      <c r="U57" s="67">
        <v>0</v>
      </c>
      <c r="V57" s="67">
        <v>0</v>
      </c>
      <c r="W57" s="67">
        <v>0</v>
      </c>
      <c r="X57" s="67">
        <v>0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7">
        <v>0</v>
      </c>
      <c r="AG57" s="67">
        <v>0</v>
      </c>
      <c r="AH57" s="67">
        <v>0</v>
      </c>
    </row>
    <row r="58" spans="1:34" ht="47.25" x14ac:dyDescent="0.25">
      <c r="A58" s="60" t="s">
        <v>124</v>
      </c>
      <c r="B58" s="66" t="s">
        <v>125</v>
      </c>
      <c r="C58" s="60" t="s">
        <v>58</v>
      </c>
      <c r="D58" s="60" t="s">
        <v>59</v>
      </c>
      <c r="E58" s="67">
        <v>0</v>
      </c>
      <c r="F58" s="67">
        <v>0</v>
      </c>
      <c r="G58" s="67">
        <v>0</v>
      </c>
      <c r="H58" s="67">
        <v>0</v>
      </c>
      <c r="I58" s="67">
        <v>0</v>
      </c>
      <c r="J58" s="63">
        <f t="shared" si="21"/>
        <v>0</v>
      </c>
      <c r="K58" s="63">
        <f t="shared" si="21"/>
        <v>0</v>
      </c>
      <c r="L58" s="63">
        <f t="shared" si="21"/>
        <v>0</v>
      </c>
      <c r="M58" s="63">
        <f t="shared" si="21"/>
        <v>0</v>
      </c>
      <c r="N58" s="63">
        <f t="shared" si="21"/>
        <v>0</v>
      </c>
      <c r="O58" s="67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67">
        <v>0</v>
      </c>
      <c r="W58" s="67">
        <v>0</v>
      </c>
      <c r="X58" s="67">
        <v>0</v>
      </c>
      <c r="Y58" s="67">
        <v>0</v>
      </c>
      <c r="Z58" s="67">
        <v>0</v>
      </c>
      <c r="AA58" s="67">
        <v>0</v>
      </c>
      <c r="AB58" s="67">
        <v>0</v>
      </c>
      <c r="AC58" s="67">
        <v>0</v>
      </c>
      <c r="AD58" s="67">
        <v>0</v>
      </c>
      <c r="AE58" s="67">
        <v>0</v>
      </c>
      <c r="AF58" s="67">
        <v>0</v>
      </c>
      <c r="AG58" s="67">
        <v>0</v>
      </c>
      <c r="AH58" s="67">
        <v>0</v>
      </c>
    </row>
    <row r="59" spans="1:34" ht="63" customHeight="1" x14ac:dyDescent="0.25">
      <c r="A59" s="60" t="s">
        <v>126</v>
      </c>
      <c r="B59" s="66" t="s">
        <v>127</v>
      </c>
      <c r="C59" s="60" t="s">
        <v>58</v>
      </c>
      <c r="D59" s="60" t="s">
        <v>59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3">
        <f t="shared" si="21"/>
        <v>0</v>
      </c>
      <c r="K59" s="63">
        <f t="shared" si="21"/>
        <v>0</v>
      </c>
      <c r="L59" s="63">
        <f t="shared" si="21"/>
        <v>0</v>
      </c>
      <c r="M59" s="63">
        <f t="shared" si="21"/>
        <v>0</v>
      </c>
      <c r="N59" s="63">
        <f t="shared" si="21"/>
        <v>0</v>
      </c>
      <c r="O59" s="67">
        <v>0</v>
      </c>
      <c r="P59" s="67">
        <v>0</v>
      </c>
      <c r="Q59" s="67">
        <v>0</v>
      </c>
      <c r="R59" s="67">
        <v>0</v>
      </c>
      <c r="S59" s="67">
        <v>0</v>
      </c>
      <c r="T59" s="67">
        <v>0</v>
      </c>
      <c r="U59" s="67">
        <v>0</v>
      </c>
      <c r="V59" s="67">
        <v>0</v>
      </c>
      <c r="W59" s="67">
        <v>0</v>
      </c>
      <c r="X59" s="67">
        <v>0</v>
      </c>
      <c r="Y59" s="67">
        <v>0</v>
      </c>
      <c r="Z59" s="67">
        <v>0</v>
      </c>
      <c r="AA59" s="67">
        <v>0</v>
      </c>
      <c r="AB59" s="67">
        <v>0</v>
      </c>
      <c r="AC59" s="67">
        <v>0</v>
      </c>
      <c r="AD59" s="67">
        <v>0</v>
      </c>
      <c r="AE59" s="67">
        <v>0</v>
      </c>
      <c r="AF59" s="67">
        <v>0</v>
      </c>
      <c r="AG59" s="67">
        <v>0</v>
      </c>
      <c r="AH59" s="67">
        <v>0</v>
      </c>
    </row>
    <row r="60" spans="1:34" ht="63" customHeight="1" x14ac:dyDescent="0.25">
      <c r="A60" s="60" t="s">
        <v>128</v>
      </c>
      <c r="B60" s="66" t="s">
        <v>129</v>
      </c>
      <c r="C60" s="60" t="s">
        <v>58</v>
      </c>
      <c r="D60" s="60" t="s">
        <v>59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3">
        <f t="shared" si="21"/>
        <v>0</v>
      </c>
      <c r="K60" s="63">
        <f t="shared" si="21"/>
        <v>0</v>
      </c>
      <c r="L60" s="63">
        <f t="shared" si="21"/>
        <v>0</v>
      </c>
      <c r="M60" s="63">
        <f t="shared" si="21"/>
        <v>0</v>
      </c>
      <c r="N60" s="63">
        <f t="shared" si="21"/>
        <v>0</v>
      </c>
      <c r="O60" s="67">
        <v>0</v>
      </c>
      <c r="P60" s="67">
        <v>0</v>
      </c>
      <c r="Q60" s="67">
        <v>0</v>
      </c>
      <c r="R60" s="67">
        <v>0</v>
      </c>
      <c r="S60" s="67">
        <v>0</v>
      </c>
      <c r="T60" s="67">
        <v>0</v>
      </c>
      <c r="U60" s="67">
        <v>0</v>
      </c>
      <c r="V60" s="67">
        <v>0</v>
      </c>
      <c r="W60" s="67">
        <v>0</v>
      </c>
      <c r="X60" s="67">
        <v>0</v>
      </c>
      <c r="Y60" s="67">
        <v>0</v>
      </c>
      <c r="Z60" s="67">
        <v>0</v>
      </c>
      <c r="AA60" s="67">
        <v>0</v>
      </c>
      <c r="AB60" s="67">
        <v>0</v>
      </c>
      <c r="AC60" s="67">
        <v>0</v>
      </c>
      <c r="AD60" s="67">
        <v>0</v>
      </c>
      <c r="AE60" s="67">
        <v>0</v>
      </c>
      <c r="AF60" s="67">
        <v>0</v>
      </c>
      <c r="AG60" s="67">
        <v>0</v>
      </c>
      <c r="AH60" s="67">
        <v>0</v>
      </c>
    </row>
    <row r="61" spans="1:34" ht="63" customHeight="1" x14ac:dyDescent="0.25">
      <c r="A61" s="60" t="s">
        <v>130</v>
      </c>
      <c r="B61" s="66" t="s">
        <v>131</v>
      </c>
      <c r="C61" s="60" t="s">
        <v>58</v>
      </c>
      <c r="D61" s="60" t="s">
        <v>59</v>
      </c>
      <c r="E61" s="67">
        <f t="shared" ref="E61:I61" si="34">SUM(E62:E63)</f>
        <v>0</v>
      </c>
      <c r="F61" s="67">
        <f t="shared" si="34"/>
        <v>0</v>
      </c>
      <c r="G61" s="67">
        <f t="shared" si="34"/>
        <v>0</v>
      </c>
      <c r="H61" s="67">
        <f t="shared" si="34"/>
        <v>0</v>
      </c>
      <c r="I61" s="67">
        <f t="shared" si="34"/>
        <v>295</v>
      </c>
      <c r="J61" s="63">
        <f t="shared" si="21"/>
        <v>0</v>
      </c>
      <c r="K61" s="63">
        <f t="shared" si="21"/>
        <v>0</v>
      </c>
      <c r="L61" s="63">
        <f t="shared" si="21"/>
        <v>0</v>
      </c>
      <c r="M61" s="63">
        <f t="shared" si="21"/>
        <v>0</v>
      </c>
      <c r="N61" s="63">
        <f t="shared" si="21"/>
        <v>0</v>
      </c>
      <c r="O61" s="67">
        <f t="shared" ref="O61:AH61" si="35">SUM(O62:O63)</f>
        <v>0</v>
      </c>
      <c r="P61" s="67">
        <f t="shared" si="35"/>
        <v>0</v>
      </c>
      <c r="Q61" s="67">
        <f t="shared" si="35"/>
        <v>0</v>
      </c>
      <c r="R61" s="67">
        <f t="shared" si="35"/>
        <v>0</v>
      </c>
      <c r="S61" s="67">
        <f t="shared" si="35"/>
        <v>0</v>
      </c>
      <c r="T61" s="67">
        <f t="shared" si="35"/>
        <v>0</v>
      </c>
      <c r="U61" s="67">
        <f t="shared" si="35"/>
        <v>0</v>
      </c>
      <c r="V61" s="67">
        <f t="shared" si="35"/>
        <v>0</v>
      </c>
      <c r="W61" s="67">
        <f t="shared" si="35"/>
        <v>0</v>
      </c>
      <c r="X61" s="67">
        <f t="shared" si="35"/>
        <v>0</v>
      </c>
      <c r="Y61" s="67">
        <f t="shared" si="35"/>
        <v>0</v>
      </c>
      <c r="Z61" s="67">
        <f t="shared" si="35"/>
        <v>0</v>
      </c>
      <c r="AA61" s="67">
        <f t="shared" si="35"/>
        <v>0</v>
      </c>
      <c r="AB61" s="67">
        <f t="shared" si="35"/>
        <v>0</v>
      </c>
      <c r="AC61" s="67">
        <f t="shared" si="35"/>
        <v>0</v>
      </c>
      <c r="AD61" s="67">
        <f t="shared" si="35"/>
        <v>0</v>
      </c>
      <c r="AE61" s="67">
        <f t="shared" si="35"/>
        <v>0</v>
      </c>
      <c r="AF61" s="67">
        <f t="shared" si="35"/>
        <v>0</v>
      </c>
      <c r="AG61" s="67">
        <f t="shared" si="35"/>
        <v>0</v>
      </c>
      <c r="AH61" s="67">
        <f t="shared" si="35"/>
        <v>0</v>
      </c>
    </row>
    <row r="62" spans="1:34" ht="31.5" x14ac:dyDescent="0.25">
      <c r="A62" s="60" t="s">
        <v>132</v>
      </c>
      <c r="B62" s="68" t="str">
        <f>[1]I0515_1037000158513_10_69_0!B63</f>
        <v>Монтаж системы учета с АСКУЭ в ТП</v>
      </c>
      <c r="C62" s="68" t="str">
        <f>[1]I0515_1037000158513_10_69_0!C63</f>
        <v>J_0000060026</v>
      </c>
      <c r="D62" s="60" t="s">
        <v>59</v>
      </c>
      <c r="E62" s="67">
        <f>[1]I0515_1037000158513_13_69_0!G65</f>
        <v>0</v>
      </c>
      <c r="F62" s="67">
        <f>[1]I0515_1037000158513_13_69_0!H65</f>
        <v>0</v>
      </c>
      <c r="G62" s="67">
        <f>[1]I0515_1037000158513_13_69_0!I65</f>
        <v>0</v>
      </c>
      <c r="H62" s="67">
        <f>[1]I0515_1037000158513_13_69_0!J65</f>
        <v>0</v>
      </c>
      <c r="I62" s="67">
        <f>[1]I0515_1037000158513_13_69_0!K65</f>
        <v>245</v>
      </c>
      <c r="J62" s="67">
        <f t="shared" si="21"/>
        <v>0</v>
      </c>
      <c r="K62" s="67">
        <f t="shared" si="21"/>
        <v>0</v>
      </c>
      <c r="L62" s="67">
        <f t="shared" si="21"/>
        <v>0</v>
      </c>
      <c r="M62" s="67">
        <f t="shared" si="21"/>
        <v>0</v>
      </c>
      <c r="N62" s="69">
        <f t="shared" si="21"/>
        <v>0</v>
      </c>
      <c r="O62" s="67">
        <f>[1]I0515_1037000158513_13_69_0!AW65</f>
        <v>0</v>
      </c>
      <c r="P62" s="67">
        <f>[1]I0515_1037000158513_13_69_0!AX65</f>
        <v>0</v>
      </c>
      <c r="Q62" s="67">
        <f>[1]I0515_1037000158513_13_69_0!AY65</f>
        <v>0</v>
      </c>
      <c r="R62" s="67">
        <f>[1]I0515_1037000158513_13_69_0!AZ65</f>
        <v>0</v>
      </c>
      <c r="S62" s="67">
        <f>[1]I0515_1037000158513_13_69_0!BA65</f>
        <v>0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67">
        <v>0</v>
      </c>
      <c r="AC62" s="67">
        <v>0</v>
      </c>
      <c r="AD62" s="67">
        <v>0</v>
      </c>
      <c r="AE62" s="67">
        <v>0</v>
      </c>
      <c r="AF62" s="67">
        <v>0</v>
      </c>
      <c r="AG62" s="67">
        <v>0</v>
      </c>
      <c r="AH62" s="67">
        <v>0</v>
      </c>
    </row>
    <row r="63" spans="1:34" ht="31.5" x14ac:dyDescent="0.25">
      <c r="A63" s="60" t="s">
        <v>133</v>
      </c>
      <c r="B63" s="68" t="str">
        <f>[1]I0515_1037000158513_10_69_0!B64</f>
        <v>Монтаж устройств передачи данных для АСКУЭ в ТП</v>
      </c>
      <c r="C63" s="68" t="str">
        <f>[1]I0515_1037000158513_10_69_0!C64</f>
        <v>J_0000060025</v>
      </c>
      <c r="D63" s="60" t="s">
        <v>59</v>
      </c>
      <c r="E63" s="67">
        <f>[1]I0515_1037000158513_13_69_0!G66</f>
        <v>0</v>
      </c>
      <c r="F63" s="67">
        <f>[1]I0515_1037000158513_13_69_0!H66</f>
        <v>0</v>
      </c>
      <c r="G63" s="67">
        <f>[1]I0515_1037000158513_13_69_0!I66</f>
        <v>0</v>
      </c>
      <c r="H63" s="67">
        <f>[1]I0515_1037000158513_13_69_0!J66</f>
        <v>0</v>
      </c>
      <c r="I63" s="67">
        <f>[1]I0515_1037000158513_13_69_0!K66</f>
        <v>50</v>
      </c>
      <c r="J63" s="67">
        <f t="shared" si="21"/>
        <v>0</v>
      </c>
      <c r="K63" s="67">
        <f t="shared" si="21"/>
        <v>0</v>
      </c>
      <c r="L63" s="67">
        <f t="shared" si="21"/>
        <v>0</v>
      </c>
      <c r="M63" s="67">
        <f t="shared" si="21"/>
        <v>0</v>
      </c>
      <c r="N63" s="69">
        <f t="shared" si="21"/>
        <v>0</v>
      </c>
      <c r="O63" s="67">
        <f>[1]I0515_1037000158513_13_69_0!AW66</f>
        <v>0</v>
      </c>
      <c r="P63" s="67">
        <f>[1]I0515_1037000158513_13_69_0!AX66</f>
        <v>0</v>
      </c>
      <c r="Q63" s="67">
        <f>[1]I0515_1037000158513_13_69_0!AY66</f>
        <v>0</v>
      </c>
      <c r="R63" s="67">
        <f>[1]I0515_1037000158513_13_69_0!AZ66</f>
        <v>0</v>
      </c>
      <c r="S63" s="67">
        <f>[1]I0515_1037000158513_13_69_0!BA66</f>
        <v>0</v>
      </c>
      <c r="T63" s="67">
        <v>0</v>
      </c>
      <c r="U63" s="67">
        <v>0</v>
      </c>
      <c r="V63" s="67">
        <v>0</v>
      </c>
      <c r="W63" s="67">
        <v>0</v>
      </c>
      <c r="X63" s="67">
        <v>0</v>
      </c>
      <c r="Y63" s="67">
        <v>0</v>
      </c>
      <c r="Z63" s="67">
        <v>0</v>
      </c>
      <c r="AA63" s="67">
        <v>0</v>
      </c>
      <c r="AB63" s="67">
        <v>0</v>
      </c>
      <c r="AC63" s="67">
        <v>0</v>
      </c>
      <c r="AD63" s="67">
        <v>0</v>
      </c>
      <c r="AE63" s="67">
        <v>0</v>
      </c>
      <c r="AF63" s="67">
        <v>0</v>
      </c>
      <c r="AG63" s="67">
        <v>0</v>
      </c>
      <c r="AH63" s="67">
        <v>0</v>
      </c>
    </row>
    <row r="64" spans="1:34" ht="63" customHeight="1" x14ac:dyDescent="0.25">
      <c r="A64" s="60" t="s">
        <v>134</v>
      </c>
      <c r="B64" s="66" t="s">
        <v>135</v>
      </c>
      <c r="C64" s="60" t="s">
        <v>58</v>
      </c>
      <c r="D64" s="60" t="s">
        <v>59</v>
      </c>
      <c r="E64" s="67">
        <v>0</v>
      </c>
      <c r="F64" s="67">
        <v>0</v>
      </c>
      <c r="G64" s="67">
        <v>0</v>
      </c>
      <c r="H64" s="67">
        <v>0</v>
      </c>
      <c r="I64" s="67">
        <v>0</v>
      </c>
      <c r="J64" s="63">
        <f t="shared" ref="J64:N73" si="36">O64+T64+Y64+AD64</f>
        <v>0</v>
      </c>
      <c r="K64" s="63">
        <f t="shared" si="36"/>
        <v>0</v>
      </c>
      <c r="L64" s="63">
        <f t="shared" si="36"/>
        <v>0</v>
      </c>
      <c r="M64" s="63">
        <f t="shared" si="36"/>
        <v>0</v>
      </c>
      <c r="N64" s="63">
        <f t="shared" si="36"/>
        <v>0</v>
      </c>
      <c r="O64" s="67">
        <v>0</v>
      </c>
      <c r="P64" s="67">
        <v>0</v>
      </c>
      <c r="Q64" s="67">
        <v>0</v>
      </c>
      <c r="R64" s="67">
        <v>0</v>
      </c>
      <c r="S64" s="67">
        <v>0</v>
      </c>
      <c r="T64" s="67">
        <v>0</v>
      </c>
      <c r="U64" s="67">
        <v>0</v>
      </c>
      <c r="V64" s="67">
        <v>0</v>
      </c>
      <c r="W64" s="67">
        <v>0</v>
      </c>
      <c r="X64" s="67">
        <v>0</v>
      </c>
      <c r="Y64" s="67">
        <v>0</v>
      </c>
      <c r="Z64" s="67">
        <v>0</v>
      </c>
      <c r="AA64" s="67">
        <v>0</v>
      </c>
      <c r="AB64" s="67">
        <v>0</v>
      </c>
      <c r="AC64" s="67">
        <v>0</v>
      </c>
      <c r="AD64" s="67">
        <v>0</v>
      </c>
      <c r="AE64" s="67">
        <v>0</v>
      </c>
      <c r="AF64" s="67">
        <v>0</v>
      </c>
      <c r="AG64" s="67">
        <v>0</v>
      </c>
      <c r="AH64" s="67">
        <v>0</v>
      </c>
    </row>
    <row r="65" spans="1:34" ht="63" x14ac:dyDescent="0.25">
      <c r="A65" s="60" t="s">
        <v>136</v>
      </c>
      <c r="B65" s="66" t="s">
        <v>137</v>
      </c>
      <c r="C65" s="60" t="s">
        <v>58</v>
      </c>
      <c r="D65" s="60" t="s">
        <v>59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3">
        <f t="shared" si="36"/>
        <v>0</v>
      </c>
      <c r="K65" s="63">
        <f t="shared" si="36"/>
        <v>0</v>
      </c>
      <c r="L65" s="63">
        <f t="shared" si="36"/>
        <v>0</v>
      </c>
      <c r="M65" s="63">
        <f t="shared" si="36"/>
        <v>0</v>
      </c>
      <c r="N65" s="63">
        <f t="shared" si="36"/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0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67">
        <v>0</v>
      </c>
      <c r="AD65" s="67">
        <v>0</v>
      </c>
      <c r="AE65" s="67">
        <v>0</v>
      </c>
      <c r="AF65" s="67">
        <v>0</v>
      </c>
      <c r="AG65" s="67">
        <v>0</v>
      </c>
      <c r="AH65" s="67">
        <v>0</v>
      </c>
    </row>
    <row r="66" spans="1:34" ht="94.5" customHeight="1" x14ac:dyDescent="0.25">
      <c r="A66" s="60" t="s">
        <v>138</v>
      </c>
      <c r="B66" s="66" t="s">
        <v>139</v>
      </c>
      <c r="C66" s="60" t="s">
        <v>58</v>
      </c>
      <c r="D66" s="60" t="s">
        <v>59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3">
        <f t="shared" si="36"/>
        <v>0</v>
      </c>
      <c r="K66" s="63">
        <f t="shared" si="36"/>
        <v>0</v>
      </c>
      <c r="L66" s="63">
        <f t="shared" si="36"/>
        <v>0</v>
      </c>
      <c r="M66" s="63">
        <f t="shared" si="36"/>
        <v>0</v>
      </c>
      <c r="N66" s="63">
        <f t="shared" si="36"/>
        <v>0</v>
      </c>
      <c r="O66" s="67">
        <v>0</v>
      </c>
      <c r="P66" s="67">
        <v>0</v>
      </c>
      <c r="Q66" s="67">
        <v>0</v>
      </c>
      <c r="R66" s="67">
        <v>0</v>
      </c>
      <c r="S66" s="67">
        <v>0</v>
      </c>
      <c r="T66" s="67">
        <v>0</v>
      </c>
      <c r="U66" s="67">
        <v>0</v>
      </c>
      <c r="V66" s="67">
        <v>0</v>
      </c>
      <c r="W66" s="67">
        <v>0</v>
      </c>
      <c r="X66" s="67">
        <v>0</v>
      </c>
      <c r="Y66" s="67">
        <v>0</v>
      </c>
      <c r="Z66" s="67">
        <v>0</v>
      </c>
      <c r="AA66" s="67">
        <v>0</v>
      </c>
      <c r="AB66" s="67">
        <v>0</v>
      </c>
      <c r="AC66" s="67">
        <v>0</v>
      </c>
      <c r="AD66" s="67">
        <v>0</v>
      </c>
      <c r="AE66" s="67">
        <v>0</v>
      </c>
      <c r="AF66" s="67">
        <v>0</v>
      </c>
      <c r="AG66" s="67">
        <v>0</v>
      </c>
      <c r="AH66" s="67">
        <v>0</v>
      </c>
    </row>
    <row r="67" spans="1:34" ht="78.75" customHeight="1" x14ac:dyDescent="0.25">
      <c r="A67" s="60" t="s">
        <v>140</v>
      </c>
      <c r="B67" s="66" t="s">
        <v>141</v>
      </c>
      <c r="C67" s="60" t="s">
        <v>58</v>
      </c>
      <c r="D67" s="60" t="s">
        <v>59</v>
      </c>
      <c r="E67" s="67">
        <f t="shared" ref="E67:I67" si="37">SUM(E68,E69)</f>
        <v>0</v>
      </c>
      <c r="F67" s="67">
        <f t="shared" si="37"/>
        <v>0</v>
      </c>
      <c r="G67" s="67">
        <f t="shared" si="37"/>
        <v>0</v>
      </c>
      <c r="H67" s="67">
        <f t="shared" si="37"/>
        <v>0</v>
      </c>
      <c r="I67" s="67">
        <f t="shared" si="37"/>
        <v>0</v>
      </c>
      <c r="J67" s="63">
        <f t="shared" si="36"/>
        <v>0</v>
      </c>
      <c r="K67" s="63">
        <f t="shared" si="36"/>
        <v>0</v>
      </c>
      <c r="L67" s="63">
        <f t="shared" si="36"/>
        <v>0</v>
      </c>
      <c r="M67" s="63">
        <f t="shared" si="36"/>
        <v>0</v>
      </c>
      <c r="N67" s="63">
        <f t="shared" si="36"/>
        <v>0</v>
      </c>
      <c r="O67" s="67">
        <f t="shared" ref="O67:AH67" si="38">SUM(O68,O69)</f>
        <v>0</v>
      </c>
      <c r="P67" s="67">
        <f t="shared" si="38"/>
        <v>0</v>
      </c>
      <c r="Q67" s="67">
        <f t="shared" si="38"/>
        <v>0</v>
      </c>
      <c r="R67" s="67">
        <f t="shared" si="38"/>
        <v>0</v>
      </c>
      <c r="S67" s="67">
        <f t="shared" si="38"/>
        <v>0</v>
      </c>
      <c r="T67" s="67">
        <f t="shared" si="38"/>
        <v>0</v>
      </c>
      <c r="U67" s="67">
        <f t="shared" si="38"/>
        <v>0</v>
      </c>
      <c r="V67" s="67">
        <f t="shared" si="38"/>
        <v>0</v>
      </c>
      <c r="W67" s="67">
        <f t="shared" si="38"/>
        <v>0</v>
      </c>
      <c r="X67" s="67">
        <f t="shared" si="38"/>
        <v>0</v>
      </c>
      <c r="Y67" s="67">
        <f t="shared" si="38"/>
        <v>0</v>
      </c>
      <c r="Z67" s="67">
        <f t="shared" si="38"/>
        <v>0</v>
      </c>
      <c r="AA67" s="67">
        <f t="shared" si="38"/>
        <v>0</v>
      </c>
      <c r="AB67" s="67">
        <f t="shared" si="38"/>
        <v>0</v>
      </c>
      <c r="AC67" s="67">
        <f t="shared" si="38"/>
        <v>0</v>
      </c>
      <c r="AD67" s="67">
        <f t="shared" si="38"/>
        <v>0</v>
      </c>
      <c r="AE67" s="67">
        <f t="shared" si="38"/>
        <v>0</v>
      </c>
      <c r="AF67" s="67">
        <f t="shared" si="38"/>
        <v>0</v>
      </c>
      <c r="AG67" s="67">
        <f t="shared" si="38"/>
        <v>0</v>
      </c>
      <c r="AH67" s="67">
        <f t="shared" si="38"/>
        <v>0</v>
      </c>
    </row>
    <row r="68" spans="1:34" ht="78.75" customHeight="1" x14ac:dyDescent="0.25">
      <c r="A68" s="60" t="s">
        <v>142</v>
      </c>
      <c r="B68" s="66" t="s">
        <v>143</v>
      </c>
      <c r="C68" s="60" t="s">
        <v>58</v>
      </c>
      <c r="D68" s="60" t="s">
        <v>59</v>
      </c>
      <c r="E68" s="67" t="s">
        <v>59</v>
      </c>
      <c r="F68" s="67" t="s">
        <v>59</v>
      </c>
      <c r="G68" s="67" t="s">
        <v>59</v>
      </c>
      <c r="H68" s="67" t="s">
        <v>59</v>
      </c>
      <c r="I68" s="67" t="s">
        <v>59</v>
      </c>
      <c r="J68" s="67" t="s">
        <v>59</v>
      </c>
      <c r="K68" s="67" t="s">
        <v>59</v>
      </c>
      <c r="L68" s="67" t="s">
        <v>59</v>
      </c>
      <c r="M68" s="67" t="s">
        <v>59</v>
      </c>
      <c r="N68" s="67" t="s">
        <v>59</v>
      </c>
      <c r="O68" s="67" t="s">
        <v>59</v>
      </c>
      <c r="P68" s="67" t="s">
        <v>59</v>
      </c>
      <c r="Q68" s="67" t="s">
        <v>59</v>
      </c>
      <c r="R68" s="67" t="s">
        <v>59</v>
      </c>
      <c r="S68" s="67" t="s">
        <v>59</v>
      </c>
      <c r="T68" s="67" t="s">
        <v>59</v>
      </c>
      <c r="U68" s="67" t="s">
        <v>59</v>
      </c>
      <c r="V68" s="67" t="s">
        <v>59</v>
      </c>
      <c r="W68" s="67" t="s">
        <v>59</v>
      </c>
      <c r="X68" s="67" t="s">
        <v>59</v>
      </c>
      <c r="Y68" s="67" t="s">
        <v>59</v>
      </c>
      <c r="Z68" s="67" t="s">
        <v>59</v>
      </c>
      <c r="AA68" s="67" t="s">
        <v>59</v>
      </c>
      <c r="AB68" s="67" t="s">
        <v>59</v>
      </c>
      <c r="AC68" s="67" t="s">
        <v>59</v>
      </c>
      <c r="AD68" s="67" t="s">
        <v>59</v>
      </c>
      <c r="AE68" s="67" t="s">
        <v>59</v>
      </c>
      <c r="AF68" s="67" t="s">
        <v>59</v>
      </c>
      <c r="AG68" s="67" t="s">
        <v>59</v>
      </c>
      <c r="AH68" s="67" t="s">
        <v>59</v>
      </c>
    </row>
    <row r="69" spans="1:34" ht="63" x14ac:dyDescent="0.25">
      <c r="A69" s="60" t="s">
        <v>144</v>
      </c>
      <c r="B69" s="66" t="s">
        <v>145</v>
      </c>
      <c r="C69" s="60" t="s">
        <v>58</v>
      </c>
      <c r="D69" s="60" t="s">
        <v>59</v>
      </c>
      <c r="E69" s="67" t="s">
        <v>59</v>
      </c>
      <c r="F69" s="67" t="s">
        <v>59</v>
      </c>
      <c r="G69" s="67" t="s">
        <v>59</v>
      </c>
      <c r="H69" s="67" t="s">
        <v>59</v>
      </c>
      <c r="I69" s="67" t="s">
        <v>59</v>
      </c>
      <c r="J69" s="67" t="s">
        <v>59</v>
      </c>
      <c r="K69" s="67" t="s">
        <v>59</v>
      </c>
      <c r="L69" s="67" t="s">
        <v>59</v>
      </c>
      <c r="M69" s="67" t="s">
        <v>59</v>
      </c>
      <c r="N69" s="67" t="s">
        <v>59</v>
      </c>
      <c r="O69" s="67" t="s">
        <v>59</v>
      </c>
      <c r="P69" s="67" t="s">
        <v>59</v>
      </c>
      <c r="Q69" s="67" t="s">
        <v>59</v>
      </c>
      <c r="R69" s="67" t="s">
        <v>59</v>
      </c>
      <c r="S69" s="67" t="s">
        <v>59</v>
      </c>
      <c r="T69" s="67" t="s">
        <v>59</v>
      </c>
      <c r="U69" s="67" t="s">
        <v>59</v>
      </c>
      <c r="V69" s="67" t="s">
        <v>59</v>
      </c>
      <c r="W69" s="67" t="s">
        <v>59</v>
      </c>
      <c r="X69" s="67" t="s">
        <v>59</v>
      </c>
      <c r="Y69" s="67" t="s">
        <v>59</v>
      </c>
      <c r="Z69" s="67" t="s">
        <v>59</v>
      </c>
      <c r="AA69" s="67" t="s">
        <v>59</v>
      </c>
      <c r="AB69" s="67" t="s">
        <v>59</v>
      </c>
      <c r="AC69" s="67" t="s">
        <v>59</v>
      </c>
      <c r="AD69" s="67" t="s">
        <v>59</v>
      </c>
      <c r="AE69" s="67" t="s">
        <v>59</v>
      </c>
      <c r="AF69" s="67" t="s">
        <v>59</v>
      </c>
      <c r="AG69" s="67" t="s">
        <v>59</v>
      </c>
      <c r="AH69" s="67" t="s">
        <v>59</v>
      </c>
    </row>
    <row r="70" spans="1:34" ht="94.5" x14ac:dyDescent="0.25">
      <c r="A70" s="60" t="s">
        <v>146</v>
      </c>
      <c r="B70" s="66" t="s">
        <v>147</v>
      </c>
      <c r="C70" s="60" t="s">
        <v>58</v>
      </c>
      <c r="D70" s="60" t="s">
        <v>59</v>
      </c>
      <c r="E70" s="67">
        <f t="shared" ref="E70:I70" si="39">SUM(E71,E72)</f>
        <v>0</v>
      </c>
      <c r="F70" s="67">
        <f t="shared" si="39"/>
        <v>0</v>
      </c>
      <c r="G70" s="67">
        <f t="shared" si="39"/>
        <v>0</v>
      </c>
      <c r="H70" s="67">
        <f t="shared" si="39"/>
        <v>0</v>
      </c>
      <c r="I70" s="67">
        <f t="shared" si="39"/>
        <v>0</v>
      </c>
      <c r="J70" s="63">
        <f t="shared" si="36"/>
        <v>0</v>
      </c>
      <c r="K70" s="63">
        <f t="shared" si="36"/>
        <v>0</v>
      </c>
      <c r="L70" s="63">
        <f t="shared" si="36"/>
        <v>0</v>
      </c>
      <c r="M70" s="63">
        <f t="shared" si="36"/>
        <v>0</v>
      </c>
      <c r="N70" s="63">
        <f t="shared" si="36"/>
        <v>0</v>
      </c>
      <c r="O70" s="67">
        <f t="shared" ref="O70:AH70" si="40">SUM(O71,O72)</f>
        <v>0</v>
      </c>
      <c r="P70" s="67">
        <f t="shared" si="40"/>
        <v>0</v>
      </c>
      <c r="Q70" s="67">
        <f t="shared" si="40"/>
        <v>0</v>
      </c>
      <c r="R70" s="67">
        <f t="shared" si="40"/>
        <v>0</v>
      </c>
      <c r="S70" s="67">
        <f t="shared" si="40"/>
        <v>0</v>
      </c>
      <c r="T70" s="67">
        <f t="shared" si="40"/>
        <v>0</v>
      </c>
      <c r="U70" s="67">
        <f t="shared" si="40"/>
        <v>0</v>
      </c>
      <c r="V70" s="67">
        <f t="shared" si="40"/>
        <v>0</v>
      </c>
      <c r="W70" s="67">
        <f t="shared" si="40"/>
        <v>0</v>
      </c>
      <c r="X70" s="67">
        <f t="shared" si="40"/>
        <v>0</v>
      </c>
      <c r="Y70" s="67">
        <f t="shared" si="40"/>
        <v>0</v>
      </c>
      <c r="Z70" s="67">
        <f t="shared" si="40"/>
        <v>0</v>
      </c>
      <c r="AA70" s="67">
        <f t="shared" si="40"/>
        <v>0</v>
      </c>
      <c r="AB70" s="67">
        <f t="shared" si="40"/>
        <v>0</v>
      </c>
      <c r="AC70" s="67">
        <f t="shared" si="40"/>
        <v>0</v>
      </c>
      <c r="AD70" s="67">
        <f t="shared" si="40"/>
        <v>0</v>
      </c>
      <c r="AE70" s="67">
        <f t="shared" si="40"/>
        <v>0</v>
      </c>
      <c r="AF70" s="67">
        <f t="shared" si="40"/>
        <v>0</v>
      </c>
      <c r="AG70" s="67">
        <f t="shared" si="40"/>
        <v>0</v>
      </c>
      <c r="AH70" s="67">
        <f t="shared" si="40"/>
        <v>0</v>
      </c>
    </row>
    <row r="71" spans="1:34" ht="78.75" x14ac:dyDescent="0.25">
      <c r="A71" s="60" t="s">
        <v>148</v>
      </c>
      <c r="B71" s="66" t="s">
        <v>149</v>
      </c>
      <c r="C71" s="60" t="s">
        <v>58</v>
      </c>
      <c r="D71" s="60" t="s">
        <v>59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3">
        <f t="shared" si="36"/>
        <v>0</v>
      </c>
      <c r="K71" s="63">
        <f t="shared" si="36"/>
        <v>0</v>
      </c>
      <c r="L71" s="63">
        <f t="shared" si="36"/>
        <v>0</v>
      </c>
      <c r="M71" s="63">
        <f t="shared" si="36"/>
        <v>0</v>
      </c>
      <c r="N71" s="63">
        <f t="shared" si="36"/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0</v>
      </c>
      <c r="U71" s="67">
        <v>0</v>
      </c>
      <c r="V71" s="67">
        <v>0</v>
      </c>
      <c r="W71" s="67">
        <v>0</v>
      </c>
      <c r="X71" s="67">
        <v>0</v>
      </c>
      <c r="Y71" s="67">
        <v>0</v>
      </c>
      <c r="Z71" s="67">
        <v>0</v>
      </c>
      <c r="AA71" s="67">
        <v>0</v>
      </c>
      <c r="AB71" s="67">
        <v>0</v>
      </c>
      <c r="AC71" s="67">
        <v>0</v>
      </c>
      <c r="AD71" s="67">
        <v>0</v>
      </c>
      <c r="AE71" s="67">
        <v>0</v>
      </c>
      <c r="AF71" s="67">
        <v>0</v>
      </c>
      <c r="AG71" s="67">
        <v>0</v>
      </c>
      <c r="AH71" s="67">
        <v>0</v>
      </c>
    </row>
    <row r="72" spans="1:34" ht="78.75" x14ac:dyDescent="0.25">
      <c r="A72" s="60" t="s">
        <v>150</v>
      </c>
      <c r="B72" s="66" t="s">
        <v>151</v>
      </c>
      <c r="C72" s="60" t="s">
        <v>58</v>
      </c>
      <c r="D72" s="60" t="s">
        <v>59</v>
      </c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  <c r="S72" s="67">
        <v>0</v>
      </c>
      <c r="T72" s="67">
        <v>0</v>
      </c>
      <c r="U72" s="67">
        <v>0</v>
      </c>
      <c r="V72" s="67">
        <v>0</v>
      </c>
      <c r="W72" s="67">
        <v>0</v>
      </c>
      <c r="X72" s="67">
        <v>0</v>
      </c>
      <c r="Y72" s="67">
        <v>0</v>
      </c>
      <c r="Z72" s="67">
        <v>0</v>
      </c>
      <c r="AA72" s="67">
        <v>0</v>
      </c>
      <c r="AB72" s="67">
        <v>0</v>
      </c>
      <c r="AC72" s="67">
        <v>0</v>
      </c>
      <c r="AD72" s="67">
        <v>0</v>
      </c>
      <c r="AE72" s="67">
        <v>0</v>
      </c>
      <c r="AF72" s="67">
        <v>0</v>
      </c>
      <c r="AG72" s="67">
        <v>0</v>
      </c>
      <c r="AH72" s="67">
        <v>0</v>
      </c>
    </row>
    <row r="73" spans="1:34" ht="47.25" x14ac:dyDescent="0.25">
      <c r="A73" s="60" t="s">
        <v>152</v>
      </c>
      <c r="B73" s="66" t="s">
        <v>153</v>
      </c>
      <c r="C73" s="60" t="s">
        <v>58</v>
      </c>
      <c r="D73" s="60" t="s">
        <v>59</v>
      </c>
      <c r="E73" s="67">
        <f>SUM(E74:E76)</f>
        <v>0.32</v>
      </c>
      <c r="F73" s="67">
        <f>SUM(F74:F76)</f>
        <v>0</v>
      </c>
      <c r="G73" s="67">
        <f>SUM(G74:G76)</f>
        <v>18.504999999999999</v>
      </c>
      <c r="H73" s="67">
        <f>SUM(H74:H76)</f>
        <v>0</v>
      </c>
      <c r="I73" s="67">
        <f>SUM(I74:I76)</f>
        <v>20</v>
      </c>
      <c r="J73" s="63">
        <f t="shared" ref="J73:N78" si="41">O73+T73+Y73+AD73</f>
        <v>0</v>
      </c>
      <c r="K73" s="63">
        <f t="shared" si="41"/>
        <v>0</v>
      </c>
      <c r="L73" s="63">
        <f t="shared" si="41"/>
        <v>2.214</v>
      </c>
      <c r="M73" s="63">
        <f t="shared" si="41"/>
        <v>0</v>
      </c>
      <c r="N73" s="63">
        <f t="shared" si="41"/>
        <v>0</v>
      </c>
      <c r="O73" s="67">
        <f t="shared" ref="O73:AH73" si="42">SUM(O74:O76)</f>
        <v>0</v>
      </c>
      <c r="P73" s="67">
        <f t="shared" si="42"/>
        <v>0</v>
      </c>
      <c r="Q73" s="67">
        <f t="shared" si="42"/>
        <v>2.214</v>
      </c>
      <c r="R73" s="67">
        <f t="shared" si="42"/>
        <v>0</v>
      </c>
      <c r="S73" s="67">
        <f t="shared" si="42"/>
        <v>0</v>
      </c>
      <c r="T73" s="67">
        <f t="shared" si="42"/>
        <v>0</v>
      </c>
      <c r="U73" s="67">
        <f t="shared" si="42"/>
        <v>0</v>
      </c>
      <c r="V73" s="67">
        <f t="shared" si="42"/>
        <v>0</v>
      </c>
      <c r="W73" s="67">
        <f t="shared" si="42"/>
        <v>0</v>
      </c>
      <c r="X73" s="67">
        <f t="shared" si="42"/>
        <v>0</v>
      </c>
      <c r="Y73" s="67">
        <f t="shared" si="42"/>
        <v>0</v>
      </c>
      <c r="Z73" s="67">
        <f t="shared" si="42"/>
        <v>0</v>
      </c>
      <c r="AA73" s="67">
        <f t="shared" si="42"/>
        <v>0</v>
      </c>
      <c r="AB73" s="67">
        <f t="shared" si="42"/>
        <v>0</v>
      </c>
      <c r="AC73" s="67">
        <f t="shared" si="42"/>
        <v>0</v>
      </c>
      <c r="AD73" s="67">
        <f t="shared" si="42"/>
        <v>0</v>
      </c>
      <c r="AE73" s="67">
        <f t="shared" si="42"/>
        <v>0</v>
      </c>
      <c r="AF73" s="67">
        <f t="shared" si="42"/>
        <v>0</v>
      </c>
      <c r="AG73" s="67">
        <f t="shared" si="42"/>
        <v>0</v>
      </c>
      <c r="AH73" s="67">
        <f t="shared" si="42"/>
        <v>0</v>
      </c>
    </row>
    <row r="74" spans="1:34" ht="31.5" x14ac:dyDescent="0.25">
      <c r="A74" s="60" t="s">
        <v>154</v>
      </c>
      <c r="B74" s="68" t="str">
        <f>[1]I0515_1037000158513_10_69_0!B75</f>
        <v>Строительство и реконструкция сетей электроснабжения 0,4кВ</v>
      </c>
      <c r="C74" s="68" t="str">
        <f>[1]I0515_1037000158513_10_69_0!C75</f>
        <v>J_0000500016</v>
      </c>
      <c r="D74" s="60" t="s">
        <v>59</v>
      </c>
      <c r="E74" s="67">
        <f>[1]I0515_1037000158513_13_69_0!G77</f>
        <v>0</v>
      </c>
      <c r="F74" s="67">
        <f>[1]I0515_1037000158513_13_69_0!H77</f>
        <v>0</v>
      </c>
      <c r="G74" s="67">
        <f>[1]I0515_1037000158513_13_69_0!I77</f>
        <v>16.914999999999999</v>
      </c>
      <c r="H74" s="67">
        <f>[1]I0515_1037000158513_13_69_0!J77</f>
        <v>0</v>
      </c>
      <c r="I74" s="67">
        <f>[1]I0515_1037000158513_13_69_0!K77</f>
        <v>0</v>
      </c>
      <c r="J74" s="67">
        <f t="shared" si="41"/>
        <v>0</v>
      </c>
      <c r="K74" s="67">
        <f t="shared" si="41"/>
        <v>0</v>
      </c>
      <c r="L74" s="67">
        <f t="shared" si="41"/>
        <v>2.214</v>
      </c>
      <c r="M74" s="67">
        <f t="shared" si="41"/>
        <v>0</v>
      </c>
      <c r="N74" s="69">
        <f t="shared" si="41"/>
        <v>0</v>
      </c>
      <c r="O74" s="67">
        <f>[1]I0515_1037000158513_13_69_0!AW77</f>
        <v>0</v>
      </c>
      <c r="P74" s="67">
        <f>[1]I0515_1037000158513_13_69_0!AX77</f>
        <v>0</v>
      </c>
      <c r="Q74" s="69">
        <f>[1]I0515_1037000158513_13_69_0!AY77</f>
        <v>2.214</v>
      </c>
      <c r="R74" s="67">
        <f>[1]I0515_1037000158513_13_69_0!AZ77</f>
        <v>0</v>
      </c>
      <c r="S74" s="67">
        <f>[1]I0515_1037000158513_13_69_0!BA77</f>
        <v>0</v>
      </c>
      <c r="T74" s="67">
        <v>0</v>
      </c>
      <c r="U74" s="67">
        <v>0</v>
      </c>
      <c r="V74" s="67">
        <v>0</v>
      </c>
      <c r="W74" s="67">
        <v>0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v>0</v>
      </c>
      <c r="AE74" s="67">
        <v>0</v>
      </c>
      <c r="AF74" s="67">
        <v>0</v>
      </c>
      <c r="AG74" s="67">
        <v>0</v>
      </c>
      <c r="AH74" s="67">
        <v>0</v>
      </c>
    </row>
    <row r="75" spans="1:34" ht="78.75" x14ac:dyDescent="0.25">
      <c r="A75" s="60" t="s">
        <v>155</v>
      </c>
      <c r="B75" s="68" t="str">
        <f>[1]I0515_1037000158513_10_69_0!B76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68" t="str">
        <f>[1]I0515_1037000158513_10_69_0!C76</f>
        <v>J_100456002</v>
      </c>
      <c r="D75" s="60" t="s">
        <v>59</v>
      </c>
      <c r="E75" s="67">
        <f>[1]I0515_1037000158513_13_69_0!G78</f>
        <v>0.32</v>
      </c>
      <c r="F75" s="67">
        <f>[1]I0515_1037000158513_13_69_0!H78</f>
        <v>0</v>
      </c>
      <c r="G75" s="67">
        <f>[1]I0515_1037000158513_13_69_0!I78</f>
        <v>1.59</v>
      </c>
      <c r="H75" s="67">
        <f>[1]I0515_1037000158513_13_69_0!J78</f>
        <v>0</v>
      </c>
      <c r="I75" s="67">
        <f>[1]I0515_1037000158513_13_69_0!K78</f>
        <v>0</v>
      </c>
      <c r="J75" s="67">
        <f t="shared" si="41"/>
        <v>0</v>
      </c>
      <c r="K75" s="67">
        <f t="shared" si="41"/>
        <v>0</v>
      </c>
      <c r="L75" s="67">
        <f t="shared" si="41"/>
        <v>0</v>
      </c>
      <c r="M75" s="67">
        <f t="shared" si="41"/>
        <v>0</v>
      </c>
      <c r="N75" s="69">
        <f t="shared" si="41"/>
        <v>0</v>
      </c>
      <c r="O75" s="67">
        <f>[1]I0515_1037000158513_13_69_0!AW78</f>
        <v>0</v>
      </c>
      <c r="P75" s="67">
        <f>[1]I0515_1037000158513_13_69_0!AX78</f>
        <v>0</v>
      </c>
      <c r="Q75" s="67">
        <f>[1]I0515_1037000158513_13_69_0!AY78</f>
        <v>0</v>
      </c>
      <c r="R75" s="67">
        <f>[1]I0515_1037000158513_13_69_0!AZ78</f>
        <v>0</v>
      </c>
      <c r="S75" s="67">
        <f>[1]I0515_1037000158513_13_69_0!BA78</f>
        <v>0</v>
      </c>
      <c r="T75" s="67">
        <v>0</v>
      </c>
      <c r="U75" s="67">
        <v>0</v>
      </c>
      <c r="V75" s="67">
        <v>0</v>
      </c>
      <c r="W75" s="67">
        <v>0</v>
      </c>
      <c r="X75" s="67">
        <v>0</v>
      </c>
      <c r="Y75" s="67">
        <v>0</v>
      </c>
      <c r="Z75" s="67">
        <v>0</v>
      </c>
      <c r="AA75" s="67">
        <v>0</v>
      </c>
      <c r="AB75" s="67">
        <v>0</v>
      </c>
      <c r="AC75" s="67">
        <v>0</v>
      </c>
      <c r="AD75" s="67">
        <v>0</v>
      </c>
      <c r="AE75" s="67">
        <v>0</v>
      </c>
      <c r="AF75" s="67">
        <v>0</v>
      </c>
      <c r="AG75" s="67">
        <v>0</v>
      </c>
      <c r="AH75" s="67">
        <v>0</v>
      </c>
    </row>
    <row r="76" spans="1:34" x14ac:dyDescent="0.25">
      <c r="A76" s="60" t="s">
        <v>156</v>
      </c>
      <c r="B76" s="68" t="str">
        <f>[1]I0515_1037000158513_10_69_0!B77</f>
        <v>Установка трансформаторов в ТП</v>
      </c>
      <c r="C76" s="68" t="str">
        <f>[1]I0515_1037000158513_10_69_0!C77</f>
        <v>J_0200000018</v>
      </c>
      <c r="D76" s="60" t="s">
        <v>59</v>
      </c>
      <c r="E76" s="67">
        <f>[1]I0515_1037000158513_13_69_0!G79</f>
        <v>0</v>
      </c>
      <c r="F76" s="67">
        <f>[1]I0515_1037000158513_13_69_0!H79</f>
        <v>0</v>
      </c>
      <c r="G76" s="67">
        <f>[1]I0515_1037000158513_13_69_0!I79</f>
        <v>0</v>
      </c>
      <c r="H76" s="67">
        <f>[1]I0515_1037000158513_13_69_0!J79</f>
        <v>0</v>
      </c>
      <c r="I76" s="67">
        <f>[1]I0515_1037000158513_13_69_0!K79</f>
        <v>20</v>
      </c>
      <c r="J76" s="67">
        <f t="shared" si="41"/>
        <v>0</v>
      </c>
      <c r="K76" s="67">
        <f t="shared" si="41"/>
        <v>0</v>
      </c>
      <c r="L76" s="67">
        <f t="shared" si="41"/>
        <v>0</v>
      </c>
      <c r="M76" s="67">
        <f t="shared" si="41"/>
        <v>0</v>
      </c>
      <c r="N76" s="69">
        <f t="shared" si="41"/>
        <v>0</v>
      </c>
      <c r="O76" s="67">
        <f>[1]I0515_1037000158513_13_69_0!AW79</f>
        <v>0</v>
      </c>
      <c r="P76" s="67">
        <f>[1]I0515_1037000158513_13_69_0!AX79</f>
        <v>0</v>
      </c>
      <c r="Q76" s="67">
        <f>[1]I0515_1037000158513_13_69_0!AY79</f>
        <v>0</v>
      </c>
      <c r="R76" s="67">
        <f>[1]I0515_1037000158513_13_69_0!AZ79</f>
        <v>0</v>
      </c>
      <c r="S76" s="67">
        <f>[1]I0515_1037000158513_13_69_0!BA79</f>
        <v>0</v>
      </c>
      <c r="T76" s="67">
        <v>0</v>
      </c>
      <c r="U76" s="67">
        <v>0</v>
      </c>
      <c r="V76" s="67">
        <v>0</v>
      </c>
      <c r="W76" s="67">
        <v>0</v>
      </c>
      <c r="X76" s="67">
        <v>0</v>
      </c>
      <c r="Y76" s="67">
        <v>0</v>
      </c>
      <c r="Z76" s="67">
        <v>0</v>
      </c>
      <c r="AA76" s="67">
        <v>0</v>
      </c>
      <c r="AB76" s="67">
        <v>0</v>
      </c>
      <c r="AC76" s="67">
        <v>0</v>
      </c>
      <c r="AD76" s="67">
        <v>0</v>
      </c>
      <c r="AE76" s="67">
        <v>0</v>
      </c>
      <c r="AF76" s="67">
        <v>0</v>
      </c>
      <c r="AG76" s="67">
        <v>0</v>
      </c>
      <c r="AH76" s="67">
        <v>0</v>
      </c>
    </row>
    <row r="77" spans="1:34" ht="47.25" x14ac:dyDescent="0.25">
      <c r="A77" s="60" t="s">
        <v>157</v>
      </c>
      <c r="B77" s="66" t="s">
        <v>158</v>
      </c>
      <c r="C77" s="60" t="s">
        <v>58</v>
      </c>
      <c r="D77" s="60" t="s">
        <v>59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3">
        <f t="shared" si="41"/>
        <v>0</v>
      </c>
      <c r="K77" s="63">
        <f t="shared" si="41"/>
        <v>0</v>
      </c>
      <c r="L77" s="63">
        <f t="shared" si="41"/>
        <v>0</v>
      </c>
      <c r="M77" s="63">
        <f t="shared" si="41"/>
        <v>0</v>
      </c>
      <c r="N77" s="63">
        <f t="shared" si="41"/>
        <v>0</v>
      </c>
      <c r="O77" s="67">
        <v>0</v>
      </c>
      <c r="P77" s="67">
        <v>0</v>
      </c>
      <c r="Q77" s="67">
        <v>0</v>
      </c>
      <c r="R77" s="67">
        <v>0</v>
      </c>
      <c r="S77" s="67">
        <v>0</v>
      </c>
      <c r="T77" s="67">
        <v>0</v>
      </c>
      <c r="U77" s="67">
        <v>0</v>
      </c>
      <c r="V77" s="67">
        <v>0</v>
      </c>
      <c r="W77" s="67">
        <v>0</v>
      </c>
      <c r="X77" s="67">
        <v>0</v>
      </c>
      <c r="Y77" s="67">
        <v>0</v>
      </c>
      <c r="Z77" s="67">
        <v>0</v>
      </c>
      <c r="AA77" s="67">
        <v>0</v>
      </c>
      <c r="AB77" s="67">
        <v>0</v>
      </c>
      <c r="AC77" s="67">
        <v>0</v>
      </c>
      <c r="AD77" s="67">
        <v>0</v>
      </c>
      <c r="AE77" s="67">
        <v>0</v>
      </c>
      <c r="AF77" s="67">
        <v>0</v>
      </c>
      <c r="AG77" s="67">
        <v>0</v>
      </c>
      <c r="AH77" s="67">
        <v>0</v>
      </c>
    </row>
    <row r="78" spans="1:34" ht="31.5" x14ac:dyDescent="0.25">
      <c r="A78" s="60" t="s">
        <v>159</v>
      </c>
      <c r="B78" s="66" t="s">
        <v>160</v>
      </c>
      <c r="C78" s="60" t="s">
        <v>58</v>
      </c>
      <c r="D78" s="60" t="s">
        <v>59</v>
      </c>
      <c r="E78" s="67">
        <f>SUM(E79:E84)</f>
        <v>0</v>
      </c>
      <c r="F78" s="67">
        <f>SUM(F79:F84)</f>
        <v>0</v>
      </c>
      <c r="G78" s="67">
        <f>SUM(G79:G84)</f>
        <v>0</v>
      </c>
      <c r="H78" s="67">
        <f>SUM(H79:H84)</f>
        <v>0</v>
      </c>
      <c r="I78" s="67">
        <f>SUM(I79:I84)</f>
        <v>0</v>
      </c>
      <c r="J78" s="63">
        <f t="shared" si="41"/>
        <v>0</v>
      </c>
      <c r="K78" s="63">
        <f t="shared" si="41"/>
        <v>0</v>
      </c>
      <c r="L78" s="63">
        <f t="shared" si="41"/>
        <v>0</v>
      </c>
      <c r="M78" s="63">
        <f t="shared" si="41"/>
        <v>0</v>
      </c>
      <c r="N78" s="63">
        <f t="shared" si="41"/>
        <v>0</v>
      </c>
      <c r="O78" s="67">
        <f t="shared" ref="O78:AH78" si="43">SUM(O79:O84)</f>
        <v>0</v>
      </c>
      <c r="P78" s="67">
        <f t="shared" si="43"/>
        <v>0</v>
      </c>
      <c r="Q78" s="67">
        <f t="shared" si="43"/>
        <v>0</v>
      </c>
      <c r="R78" s="67">
        <f t="shared" si="43"/>
        <v>0</v>
      </c>
      <c r="S78" s="67">
        <f t="shared" si="43"/>
        <v>0</v>
      </c>
      <c r="T78" s="67">
        <f t="shared" si="43"/>
        <v>0</v>
      </c>
      <c r="U78" s="67">
        <f t="shared" si="43"/>
        <v>0</v>
      </c>
      <c r="V78" s="67">
        <f t="shared" si="43"/>
        <v>0</v>
      </c>
      <c r="W78" s="67">
        <f t="shared" si="43"/>
        <v>0</v>
      </c>
      <c r="X78" s="67">
        <f t="shared" si="43"/>
        <v>0</v>
      </c>
      <c r="Y78" s="67">
        <f t="shared" si="43"/>
        <v>0</v>
      </c>
      <c r="Z78" s="67">
        <f t="shared" si="43"/>
        <v>0</v>
      </c>
      <c r="AA78" s="67">
        <f t="shared" si="43"/>
        <v>0</v>
      </c>
      <c r="AB78" s="67">
        <f t="shared" si="43"/>
        <v>0</v>
      </c>
      <c r="AC78" s="67">
        <f t="shared" si="43"/>
        <v>0</v>
      </c>
      <c r="AD78" s="67">
        <f t="shared" si="43"/>
        <v>0</v>
      </c>
      <c r="AE78" s="67">
        <f t="shared" si="43"/>
        <v>0</v>
      </c>
      <c r="AF78" s="67">
        <f t="shared" si="43"/>
        <v>0</v>
      </c>
      <c r="AG78" s="67">
        <f t="shared" si="43"/>
        <v>0</v>
      </c>
      <c r="AH78" s="67">
        <f t="shared" si="43"/>
        <v>0</v>
      </c>
    </row>
    <row r="79" spans="1:34" ht="31.5" x14ac:dyDescent="0.25">
      <c r="A79" s="60" t="s">
        <v>161</v>
      </c>
      <c r="B79" s="68" t="str">
        <f>[1]I0515_1037000158513_10_69_0!B80</f>
        <v>Приобретение автогидроподъемника</v>
      </c>
      <c r="C79" s="68" t="str">
        <f>[1]I0515_1037000158513_10_69_0!C80</f>
        <v>J_0000007038</v>
      </c>
      <c r="D79" s="60" t="s">
        <v>59</v>
      </c>
      <c r="E79" s="67" t="s">
        <v>59</v>
      </c>
      <c r="F79" s="67" t="s">
        <v>59</v>
      </c>
      <c r="G79" s="67" t="s">
        <v>59</v>
      </c>
      <c r="H79" s="67" t="s">
        <v>59</v>
      </c>
      <c r="I79" s="67" t="s">
        <v>59</v>
      </c>
      <c r="J79" s="67" t="s">
        <v>59</v>
      </c>
      <c r="K79" s="67" t="s">
        <v>59</v>
      </c>
      <c r="L79" s="67" t="s">
        <v>59</v>
      </c>
      <c r="M79" s="67" t="s">
        <v>59</v>
      </c>
      <c r="N79" s="67" t="s">
        <v>59</v>
      </c>
      <c r="O79" s="67" t="s">
        <v>59</v>
      </c>
      <c r="P79" s="67" t="s">
        <v>59</v>
      </c>
      <c r="Q79" s="67" t="s">
        <v>59</v>
      </c>
      <c r="R79" s="67" t="s">
        <v>59</v>
      </c>
      <c r="S79" s="67" t="s">
        <v>59</v>
      </c>
      <c r="T79" s="67" t="s">
        <v>59</v>
      </c>
      <c r="U79" s="67" t="s">
        <v>59</v>
      </c>
      <c r="V79" s="67" t="s">
        <v>59</v>
      </c>
      <c r="W79" s="67" t="s">
        <v>59</v>
      </c>
      <c r="X79" s="67" t="s">
        <v>59</v>
      </c>
      <c r="Y79" s="67" t="s">
        <v>59</v>
      </c>
      <c r="Z79" s="67" t="s">
        <v>59</v>
      </c>
      <c r="AA79" s="67" t="s">
        <v>59</v>
      </c>
      <c r="AB79" s="67" t="s">
        <v>59</v>
      </c>
      <c r="AC79" s="67" t="s">
        <v>59</v>
      </c>
      <c r="AD79" s="67" t="s">
        <v>59</v>
      </c>
      <c r="AE79" s="67" t="s">
        <v>59</v>
      </c>
      <c r="AF79" s="67" t="s">
        <v>59</v>
      </c>
      <c r="AG79" s="67" t="s">
        <v>59</v>
      </c>
      <c r="AH79" s="67" t="s">
        <v>59</v>
      </c>
    </row>
    <row r="80" spans="1:34" ht="31.5" x14ac:dyDescent="0.25">
      <c r="A80" s="60" t="s">
        <v>162</v>
      </c>
      <c r="B80" s="68" t="str">
        <f>[1]I0515_1037000158513_10_69_0!B81</f>
        <v>Приобретение бригадного автомобиля</v>
      </c>
      <c r="C80" s="68" t="str">
        <f>[1]I0515_1037000158513_10_69_0!C81</f>
        <v>J_0000007034</v>
      </c>
      <c r="D80" s="60" t="s">
        <v>59</v>
      </c>
      <c r="E80" s="67" t="s">
        <v>59</v>
      </c>
      <c r="F80" s="67" t="s">
        <v>59</v>
      </c>
      <c r="G80" s="67" t="s">
        <v>59</v>
      </c>
      <c r="H80" s="67" t="s">
        <v>59</v>
      </c>
      <c r="I80" s="67" t="s">
        <v>59</v>
      </c>
      <c r="J80" s="67" t="s">
        <v>59</v>
      </c>
      <c r="K80" s="67" t="s">
        <v>59</v>
      </c>
      <c r="L80" s="67" t="s">
        <v>59</v>
      </c>
      <c r="M80" s="67" t="s">
        <v>59</v>
      </c>
      <c r="N80" s="67" t="s">
        <v>59</v>
      </c>
      <c r="O80" s="67" t="s">
        <v>59</v>
      </c>
      <c r="P80" s="67" t="s">
        <v>59</v>
      </c>
      <c r="Q80" s="67" t="s">
        <v>59</v>
      </c>
      <c r="R80" s="67" t="s">
        <v>59</v>
      </c>
      <c r="S80" s="67" t="s">
        <v>59</v>
      </c>
      <c r="T80" s="67" t="s">
        <v>59</v>
      </c>
      <c r="U80" s="67" t="s">
        <v>59</v>
      </c>
      <c r="V80" s="67" t="s">
        <v>59</v>
      </c>
      <c r="W80" s="67" t="s">
        <v>59</v>
      </c>
      <c r="X80" s="67" t="s">
        <v>59</v>
      </c>
      <c r="Y80" s="67" t="s">
        <v>59</v>
      </c>
      <c r="Z80" s="67" t="s">
        <v>59</v>
      </c>
      <c r="AA80" s="67" t="s">
        <v>59</v>
      </c>
      <c r="AB80" s="67" t="s">
        <v>59</v>
      </c>
      <c r="AC80" s="67" t="s">
        <v>59</v>
      </c>
      <c r="AD80" s="67" t="s">
        <v>59</v>
      </c>
      <c r="AE80" s="67" t="s">
        <v>59</v>
      </c>
      <c r="AF80" s="67" t="s">
        <v>59</v>
      </c>
      <c r="AG80" s="67" t="s">
        <v>59</v>
      </c>
      <c r="AH80" s="67" t="s">
        <v>59</v>
      </c>
    </row>
    <row r="81" spans="1:34" ht="31.5" x14ac:dyDescent="0.25">
      <c r="A81" s="60" t="s">
        <v>163</v>
      </c>
      <c r="B81" s="68" t="str">
        <f>[1]I0515_1037000158513_10_69_0!B82</f>
        <v>Приобретение информационно-вычислительной техники</v>
      </c>
      <c r="C81" s="68" t="str">
        <f>[1]I0515_1037000158513_10_69_0!C82</f>
        <v>J_0000000814</v>
      </c>
      <c r="D81" s="60" t="s">
        <v>59</v>
      </c>
      <c r="E81" s="67" t="s">
        <v>59</v>
      </c>
      <c r="F81" s="67" t="s">
        <v>59</v>
      </c>
      <c r="G81" s="67" t="s">
        <v>59</v>
      </c>
      <c r="H81" s="67" t="s">
        <v>59</v>
      </c>
      <c r="I81" s="67" t="s">
        <v>59</v>
      </c>
      <c r="J81" s="67" t="s">
        <v>59</v>
      </c>
      <c r="K81" s="67" t="s">
        <v>59</v>
      </c>
      <c r="L81" s="67" t="s">
        <v>59</v>
      </c>
      <c r="M81" s="67" t="s">
        <v>59</v>
      </c>
      <c r="N81" s="67" t="s">
        <v>59</v>
      </c>
      <c r="O81" s="67" t="s">
        <v>59</v>
      </c>
      <c r="P81" s="67" t="s">
        <v>59</v>
      </c>
      <c r="Q81" s="67" t="s">
        <v>59</v>
      </c>
      <c r="R81" s="67" t="s">
        <v>59</v>
      </c>
      <c r="S81" s="67" t="s">
        <v>59</v>
      </c>
      <c r="T81" s="67" t="s">
        <v>59</v>
      </c>
      <c r="U81" s="67" t="s">
        <v>59</v>
      </c>
      <c r="V81" s="67" t="s">
        <v>59</v>
      </c>
      <c r="W81" s="67" t="s">
        <v>59</v>
      </c>
      <c r="X81" s="67" t="s">
        <v>59</v>
      </c>
      <c r="Y81" s="67" t="s">
        <v>59</v>
      </c>
      <c r="Z81" s="67" t="s">
        <v>59</v>
      </c>
      <c r="AA81" s="67" t="s">
        <v>59</v>
      </c>
      <c r="AB81" s="67" t="s">
        <v>59</v>
      </c>
      <c r="AC81" s="67" t="s">
        <v>59</v>
      </c>
      <c r="AD81" s="67" t="s">
        <v>59</v>
      </c>
      <c r="AE81" s="67" t="s">
        <v>59</v>
      </c>
      <c r="AF81" s="67" t="s">
        <v>59</v>
      </c>
      <c r="AG81" s="67" t="s">
        <v>59</v>
      </c>
      <c r="AH81" s="67" t="s">
        <v>59</v>
      </c>
    </row>
    <row r="82" spans="1:34" ht="31.5" x14ac:dyDescent="0.25">
      <c r="A82" s="60" t="s">
        <v>164</v>
      </c>
      <c r="B82" s="68" t="str">
        <f>[1]I0515_1037000158513_10_69_0!B83</f>
        <v>Приобретение легкового служебного автомобиля</v>
      </c>
      <c r="C82" s="68" t="str">
        <f>[1]I0515_1037000158513_10_69_0!C83</f>
        <v>J_0000007035</v>
      </c>
      <c r="D82" s="60" t="s">
        <v>59</v>
      </c>
      <c r="E82" s="67" t="s">
        <v>59</v>
      </c>
      <c r="F82" s="67" t="s">
        <v>59</v>
      </c>
      <c r="G82" s="67" t="s">
        <v>59</v>
      </c>
      <c r="H82" s="67" t="s">
        <v>59</v>
      </c>
      <c r="I82" s="67" t="s">
        <v>59</v>
      </c>
      <c r="J82" s="67" t="s">
        <v>59</v>
      </c>
      <c r="K82" s="67" t="s">
        <v>59</v>
      </c>
      <c r="L82" s="67" t="s">
        <v>59</v>
      </c>
      <c r="M82" s="67" t="s">
        <v>59</v>
      </c>
      <c r="N82" s="67" t="s">
        <v>59</v>
      </c>
      <c r="O82" s="67" t="s">
        <v>59</v>
      </c>
      <c r="P82" s="67" t="s">
        <v>59</v>
      </c>
      <c r="Q82" s="67" t="s">
        <v>59</v>
      </c>
      <c r="R82" s="67" t="s">
        <v>59</v>
      </c>
      <c r="S82" s="67" t="s">
        <v>59</v>
      </c>
      <c r="T82" s="67" t="s">
        <v>59</v>
      </c>
      <c r="U82" s="67" t="s">
        <v>59</v>
      </c>
      <c r="V82" s="67" t="s">
        <v>59</v>
      </c>
      <c r="W82" s="67" t="s">
        <v>59</v>
      </c>
      <c r="X82" s="67" t="s">
        <v>59</v>
      </c>
      <c r="Y82" s="67" t="s">
        <v>59</v>
      </c>
      <c r="Z82" s="67" t="s">
        <v>59</v>
      </c>
      <c r="AA82" s="67" t="s">
        <v>59</v>
      </c>
      <c r="AB82" s="67" t="s">
        <v>59</v>
      </c>
      <c r="AC82" s="67" t="s">
        <v>59</v>
      </c>
      <c r="AD82" s="67" t="s">
        <v>59</v>
      </c>
      <c r="AE82" s="67" t="s">
        <v>59</v>
      </c>
      <c r="AF82" s="67" t="s">
        <v>59</v>
      </c>
      <c r="AG82" s="67" t="s">
        <v>59</v>
      </c>
      <c r="AH82" s="67" t="s">
        <v>59</v>
      </c>
    </row>
    <row r="83" spans="1:34" ht="31.5" x14ac:dyDescent="0.25">
      <c r="A83" s="60" t="s">
        <v>165</v>
      </c>
      <c r="B83" s="68" t="str">
        <f>[1]I0515_1037000158513_10_69_0!B84</f>
        <v>Строительство склада для хранения электротехнической продукции</v>
      </c>
      <c r="C83" s="68" t="str">
        <f>[1]I0515_1037000158513_10_69_0!C84</f>
        <v>J_0000000858</v>
      </c>
      <c r="D83" s="60" t="s">
        <v>59</v>
      </c>
      <c r="E83" s="67" t="s">
        <v>59</v>
      </c>
      <c r="F83" s="67" t="s">
        <v>59</v>
      </c>
      <c r="G83" s="67" t="s">
        <v>59</v>
      </c>
      <c r="H83" s="67" t="s">
        <v>59</v>
      </c>
      <c r="I83" s="67" t="s">
        <v>59</v>
      </c>
      <c r="J83" s="67" t="s">
        <v>59</v>
      </c>
      <c r="K83" s="67" t="s">
        <v>59</v>
      </c>
      <c r="L83" s="67" t="s">
        <v>59</v>
      </c>
      <c r="M83" s="67" t="s">
        <v>59</v>
      </c>
      <c r="N83" s="67" t="s">
        <v>59</v>
      </c>
      <c r="O83" s="67" t="s">
        <v>59</v>
      </c>
      <c r="P83" s="67" t="s">
        <v>59</v>
      </c>
      <c r="Q83" s="67" t="s">
        <v>59</v>
      </c>
      <c r="R83" s="67" t="s">
        <v>59</v>
      </c>
      <c r="S83" s="67" t="s">
        <v>59</v>
      </c>
      <c r="T83" s="67" t="s">
        <v>59</v>
      </c>
      <c r="U83" s="67" t="s">
        <v>59</v>
      </c>
      <c r="V83" s="67" t="s">
        <v>59</v>
      </c>
      <c r="W83" s="67" t="s">
        <v>59</v>
      </c>
      <c r="X83" s="67" t="s">
        <v>59</v>
      </c>
      <c r="Y83" s="67" t="s">
        <v>59</v>
      </c>
      <c r="Z83" s="67" t="s">
        <v>59</v>
      </c>
      <c r="AA83" s="67" t="s">
        <v>59</v>
      </c>
      <c r="AB83" s="67" t="s">
        <v>59</v>
      </c>
      <c r="AC83" s="67" t="s">
        <v>59</v>
      </c>
      <c r="AD83" s="67" t="s">
        <v>59</v>
      </c>
      <c r="AE83" s="67" t="s">
        <v>59</v>
      </c>
      <c r="AF83" s="67" t="s">
        <v>59</v>
      </c>
      <c r="AG83" s="67" t="s">
        <v>59</v>
      </c>
      <c r="AH83" s="67" t="s">
        <v>59</v>
      </c>
    </row>
    <row r="84" spans="1:34" ht="63" x14ac:dyDescent="0.25">
      <c r="A84" s="60" t="s">
        <v>166</v>
      </c>
      <c r="B84" s="68" t="str">
        <f>[1]I0515_1037000158513_10_69_0!B85</f>
        <v>Разработка программного обеспечения "Геоинформационная система городских электрических сетей" (блок №6)</v>
      </c>
      <c r="C84" s="68" t="str">
        <f>[1]I0515_1037000158513_10_69_0!C85</f>
        <v>J_0000007047</v>
      </c>
      <c r="D84" s="60" t="s">
        <v>59</v>
      </c>
      <c r="E84" s="67" t="s">
        <v>59</v>
      </c>
      <c r="F84" s="67" t="s">
        <v>59</v>
      </c>
      <c r="G84" s="67" t="s">
        <v>59</v>
      </c>
      <c r="H84" s="67" t="s">
        <v>59</v>
      </c>
      <c r="I84" s="67" t="s">
        <v>59</v>
      </c>
      <c r="J84" s="67" t="s">
        <v>59</v>
      </c>
      <c r="K84" s="67" t="s">
        <v>59</v>
      </c>
      <c r="L84" s="67" t="s">
        <v>59</v>
      </c>
      <c r="M84" s="67" t="s">
        <v>59</v>
      </c>
      <c r="N84" s="67" t="s">
        <v>59</v>
      </c>
      <c r="O84" s="67" t="s">
        <v>59</v>
      </c>
      <c r="P84" s="67" t="s">
        <v>59</v>
      </c>
      <c r="Q84" s="67" t="s">
        <v>59</v>
      </c>
      <c r="R84" s="67" t="s">
        <v>59</v>
      </c>
      <c r="S84" s="67" t="s">
        <v>59</v>
      </c>
      <c r="T84" s="67" t="s">
        <v>59</v>
      </c>
      <c r="U84" s="67" t="s">
        <v>59</v>
      </c>
      <c r="V84" s="67" t="s">
        <v>59</v>
      </c>
      <c r="W84" s="67" t="s">
        <v>59</v>
      </c>
      <c r="X84" s="67" t="s">
        <v>59</v>
      </c>
      <c r="Y84" s="67" t="s">
        <v>59</v>
      </c>
      <c r="Z84" s="67" t="s">
        <v>59</v>
      </c>
      <c r="AA84" s="67" t="s">
        <v>59</v>
      </c>
      <c r="AB84" s="67" t="s">
        <v>59</v>
      </c>
      <c r="AC84" s="67" t="s">
        <v>59</v>
      </c>
      <c r="AD84" s="67" t="s">
        <v>59</v>
      </c>
      <c r="AE84" s="67" t="s">
        <v>59</v>
      </c>
      <c r="AF84" s="67" t="s">
        <v>59</v>
      </c>
      <c r="AG84" s="67" t="s">
        <v>59</v>
      </c>
      <c r="AH84" s="67" t="s">
        <v>59</v>
      </c>
    </row>
    <row r="86" spans="1:34" ht="18.75" customHeight="1" x14ac:dyDescent="0.25">
      <c r="B86" s="70"/>
      <c r="C86" s="71"/>
      <c r="D86" s="71"/>
    </row>
    <row r="87" spans="1:34" ht="18.75" x14ac:dyDescent="0.25">
      <c r="B87" s="70"/>
      <c r="C87" s="71"/>
      <c r="D87" s="71"/>
    </row>
    <row r="88" spans="1:34" ht="18.75" customHeight="1" x14ac:dyDescent="0.25">
      <c r="B88" s="72"/>
      <c r="C88" s="72"/>
      <c r="D88" s="73"/>
    </row>
    <row r="89" spans="1:34" ht="18.75" x14ac:dyDescent="0.25">
      <c r="B89" s="70"/>
      <c r="C89" s="71"/>
      <c r="D89" s="71"/>
    </row>
  </sheetData>
  <autoFilter ref="A20:BX84"/>
  <mergeCells count="29">
    <mergeCell ref="AW17:BC17"/>
    <mergeCell ref="BD17:BJ17"/>
    <mergeCell ref="BK17:BQ17"/>
    <mergeCell ref="BR17:BX17"/>
    <mergeCell ref="B88:C88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8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I0515_1037000158513_14_69_0</vt:lpstr>
      <vt:lpstr>I0515_1037000158513_14_69_0!Заголовки_для_печати</vt:lpstr>
      <vt:lpstr>I0515_1037000158513_14_69_0!Область_печати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2024-05-15T02:00:43Z</dcterms:created>
  <dcterms:modified xsi:type="dcterms:W3CDTF">2024-05-15T02:01:16Z</dcterms:modified>
</cp:coreProperties>
</file>