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reenas\обменник\ECONOM\ECONOMIST\Планово-экономический отдел\БДР\2022\Факт\"/>
    </mc:Choice>
  </mc:AlternateContent>
  <bookViews>
    <workbookView xWindow="0" yWindow="0" windowWidth="28800" windowHeight="12435"/>
  </bookViews>
  <sheets>
    <sheet name="Смета 202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</externalReferences>
  <definedNames>
    <definedName name="\0" localSheetId="0">#REF!</definedName>
    <definedName name="\0">#REF!</definedName>
    <definedName name="\a" localSheetId="0">#REF!</definedName>
    <definedName name="\a">#REF!</definedName>
    <definedName name="\m" localSheetId="0">#REF!</definedName>
    <definedName name="\m">#REF!</definedName>
    <definedName name="\n" localSheetId="0">#REF!</definedName>
    <definedName name="\n">#REF!</definedName>
    <definedName name="\o" localSheetId="0">#REF!</definedName>
    <definedName name="\o">#REF!</definedName>
    <definedName name="___C370000" localSheetId="0">#REF!</definedName>
    <definedName name="___C370000">#REF!</definedName>
    <definedName name="___cap1" localSheetId="0">#REF!</definedName>
    <definedName name="___cap1">#REF!</definedName>
    <definedName name="___SP1" localSheetId="0">[1]FES!#REF!</definedName>
    <definedName name="___SP1">[1]FES!#REF!</definedName>
    <definedName name="___SP10" localSheetId="0">[1]FES!#REF!</definedName>
    <definedName name="___SP10">[1]FES!#REF!</definedName>
    <definedName name="___SP11" localSheetId="0">[1]FES!#REF!</definedName>
    <definedName name="___SP11">[1]FES!#REF!</definedName>
    <definedName name="___SP12" localSheetId="0">[1]FES!#REF!</definedName>
    <definedName name="___SP12">[1]FES!#REF!</definedName>
    <definedName name="___SP13" localSheetId="0">[1]FES!#REF!</definedName>
    <definedName name="___SP13">[1]FES!#REF!</definedName>
    <definedName name="___SP14" localSheetId="0">[1]FES!#REF!</definedName>
    <definedName name="___SP14">[1]FES!#REF!</definedName>
    <definedName name="___SP15" localSheetId="0">[1]FES!#REF!</definedName>
    <definedName name="___SP15">[1]FES!#REF!</definedName>
    <definedName name="___SP16" localSheetId="0">[1]FES!#REF!</definedName>
    <definedName name="___SP16">[1]FES!#REF!</definedName>
    <definedName name="___SP17" localSheetId="0">[1]FES!#REF!</definedName>
    <definedName name="___SP17">[1]FES!#REF!</definedName>
    <definedName name="___SP18" localSheetId="0">[1]FES!#REF!</definedName>
    <definedName name="___SP18">[1]FES!#REF!</definedName>
    <definedName name="___SP19" localSheetId="0">[1]FES!#REF!</definedName>
    <definedName name="___SP19">[1]FES!#REF!</definedName>
    <definedName name="___SP2" localSheetId="0">[1]FES!#REF!</definedName>
    <definedName name="___SP2">[1]FES!#REF!</definedName>
    <definedName name="___SP20" localSheetId="0">[1]FES!#REF!</definedName>
    <definedName name="___SP20">[1]FES!#REF!</definedName>
    <definedName name="___SP3" localSheetId="0">[1]FES!#REF!</definedName>
    <definedName name="___SP3">[1]FES!#REF!</definedName>
    <definedName name="___SP4" localSheetId="0">[1]FES!#REF!</definedName>
    <definedName name="___SP4">[1]FES!#REF!</definedName>
    <definedName name="___SP5" localSheetId="0">[1]FES!#REF!</definedName>
    <definedName name="___SP5">[1]FES!#REF!</definedName>
    <definedName name="___SP7" localSheetId="0">[1]FES!#REF!</definedName>
    <definedName name="___SP7">[1]FES!#REF!</definedName>
    <definedName name="___SP8" localSheetId="0">[1]FES!#REF!</definedName>
    <definedName name="___SP8">[1]FES!#REF!</definedName>
    <definedName name="___SP9" localSheetId="0">[1]FES!#REF!</definedName>
    <definedName name="___SP9">[1]FES!#REF!</definedName>
    <definedName name="___use1" localSheetId="0">#REF!</definedName>
    <definedName name="___use1">#REF!</definedName>
    <definedName name="__C370000" localSheetId="0">#REF!</definedName>
    <definedName name="__C370000">#REF!</definedName>
    <definedName name="__cap1" localSheetId="0">#REF!</definedName>
    <definedName name="__cap1">#REF!</definedName>
    <definedName name="__ESTATE">[2]Опции!$B$14</definedName>
    <definedName name="__IntlFixup" hidden="1">TRUE</definedName>
    <definedName name="__SP1" localSheetId="0">[1]FES!#REF!</definedName>
    <definedName name="__SP1">[1]FES!#REF!</definedName>
    <definedName name="__SP10" localSheetId="0">[1]FES!#REF!</definedName>
    <definedName name="__SP10">[1]FES!#REF!</definedName>
    <definedName name="__SP11" localSheetId="0">[1]FES!#REF!</definedName>
    <definedName name="__SP11">[1]FES!#REF!</definedName>
    <definedName name="__SP12" localSheetId="0">[1]FES!#REF!</definedName>
    <definedName name="__SP12">[1]FES!#REF!</definedName>
    <definedName name="__SP13" localSheetId="0">[1]FES!#REF!</definedName>
    <definedName name="__SP13">[1]FES!#REF!</definedName>
    <definedName name="__SP14" localSheetId="0">[1]FES!#REF!</definedName>
    <definedName name="__SP14">[1]FES!#REF!</definedName>
    <definedName name="__SP15" localSheetId="0">[1]FES!#REF!</definedName>
    <definedName name="__SP15">[1]FES!#REF!</definedName>
    <definedName name="__SP16" localSheetId="0">[1]FES!#REF!</definedName>
    <definedName name="__SP16">[1]FES!#REF!</definedName>
    <definedName name="__SP17" localSheetId="0">[1]FES!#REF!</definedName>
    <definedName name="__SP17">[1]FES!#REF!</definedName>
    <definedName name="__SP18" localSheetId="0">[1]FES!#REF!</definedName>
    <definedName name="__SP18">[1]FES!#REF!</definedName>
    <definedName name="__SP19" localSheetId="0">[1]FES!#REF!</definedName>
    <definedName name="__SP19">[1]FES!#REF!</definedName>
    <definedName name="__SP2" localSheetId="0">[1]FES!#REF!</definedName>
    <definedName name="__SP2">[1]FES!#REF!</definedName>
    <definedName name="__SP20" localSheetId="0">[1]FES!#REF!</definedName>
    <definedName name="__SP20">[1]FES!#REF!</definedName>
    <definedName name="__SP3" localSheetId="0">[1]FES!#REF!</definedName>
    <definedName name="__SP3">[1]FES!#REF!</definedName>
    <definedName name="__SP4" localSheetId="0">[1]FES!#REF!</definedName>
    <definedName name="__SP4">[1]FES!#REF!</definedName>
    <definedName name="__SP5" localSheetId="0">[1]FES!#REF!</definedName>
    <definedName name="__SP5">[1]FES!#REF!</definedName>
    <definedName name="__SP7" localSheetId="0">[1]FES!#REF!</definedName>
    <definedName name="__SP7">[1]FES!#REF!</definedName>
    <definedName name="__SP8" localSheetId="0">[1]FES!#REF!</definedName>
    <definedName name="__SP8">[1]FES!#REF!</definedName>
    <definedName name="__SP9" localSheetId="0">[1]FES!#REF!</definedName>
    <definedName name="__SP9">[1]FES!#REF!</definedName>
    <definedName name="__use1" localSheetId="0">#REF!</definedName>
    <definedName name="__use1">#REF!</definedName>
    <definedName name="_A" localSheetId="0">#REF!</definedName>
    <definedName name="_A">#REF!</definedName>
    <definedName name="_B" localSheetId="0">#REF!</definedName>
    <definedName name="_B">#REF!</definedName>
    <definedName name="_C" localSheetId="0">#REF!</definedName>
    <definedName name="_C">#REF!</definedName>
    <definedName name="_C370000" localSheetId="0">#REF!</definedName>
    <definedName name="_C370000">#REF!</definedName>
    <definedName name="_cap1" localSheetId="0">#REF!</definedName>
    <definedName name="_cap1">#REF!</definedName>
    <definedName name="_D" localSheetId="0">#REF!</definedName>
    <definedName name="_D">#REF!</definedName>
    <definedName name="_E" localSheetId="0">#REF!</definedName>
    <definedName name="_E">#REF!</definedName>
    <definedName name="_F" localSheetId="0">#REF!</definedName>
    <definedName name="_F">#REF!</definedName>
    <definedName name="_IDОтчета">178174</definedName>
    <definedName name="_IDШаблона">178176</definedName>
    <definedName name="_SP1" localSheetId="0">[1]FES!#REF!</definedName>
    <definedName name="_SP1">[1]FES!#REF!</definedName>
    <definedName name="_SP10" localSheetId="0">[1]FES!#REF!</definedName>
    <definedName name="_SP10">[1]FES!#REF!</definedName>
    <definedName name="_SP11" localSheetId="0">[1]FES!#REF!</definedName>
    <definedName name="_SP11">[1]FES!#REF!</definedName>
    <definedName name="_SP12" localSheetId="0">[1]FES!#REF!</definedName>
    <definedName name="_SP12">[1]FES!#REF!</definedName>
    <definedName name="_SP13" localSheetId="0">[1]FES!#REF!</definedName>
    <definedName name="_SP13">[1]FES!#REF!</definedName>
    <definedName name="_SP14" localSheetId="0">[1]FES!#REF!</definedName>
    <definedName name="_SP14">[1]FES!#REF!</definedName>
    <definedName name="_SP15" localSheetId="0">[1]FES!#REF!</definedName>
    <definedName name="_SP15">[1]FES!#REF!</definedName>
    <definedName name="_SP16" localSheetId="0">[1]FES!#REF!</definedName>
    <definedName name="_SP16">[1]FES!#REF!</definedName>
    <definedName name="_SP17" localSheetId="0">[1]FES!#REF!</definedName>
    <definedName name="_SP17">[1]FES!#REF!</definedName>
    <definedName name="_SP18" localSheetId="0">[1]FES!#REF!</definedName>
    <definedName name="_SP18">[1]FES!#REF!</definedName>
    <definedName name="_SP19" localSheetId="0">[1]FES!#REF!</definedName>
    <definedName name="_SP19">[1]FES!#REF!</definedName>
    <definedName name="_SP2" localSheetId="0">[1]FES!#REF!</definedName>
    <definedName name="_SP2">[1]FES!#REF!</definedName>
    <definedName name="_SP20" localSheetId="0">[1]FES!#REF!</definedName>
    <definedName name="_SP20">[1]FES!#REF!</definedName>
    <definedName name="_SP3" localSheetId="0">[1]FES!#REF!</definedName>
    <definedName name="_SP3">[1]FES!#REF!</definedName>
    <definedName name="_SP4" localSheetId="0">[1]FES!#REF!</definedName>
    <definedName name="_SP4">[1]FES!#REF!</definedName>
    <definedName name="_SP5" localSheetId="0">[1]FES!#REF!</definedName>
    <definedName name="_SP5">[1]FES!#REF!</definedName>
    <definedName name="_SP7" localSheetId="0">[1]FES!#REF!</definedName>
    <definedName name="_SP7">[1]FES!#REF!</definedName>
    <definedName name="_SP8" localSheetId="0">[1]FES!#REF!</definedName>
    <definedName name="_SP8">[1]FES!#REF!</definedName>
    <definedName name="_SP9" localSheetId="0">[1]FES!#REF!</definedName>
    <definedName name="_SP9">[1]FES!#REF!</definedName>
    <definedName name="_use1" localSheetId="0">#REF!</definedName>
    <definedName name="_use1">#REF!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a">[3]!a</definedName>
    <definedName name="AccessDatabase" hidden="1">"C:\My Documents\vlad\Var_2\can270398v2t05.mdb"</definedName>
    <definedName name="AFamorts">#REF!</definedName>
    <definedName name="AFamorttnr96">#REF!</definedName>
    <definedName name="AFassistech">#REF!</definedName>
    <definedName name="AFfraisfi">#REF!</definedName>
    <definedName name="AFimpoA">#REF!</definedName>
    <definedName name="AFparité">#REF!</definedName>
    <definedName name="AFtaxexport">#REF!</definedName>
    <definedName name="alumina_mt">#REF!</definedName>
    <definedName name="alumina_price">#REF!</definedName>
    <definedName name="anscount" hidden="1">1</definedName>
    <definedName name="asd">[3]!asd</definedName>
    <definedName name="b">[3]!b</definedName>
    <definedName name="Balance_Sheet">#REF!</definedName>
    <definedName name="bbbbb">[3]!USD/1.701</definedName>
    <definedName name="bbbbbb">#N/A</definedName>
    <definedName name="Beg_Bal">#REF!</definedName>
    <definedName name="Button_130">"can270398v2t05_Выпуск__реализация__запасы_Таблица"</definedName>
    <definedName name="calculations">#REF!</definedName>
    <definedName name="Capital_Purchases">#REF!</definedName>
    <definedName name="CashFlow" localSheetId="0">'[4]Master Cashflows - Contractual'!#REF!</definedName>
    <definedName name="CashFlow">'[4]Master Cashflows - Contractual'!#REF!</definedName>
    <definedName name="CompOt">[3]!CompOt</definedName>
    <definedName name="CompRas">[3]!CompRas</definedName>
    <definedName name="Coût_Assistance_technique_1998" localSheetId="0">[3]!NotesHyp</definedName>
    <definedName name="Coût_Assistance_technique_1998">[3]!NotesHyp</definedName>
    <definedName name="csDesignMode">1</definedName>
    <definedName name="curs">#REF!</definedName>
    <definedName name="d">#REF!</definedName>
    <definedName name="d_r">#REF!</definedName>
    <definedName name="da">#REF!</definedName>
    <definedName name="Data">#REF!</definedName>
    <definedName name="debt1" localSheetId="0">#REF!</definedName>
    <definedName name="debt1">#REF!</definedName>
    <definedName name="del" localSheetId="0">#REF!</definedName>
    <definedName name="del">#REF!</definedName>
    <definedName name="deleteRow_1">#REF!</definedName>
    <definedName name="Depreciation_Schedule">#REF!</definedName>
    <definedName name="dfg">[3]!dfg</definedName>
    <definedName name="DM">[3]!USD/1.701</definedName>
    <definedName name="DMRUR">#REF!</definedName>
    <definedName name="DTL_B_1">#N/A</definedName>
    <definedName name="DTL_C_1">#N/A</definedName>
    <definedName name="DTL_C_ASSETS_2_1">#N/A</definedName>
    <definedName name="DTL_C_ASSETS_3_1">#N/A</definedName>
    <definedName name="DTL_C_CAPITAL_4_1">#N/A</definedName>
    <definedName name="DTL_C_CAPITAL_5_1">#N/A</definedName>
    <definedName name="DTL_C_EXPENSES_1_1">#N/A</definedName>
    <definedName name="DTL_C_EXPENSES_2_1">#N/A</definedName>
    <definedName name="DTL_C_INCOME_1_1">#N/A</definedName>
    <definedName name="DTL_C_LIABILITIES_3_1">#N/A</definedName>
    <definedName name="DTL_C_LIABILITIES_4_1">#N/A</definedName>
    <definedName name="DTL_C_SUSPENSE_5_1">#N/A</definedName>
    <definedName name="DTL_C_SUSPENSE_6_1">#N/A</definedName>
    <definedName name="DTL_D_ASSETS_2_1">#N/A</definedName>
    <definedName name="DTL_D_ASSETS_3_1">#N/A</definedName>
    <definedName name="DTL_D_CAPITAL_4_1">#N/A</definedName>
    <definedName name="DTL_D_CAPITAL_5_1">#N/A</definedName>
    <definedName name="DTL_D_EXPENSES_1_1">#N/A</definedName>
    <definedName name="DTL_D_EXPENSES_2_1">#N/A</definedName>
    <definedName name="DTL_D_INCOME_1_1">#N/A</definedName>
    <definedName name="DTL_D_LIABILITIES_3_1">#N/A</definedName>
    <definedName name="DTL_D_LIABILITIES_4_1">#N/A</definedName>
    <definedName name="DTL_D_SUSPENSE_5_1">#N/A</definedName>
    <definedName name="DTL_D_SUSPENSE_6_1">#N/A</definedName>
    <definedName name="DTL_E_1">#N/A</definedName>
    <definedName name="DTL_E_ASSETS_2_1">#N/A</definedName>
    <definedName name="DTL_E_ASSETS_3_1">#N/A</definedName>
    <definedName name="DTL_E_CAPITAL_4_1">#N/A</definedName>
    <definedName name="DTL_E_CAPITAL_5_1">#N/A</definedName>
    <definedName name="DTL_E_EXPENSES_1_1">#N/A</definedName>
    <definedName name="DTL_E_EXPENSES_2_1">#N/A</definedName>
    <definedName name="DTL_E_INCOME_1_1">#N/A</definedName>
    <definedName name="DTL_E_LIABILITIES_3_1">#N/A</definedName>
    <definedName name="DTL_E_LIABILITIES_4_1">#N/A</definedName>
    <definedName name="DTL_E_SUSPENSE_5_1">#N/A</definedName>
    <definedName name="DTL_E_SUSPENSE_6_1">#N/A</definedName>
    <definedName name="DTL_F_1">#N/A</definedName>
    <definedName name="DTL_F_ASSETS_2_1">#N/A</definedName>
    <definedName name="DTL_F_ASSETS_3_1">#N/A</definedName>
    <definedName name="DTL_F_CAPITAL_4_1">#N/A</definedName>
    <definedName name="DTL_F_CAPITAL_5_1">#N/A</definedName>
    <definedName name="DTL_F_EXPENSES_1_1">#N/A</definedName>
    <definedName name="DTL_F_EXPENSES_2_1">#N/A</definedName>
    <definedName name="DTL_F_INCOME_1_1">#N/A</definedName>
    <definedName name="DTL_F_LIABILITIES_3_1">#N/A</definedName>
    <definedName name="DTL_F_LIABILITIES_4_1">#N/A</definedName>
    <definedName name="DTL_F_SUSPENSE_5_1">#N/A</definedName>
    <definedName name="DTL_F_SUSPENSE_6_1">#N/A</definedName>
    <definedName name="DTL_G_1">#N/A</definedName>
    <definedName name="DTL_G_ASSETS_2_1">#N/A</definedName>
    <definedName name="DTL_G_ASSETS_3_1">#N/A</definedName>
    <definedName name="DTL_G_CAPITAL_4_1">#N/A</definedName>
    <definedName name="DTL_G_CAPITAL_5_1">#N/A</definedName>
    <definedName name="DTL_G_EXPENSES_1_1">#N/A</definedName>
    <definedName name="DTL_G_EXPENSES_2_1">#N/A</definedName>
    <definedName name="DTL_G_INCOME_1_1">#N/A</definedName>
    <definedName name="DTL_G_LIABILITIES_3_1">#N/A</definedName>
    <definedName name="DTL_G_LIABILITIES_4_1">#N/A</definedName>
    <definedName name="DTL_G_SUSPENSE_5_1">#N/A</definedName>
    <definedName name="DTL_G_SUSPENSE_6_1">#N/A</definedName>
    <definedName name="DTL_H___1703__1_1">#N/A</definedName>
    <definedName name="DTL_H___1707__2_1">#N/A</definedName>
    <definedName name="DTL_H__1_1">#N/A</definedName>
    <definedName name="DTL_H_1">#N/A</definedName>
    <definedName name="DTL_H_ASSETS_2_1">#N/A</definedName>
    <definedName name="DTL_H_ASSETS_3_1">#N/A</definedName>
    <definedName name="DTL_H_CAPITAL_4_1">#N/A</definedName>
    <definedName name="DTL_H_CAPITAL_5_1">#N/A</definedName>
    <definedName name="DTL_H_CRN__2035___3__1_1">#N/A</definedName>
    <definedName name="DTL_H_CRN__2072___3__2_1">#N/A</definedName>
    <definedName name="DTL_H_CRN__2073___3__3_1">#N/A</definedName>
    <definedName name="DTL_H_CRN__2074___3__4_1">#N/A</definedName>
    <definedName name="DTL_H_CRN__2075___3__5_1">#N/A</definedName>
    <definedName name="DTL_H_CRN__2202___3__6_1">#N/A</definedName>
    <definedName name="DTL_H_CRN__2212___3__7_1">#N/A</definedName>
    <definedName name="DTL_H_CRN__2213___3__8_1">#N/A</definedName>
    <definedName name="DTL_H_CRN__2214___3__9_1">#N/A</definedName>
    <definedName name="DTL_H_CRN__2215___3__10_1">#N/A</definedName>
    <definedName name="DTL_H_CRN__2318___3__11_1">#N/A</definedName>
    <definedName name="DTL_H_CRN__2321___3__12_1">#N/A</definedName>
    <definedName name="DTL_H_CRN__2323___3__13_1">#N/A</definedName>
    <definedName name="DTL_H_CRN__2356___3__14_1">#N/A</definedName>
    <definedName name="DTL_H_CRN__2370___3__15_1">#N/A</definedName>
    <definedName name="DTL_H_CRN__4377___3__16_1">#N/A</definedName>
    <definedName name="DTL_H_CRN__4378___3__17_1">#N/A</definedName>
    <definedName name="DTL_H_CRN__5521___3__18_1">#N/A</definedName>
    <definedName name="DTL_H_CRN__5522___3__19_1">#N/A</definedName>
    <definedName name="DTL_H_CRN__5523___3__20_1">#N/A</definedName>
    <definedName name="DTL_H_CRN__5524___3__21_1">#N/A</definedName>
    <definedName name="DTL_H_CRN__6020___3__22_1">#N/A</definedName>
    <definedName name="DTL_H_CRN__6055___3__23_1">#N/A</definedName>
    <definedName name="DTL_H_CRN__6063___3__24_1">#N/A</definedName>
    <definedName name="DTL_H_CRN__6478___3__25_1">#N/A</definedName>
    <definedName name="DTL_H_CRN__6505___3__26_1">#N/A</definedName>
    <definedName name="DTL_H_CRN__6507___3__27_1">#N/A</definedName>
    <definedName name="DTL_H_CRN__6543___3__28_1">#N/A</definedName>
    <definedName name="DTL_H_CRNE_1_1">#N/A</definedName>
    <definedName name="DTL_H_EXPENSES_1_1">#N/A</definedName>
    <definedName name="DTL_H_EXPENSES_2_1">#N/A</definedName>
    <definedName name="DTL_H_INCOME_1_1">#N/A</definedName>
    <definedName name="DTL_H_LIABILITIES_3_1">#N/A</definedName>
    <definedName name="DTL_H_LIABILITIES_4_1">#N/A</definedName>
    <definedName name="DTL_H_SUSPENSE_5_1">#N/A</definedName>
    <definedName name="DTL_H_SUSPENSE_6_1">#N/A</definedName>
    <definedName name="DTL_I_1">#N/A</definedName>
    <definedName name="DTL_I_ASSETS_2_1">#N/A</definedName>
    <definedName name="DTL_I_ASSETS_3_1">#N/A</definedName>
    <definedName name="DTL_I_CAPITAL_4_1">#N/A</definedName>
    <definedName name="DTL_I_CAPITAL_5_1">#N/A</definedName>
    <definedName name="DTL_I_CNC_STOCK_1_1">#N/A</definedName>
    <definedName name="DTL_I_CNI1__STOCK_1_1">#N/A</definedName>
    <definedName name="DTL_I_CNI2__STOCK_2_1">#N/A</definedName>
    <definedName name="DTL_I_CNIIV_STOCK_3_1">#N/A</definedName>
    <definedName name="DTL_I_EXPENSES_1_1">#N/A</definedName>
    <definedName name="DTL_I_EXPENSES_2_1">#N/A</definedName>
    <definedName name="DTL_I_INCOME_1_1">#N/A</definedName>
    <definedName name="DTL_I_LIABILITIES_3_1">#N/A</definedName>
    <definedName name="DTL_I_LIABILITIES_4_1">#N/A</definedName>
    <definedName name="DTL_I_SUSPENSE_5_1">#N/A</definedName>
    <definedName name="DTL_I_SUSPENSE_6_1">#N/A</definedName>
    <definedName name="DTL_J_1">#N/A</definedName>
    <definedName name="DTL_J_ASSETS_2_1">#N/A</definedName>
    <definedName name="DTL_J_ASSETS_3_1">#N/A</definedName>
    <definedName name="DTL_J_CAPITAL_4_1">#N/A</definedName>
    <definedName name="DTL_J_CAPITAL_5_1">#N/A</definedName>
    <definedName name="DTL_J_EXPENSES_1_1">#N/A</definedName>
    <definedName name="DTL_J_EXPENSES_2_1">#N/A</definedName>
    <definedName name="DTL_J_INCOME_1_1">#N/A</definedName>
    <definedName name="DTL_J_LIABILITIES_3_1">#N/A</definedName>
    <definedName name="DTL_J_LIABILITIES_4_1">#N/A</definedName>
    <definedName name="DTL_J_SUSPENSE_5_1">#N/A</definedName>
    <definedName name="DTL_J_SUSPENSE_6_1">#N/A</definedName>
    <definedName name="DTL_K_ASSETS_2_1">#N/A</definedName>
    <definedName name="DTL_K_ASSETS_3_1">#N/A</definedName>
    <definedName name="DTL_K_CAPITAL_4_1">#N/A</definedName>
    <definedName name="DTL_K_CAPITAL_5_1">#N/A</definedName>
    <definedName name="DTL_K_EXPENSES_1_1">#N/A</definedName>
    <definedName name="DTL_K_EXPENSES_2_1">#N/A</definedName>
    <definedName name="DTL_K_INCOME_1_1">#N/A</definedName>
    <definedName name="DTL_K_LIABILITIES_3_1">#N/A</definedName>
    <definedName name="DTL_K_LIABILITIES_4_1">#N/A</definedName>
    <definedName name="DTL_K_SUSPENSE_5_1">#N/A</definedName>
    <definedName name="DTL_K_SUSPENSE_6_1">#N/A</definedName>
    <definedName name="DTL_L_ASSETS_2_1">#N/A</definedName>
    <definedName name="DTL_L_ASSETS_3_1">#N/A</definedName>
    <definedName name="DTL_L_CAPITAL_4_1">#N/A</definedName>
    <definedName name="DTL_L_CAPITAL_5_1">#N/A</definedName>
    <definedName name="DTL_L_EXPENSES_1_1">#N/A</definedName>
    <definedName name="DTL_L_EXPENSES_2_1">#N/A</definedName>
    <definedName name="DTL_L_INCOME_1_1">#N/A</definedName>
    <definedName name="DTL_L_LIABILITIES_3_1">#N/A</definedName>
    <definedName name="DTL_L_LIABILITIES_4_1">#N/A</definedName>
    <definedName name="DTL_L_SUSPENSE_5_1">#N/A</definedName>
    <definedName name="DTL_L_SUSPENSE_6_1">#N/A</definedName>
    <definedName name="DTL_M_ASSETS_2_1">#N/A</definedName>
    <definedName name="DTL_M_ASSETS_3_1">#N/A</definedName>
    <definedName name="DTL_M_CAPITAL_4_1">#N/A</definedName>
    <definedName name="DTL_M_CAPITAL_5_1">#N/A</definedName>
    <definedName name="DTL_M_EXPENSES_1_1">#N/A</definedName>
    <definedName name="DTL_M_EXPENSES_2_1">#N/A</definedName>
    <definedName name="DTL_M_INCOME_1_1">#N/A</definedName>
    <definedName name="DTL_M_LIABILITIES_3_1">#N/A</definedName>
    <definedName name="DTL_M_LIABILITIES_4_1">#N/A</definedName>
    <definedName name="DTL_M_SUSPENSE_5_1">#N/A</definedName>
    <definedName name="DTL_M_SUSPENSE_6_1">#N/A</definedName>
    <definedName name="DTL_N_ASSETS_2_1">#N/A</definedName>
    <definedName name="DTL_N_ASSETS_3_1">#N/A</definedName>
    <definedName name="DTL_N_CAPITAL_4_1">#N/A</definedName>
    <definedName name="DTL_N_CAPITAL_5_1">#N/A</definedName>
    <definedName name="DTL_N_CNC_STOCK_1_1">#N/A</definedName>
    <definedName name="DTL_N_CNI1__STOCK_1_1">#N/A</definedName>
    <definedName name="DTL_N_CNI2__STOCK_2_1">#N/A</definedName>
    <definedName name="DTL_N_CNIIV_STOCK_3_1">#N/A</definedName>
    <definedName name="DTL_N_EXPENSES_1_1">#N/A</definedName>
    <definedName name="DTL_N_EXPENSES_2_1">#N/A</definedName>
    <definedName name="DTL_N_INCOME_1_1">#N/A</definedName>
    <definedName name="DTL_N_LIABILITIES_3_1">#N/A</definedName>
    <definedName name="DTL_N_LIABILITIES_4_1">#N/A</definedName>
    <definedName name="DTL_N_SUSPENSE_5_1">#N/A</definedName>
    <definedName name="DTL_N_SUSPENSE_6_1">#N/A</definedName>
    <definedName name="DTL_O_CNC_STOCK_1_1">#N/A</definedName>
    <definedName name="DTL_O_CNI1__STOCK_1_1">#N/A</definedName>
    <definedName name="DTL_O_CNI2__STOCK_2_1">#N/A</definedName>
    <definedName name="DTL_O_CNIIV_STOCK_3_1">#N/A</definedName>
    <definedName name="DTL_P_CNC_STOCK_1_1">#N/A</definedName>
    <definedName name="DTL_P_CNI1__STOCK_1_1">#N/A</definedName>
    <definedName name="DTL_P_CNI2__STOCK_2_1">#N/A</definedName>
    <definedName name="DTL_P_CNIIV_STOCK_3_1">#N/A</definedName>
    <definedName name="DTL_R_CNC_STOCK_1_1">#N/A</definedName>
    <definedName name="DTL_R_CNI1__STOCK_1_1">#N/A</definedName>
    <definedName name="DTL_R_CNI2__STOCK_2_1">#N/A</definedName>
    <definedName name="DTL_R_CNIIV_STOCK_3_1">#N/A</definedName>
    <definedName name="DTL_S_CNC_STOCK_1_1">#N/A</definedName>
    <definedName name="DTL_S_CNI1__STOCK_1_1">#N/A</definedName>
    <definedName name="DTL_S_CNI2__STOCK_2_1">#N/A</definedName>
    <definedName name="DTL_S_CNIIV_STOCK_3_1">#N/A</definedName>
    <definedName name="DTL_SumIf___1703__1_1">#N/A</definedName>
    <definedName name="DTL_SumIf___1707__2_1">#N/A</definedName>
    <definedName name="DTL_SumIf__1_1">#N/A</definedName>
    <definedName name="DTL_SumIf_ASSETS_2_1">#N/A</definedName>
    <definedName name="DTL_SumIf_ASSETS_3_1">#N/A</definedName>
    <definedName name="DTL_SumIf_CAPITAL_4_1">#N/A</definedName>
    <definedName name="DTL_SumIf_CAPITAL_5_1">#N/A</definedName>
    <definedName name="DTL_SumIf_CNC_STOCK_1_1">#N/A</definedName>
    <definedName name="DTL_SumIf_CNI1__STOCK_1_1">#N/A</definedName>
    <definedName name="DTL_SumIf_CNI2__STOCK_2_1">#N/A</definedName>
    <definedName name="DTL_SumIf_CNIIV_STOCK_3_1">#N/A</definedName>
    <definedName name="DTL_SumIf_CRN__2035___3__1_1">#N/A</definedName>
    <definedName name="DTL_SumIf_CRN__2072___3__2_1">#N/A</definedName>
    <definedName name="DTL_SumIf_CRN__2073___3__3_1">#N/A</definedName>
    <definedName name="DTL_SumIf_CRN__2074___3__4_1">#N/A</definedName>
    <definedName name="DTL_SumIf_CRN__2075___3__5_1">#N/A</definedName>
    <definedName name="DTL_SumIf_CRN__2202___3__6_1">#N/A</definedName>
    <definedName name="DTL_SumIf_CRN__2212___3__7_1">#N/A</definedName>
    <definedName name="DTL_SumIf_CRN__2213___3__8_1">#N/A</definedName>
    <definedName name="DTL_SumIf_CRN__2214___3__9_1">#N/A</definedName>
    <definedName name="DTL_SumIf_CRN__2215___3__10_1">#N/A</definedName>
    <definedName name="DTL_SumIf_CRN__2318___3__11_1">#N/A</definedName>
    <definedName name="DTL_SumIf_CRN__2321___3__12_1">#N/A</definedName>
    <definedName name="DTL_SumIf_CRN__2323___3__13_1">#N/A</definedName>
    <definedName name="DTL_SumIf_CRN__2356___3__14_1">#N/A</definedName>
    <definedName name="DTL_SumIf_CRN__2370___3__15_1">#N/A</definedName>
    <definedName name="DTL_SumIf_CRN__4377___3__16_1">#N/A</definedName>
    <definedName name="DTL_SumIf_CRN__4378___3__17_1">#N/A</definedName>
    <definedName name="DTL_SumIf_CRN__5521___3__18_1">#N/A</definedName>
    <definedName name="DTL_SumIf_CRN__5522___3__19_1">#N/A</definedName>
    <definedName name="DTL_SumIf_CRN__5523___3__20_1">#N/A</definedName>
    <definedName name="DTL_SumIf_CRN__5524___3__21_1">#N/A</definedName>
    <definedName name="DTL_SumIf_CRN__6020___3__22_1">#N/A</definedName>
    <definedName name="DTL_SumIf_CRN__6055___3__23_1">#N/A</definedName>
    <definedName name="DTL_SumIf_CRN__6063___3__24_1">#N/A</definedName>
    <definedName name="DTL_SumIf_CRN__6478___3__25_1">#N/A</definedName>
    <definedName name="DTL_SumIf_CRN__6505___3__26_1">#N/A</definedName>
    <definedName name="DTL_SumIf_CRN__6507___3__27_1">#N/A</definedName>
    <definedName name="DTL_SumIf_CRN__6543___3__28_1">#N/A</definedName>
    <definedName name="DTL_SumIf_EXPENSES_1_1">#N/A</definedName>
    <definedName name="DTL_SumIf_EXPENSES_2_1">#N/A</definedName>
    <definedName name="DTL_SumIf_INCOME_1_1">#N/A</definedName>
    <definedName name="DTL_SumIf_LIABILITIES_3_1">#N/A</definedName>
    <definedName name="DTL_SumIf_LIABILITIES_4_1">#N/A</definedName>
    <definedName name="DTL_SumIf_SUSPENSE_5_1">#N/A</definedName>
    <definedName name="DTL_SumIf_SUSPENSE_6_1">#N/A</definedName>
    <definedName name="DTL_T_CNC_STOCK_1_1">#N/A</definedName>
    <definedName name="DTL_T_CNI1__STOCK_1_1">#N/A</definedName>
    <definedName name="DTL_T_CNI2__STOCK_2_1">#N/A</definedName>
    <definedName name="DTL_T_CNIIV_STOCK_3_1">#N/A</definedName>
    <definedName name="ee">#REF!</definedName>
    <definedName name="End_Bal">#REF!</definedName>
    <definedName name="ew">[3]!ew</definedName>
    <definedName name="Expas">#REF!</definedName>
    <definedName name="export_year">#REF!</definedName>
    <definedName name="Extra_Pay">#REF!</definedName>
    <definedName name="fg">[3]!fg</definedName>
    <definedName name="Financing_Activities" localSheetId="0">#REF!</definedName>
    <definedName name="Financing_Activities">#REF!</definedName>
    <definedName name="Form_211">#REF!</definedName>
    <definedName name="Form_214_40">#REF!</definedName>
    <definedName name="Form_214_41">#REF!</definedName>
    <definedName name="Form_215">#REF!</definedName>
    <definedName name="Form_626_p">#REF!</definedName>
    <definedName name="Format_info">#REF!</definedName>
    <definedName name="Fuel">#REF!</definedName>
    <definedName name="FuelP97">#REF!</definedName>
    <definedName name="Full_Print">#REF!</definedName>
    <definedName name="G">[3]!USD/1.701</definedName>
    <definedName name="gg">#REF!</definedName>
    <definedName name="gggg">[3]!gggg</definedName>
    <definedName name="Go">[3]!Go</definedName>
    <definedName name="GoAssetChart">[3]!GoAssetChart</definedName>
    <definedName name="GoBack">[3]!GoBack</definedName>
    <definedName name="GoBalanceSheet">[3]!GoBalanceSheet</definedName>
    <definedName name="GoCashFlow">[3]!GoCashFlow</definedName>
    <definedName name="god">[5]Титульный!$F$9</definedName>
    <definedName name="GoData">[3]!GoData</definedName>
    <definedName name="GoIncomeChart">[3]!GoIncomeChart</definedName>
    <definedName name="GoIncomeChart1">[3]!GoIncomeChart1</definedName>
    <definedName name="grace1" localSheetId="0">#REF!</definedName>
    <definedName name="grace1">#REF!</definedName>
    <definedName name="H?Period">[6]Заголовок!$B$3</definedName>
    <definedName name="HEADER_BOTTOM">6</definedName>
    <definedName name="HEADER_BOTTOM_1">#N/A</definedName>
    <definedName name="Header_Row">ROW(#REF!)</definedName>
    <definedName name="Helper_ТЭС_Котельные">[7]Справочники!$A$2:$A$4,[7]Справочники!$A$16:$A$18</definedName>
    <definedName name="hh">[3]!USD/1.701</definedName>
    <definedName name="hhhh">[3]!hhhh</definedName>
    <definedName name="iii">kk/1.81</definedName>
    <definedName name="iiii">kk/1.81</definedName>
    <definedName name="Income_Statement_1">#REF!</definedName>
    <definedName name="Income_Statement_2">#REF!</definedName>
    <definedName name="Income_Statement_3">#REF!</definedName>
    <definedName name="ineterest1" localSheetId="0">#REF!</definedName>
    <definedName name="ineterest1">#REF!</definedName>
    <definedName name="Int">#REF!</definedName>
    <definedName name="Interest_Rate">#REF!</definedName>
    <definedName name="jjjjjj">[3]!jjjjjj</definedName>
    <definedName name="k">[3]!k</definedName>
    <definedName name="kk">[8]Коэфф!$B$1</definedName>
    <definedName name="kurs">#REF!</definedName>
    <definedName name="lang">[9]lang!$A$6</definedName>
    <definedName name="Language">[10]Main!$B$21</definedName>
    <definedName name="Last_Row">IF(Values_Entered,Header_Row+Number_of_Payments,Header_Row)</definedName>
    <definedName name="libir6m" localSheetId="0">#REF!</definedName>
    <definedName name="libir6m">#REF!</definedName>
    <definedName name="limcount" hidden="1">1</definedName>
    <definedName name="LME">#REF!</definedName>
    <definedName name="Loan_Amount">#REF!</definedName>
    <definedName name="Loan_Start">#REF!</definedName>
    <definedName name="Loan_Years">#REF!</definedName>
    <definedName name="mamamia">#REF!</definedName>
    <definedName name="mm">[3]!mm</definedName>
    <definedName name="Moeuvre" localSheetId="0">[11]Personnel!#REF!</definedName>
    <definedName name="Moeuvre">[11]Personnel!#REF!</definedName>
    <definedName name="nn">kk/1.81</definedName>
    <definedName name="nnnn">kk/1.81</definedName>
    <definedName name="Num_Pmt_Per_Year">#REF!</definedName>
    <definedName name="Number_of_Payments">MATCH(0.01,End_Bal,-1)+1</definedName>
    <definedName name="ok">[12]Контроль!$E$1</definedName>
    <definedName name="org">'[13]Анкета (2)'!$A$5</definedName>
    <definedName name="output_year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'[14]16'!$E$15:$I$16,'[14]16'!$E$18:$I$20,'[14]16'!$E$23:$I$23,'[14]16'!$E$26:$I$26,'[14]16'!$E$29:$I$29,'[14]16'!$E$32:$I$32,'[14]16'!$E$35:$I$35,'[14]16'!$B$34,'[14]16'!$B$37</definedName>
    <definedName name="P1_SCOPE_17_PRT" hidden="1">#REF!,#REF!,#REF!,#REF!,#REF!,#REF!,#REF!,#REF!</definedName>
    <definedName name="P1_SCOPE_4_PRT" hidden="1">'[14]4'!$F$23:$I$23,'[14]4'!$F$25:$I$25,'[14]4'!$F$27:$I$31,'[14]4'!$K$14:$N$20,'[14]4'!$K$23:$N$23,'[14]4'!$K$25:$N$25,'[14]4'!$K$27:$N$31,'[14]4'!$P$14:$S$20,'[14]4'!$P$23:$S$23</definedName>
    <definedName name="P1_SCOPE_5_PRT" hidden="1">'[14]5'!$F$23:$I$23,'[14]5'!$F$25:$I$25,'[14]5'!$F$27:$I$31,'[14]5'!$K$14:$N$21,'[14]5'!$K$23:$N$23,'[14]5'!$K$25:$N$25,'[14]5'!$K$27:$N$31,'[14]5'!$P$14:$S$21,'[14]5'!$P$23:$S$23</definedName>
    <definedName name="P1_SCOPE_F1_PRT" hidden="1">'[14]Ф-1 (для АО-энерго)'!$D$74:$E$84,'[14]Ф-1 (для АО-энерго)'!$D$71:$E$72,'[14]Ф-1 (для АО-энерго)'!$D$66:$E$69,'[14]Ф-1 (для АО-энерго)'!$D$61:$E$64</definedName>
    <definedName name="P1_SCOPE_F2_PRT" hidden="1">'[14]Ф-2 (для АО-энерго)'!$G$56,'[14]Ф-2 (для АО-энерго)'!$E$55:$E$56,'[14]Ф-2 (для АО-энерго)'!$F$55:$G$55,'[14]Ф-2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[14]перекрестка!$H$15:$H$19,[14]перекрестка!$H$21:$H$25,[14]перекрестка!$J$14:$J$25,[14]перекрестка!$K$15:$K$19,[14]перекрестка!$K$21:$K$25</definedName>
    <definedName name="P1_SCOPE_SV_LD" hidden="1">#REF!,#REF!,#REF!,#REF!,#REF!,#REF!,#REF!</definedName>
    <definedName name="P1_SCOPE_SV_LD1" hidden="1">[14]свод!$E$70:$M$79,[14]свод!$E$81:$M$81,[14]свод!$E$83:$M$88,[14]свод!$E$90:$M$90,[14]свод!$E$92:$M$96,[14]свод!$E$98:$M$98,[14]свод!$E$101:$M$102</definedName>
    <definedName name="P1_SCOPE_SV_PRT" hidden="1">[14]свод!$E$18:$I$19,[14]свод!$E$23:$H$26,[14]свод!$E$28:$I$29,[14]свод!$E$32:$I$36,[14]свод!$E$38:$I$40,[14]свод!$E$42:$I$53,[14]свод!$E$55:$I$56</definedName>
    <definedName name="P1_SET_PROT" localSheetId="0" hidden="1">#REF!,#REF!,#REF!,#REF!,#REF!,#REF!,#REF!</definedName>
    <definedName name="P1_SET_PROT" hidden="1">#REF!,#REF!,#REF!,#REF!,#REF!,#REF!,#REF!</definedName>
    <definedName name="P1_SET_PRT" hidden="1">#REF!,#REF!,#REF!,#REF!,#REF!,#REF!,#REF!</definedName>
    <definedName name="P1_T1_Protect" hidden="1">[15]перекрестка!$J$42:$K$46,[15]перекрестка!$J$49,[15]перекрестка!$J$50:$K$54,[15]перекрестка!$J$55,[15]перекрестка!$J$56:$K$60,[15]перекрестка!$J$62:$K$66</definedName>
    <definedName name="P1_T16_Protect" hidden="1">'[15]16'!$G$10:$K$14,'[15]16'!$G$17:$K$17,'[15]16'!$G$20:$K$20,'[15]16'!$G$23:$K$23,'[15]16'!$G$26:$K$26,'[15]16'!$G$29:$K$29,'[15]16'!$G$33:$K$34,'[15]16'!$G$38:$K$40</definedName>
    <definedName name="P1_T17?L4">'[7]29'!$J$18:$J$25,'[7]29'!$G$18:$G$25,'[7]29'!$G$35:$G$42,'[7]29'!$J$35:$J$42,'[7]29'!$G$60,'[7]29'!$J$60,'[7]29'!$M$60,'[7]29'!$P$60,'[7]29'!$P$18:$P$25,'[7]29'!$G$9:$G$16</definedName>
    <definedName name="P1_T17?unit?РУБ.ГКАЛ">'[7]29'!$F$44:$F$51,'[7]29'!$I$44:$I$51,'[7]29'!$L$44:$L$51,'[7]29'!$F$18:$F$25,'[7]29'!$I$60,'[7]29'!$L$60,'[7]29'!$O$60,'[7]29'!$F$60,'[7]29'!$F$9:$F$16,'[7]29'!$I$9:$I$16</definedName>
    <definedName name="P1_T17?unit?ТГКАЛ">'[7]29'!$M$18:$M$25,'[7]29'!$J$18:$J$25,'[7]29'!$G$18:$G$25,'[7]29'!$G$35:$G$42,'[7]29'!$J$35:$J$42,'[7]29'!$G$60,'[7]29'!$J$60,'[7]29'!$M$60,'[7]29'!$P$60,'[7]29'!$G$9:$G$16</definedName>
    <definedName name="P1_T17_Protection">'[7]29'!$O$47:$P$51,'[7]29'!$L$47:$M$51,'[7]29'!$L$53:$M$53,'[7]29'!$L$55:$M$59,'[7]29'!$O$53:$P$53,'[7]29'!$O$55:$P$59,'[7]29'!$F$12:$G$16,'[7]29'!$F$10:$G$10</definedName>
    <definedName name="P1_T18.2_Protect" hidden="1">'[15]18.2'!$F$12:$J$19,'[15]18.2'!$F$22:$J$25,'[15]18.2'!$B$28:$J$30,'[15]18.2'!$F$32:$J$32,'[15]18.2'!$B$34:$J$36,'[15]18.2'!$F$40:$J$45,'[15]18.2'!$F$52:$J$52</definedName>
    <definedName name="P1_T20_Protection" hidden="1">'[7]20'!$E$4:$H$4,'[7]20'!$E$13:$H$13,'[7]20'!$E$16:$H$17,'[7]20'!$E$19:$H$19,'[7]20'!$J$4:$M$4,'[7]20'!$J$8:$M$11,'[7]20'!$J$13:$M$13,'[7]20'!$J$16:$M$17,'[7]20'!$J$19:$M$19</definedName>
    <definedName name="P1_T21_Protection">'[7]21'!$O$31:$S$33,'[7]21'!$E$11,'[7]21'!$G$11:$K$11,'[7]21'!$M$11,'[7]21'!$O$11:$S$11,'[7]21'!$E$14:$E$16,'[7]21'!$G$14:$K$16,'[7]21'!$M$14:$M$16,'[7]21'!$O$14:$S$16</definedName>
    <definedName name="P1_T23_Protection">'[7]23'!$F$9:$J$25,'[7]23'!$O$9:$P$25,'[7]23'!$A$32:$A$34,'[7]23'!$F$32:$J$34,'[7]23'!$O$32:$P$34,'[7]23'!$A$37:$A$53,'[7]23'!$F$37:$J$53,'[7]23'!$O$37:$P$53</definedName>
    <definedName name="P1_T25_protection">'[7]25'!$G$8:$J$21,'[7]25'!$G$24:$J$28,'[7]25'!$G$30:$J$33,'[7]25'!$G$35:$J$37,'[7]25'!$G$41:$J$42,'[7]25'!$L$8:$O$21,'[7]25'!$L$24:$O$28,'[7]25'!$L$30:$O$33</definedName>
    <definedName name="P1_T26_Protection">'[7]26'!$B$34:$B$36,'[7]26'!$F$8:$I$8,'[7]26'!$F$10:$I$11,'[7]26'!$F$13:$I$15,'[7]26'!$F$18:$I$19,'[7]26'!$F$22:$I$24,'[7]26'!$F$26:$I$26,'[7]26'!$F$29:$I$32</definedName>
    <definedName name="P1_T27_Protection">'[7]27'!$B$34:$B$36,'[7]27'!$F$8:$I$8,'[7]27'!$F$10:$I$11,'[7]27'!$F$13:$I$15,'[7]27'!$F$18:$I$19,'[7]27'!$F$22:$I$24,'[7]27'!$F$26:$I$26,'[7]27'!$F$29:$I$32</definedName>
    <definedName name="P1_T28?axis?R?ПЭ">'[7]28'!$D$16:$I$18,'[7]28'!$D$22:$I$24,'[7]28'!$D$28:$I$30,'[7]28'!$D$37:$I$39,'[7]28'!$D$42:$I$44,'[7]28'!$D$48:$I$50,'[7]28'!$D$54:$I$56,'[7]28'!$D$63:$I$65</definedName>
    <definedName name="P1_T28?axis?R?ПЭ?">'[7]28'!$B$16:$B$18,'[7]28'!$B$22:$B$24,'[7]28'!$B$28:$B$30,'[7]28'!$B$37:$B$39,'[7]28'!$B$42:$B$44,'[7]28'!$B$48:$B$50,'[7]28'!$B$54:$B$56,'[7]28'!$B$63:$B$65</definedName>
    <definedName name="P1_T28?Data">'[7]28'!$G$242:$H$265,'[7]28'!$D$242:$E$265,'[7]28'!$G$216:$H$239,'[7]28'!$D$268:$E$292,'[7]28'!$G$268:$H$292,'[7]28'!$D$216:$E$239,'[7]28'!$G$190:$H$213</definedName>
    <definedName name="P1_T28_Protection">'[7]28'!$B$74:$B$76,'[7]28'!$B$80:$B$82,'[7]28'!$B$89:$B$91,'[7]28'!$B$94:$B$96,'[7]28'!$B$100:$B$102,'[7]28'!$B$106:$B$108,'[7]28'!$B$115:$B$117,'[7]28'!$B$120:$B$122</definedName>
    <definedName name="P1_T4_Protect" hidden="1">'[15]4'!$G$20:$J$20,'[15]4'!$G$22:$J$22,'[15]4'!$G$24:$J$28,'[15]4'!$L$11:$O$17,'[15]4'!$L$20:$O$20,'[15]4'!$L$22:$O$22,'[15]4'!$L$24:$O$28,'[15]4'!$Q$11:$T$17,'[15]4'!$Q$20:$T$20</definedName>
    <definedName name="P1_T6_Protect" hidden="1">'[15]6'!$D$46:$H$55,'[15]6'!$J$46:$N$55,'[15]6'!$D$57:$H$59,'[15]6'!$J$57:$N$59,'[15]6'!$B$10:$B$19,'[15]6'!$D$10:$H$19,'[15]6'!$J$10:$N$19,'[15]6'!$D$21:$H$23,'[15]6'!$J$21:$N$23</definedName>
    <definedName name="P10_T1_Protect" hidden="1">[15]перекрестка!$F$42:$H$46,[15]перекрестка!$F$49:$G$49,[15]перекрестка!$F$50:$H$54,[15]перекрестка!$F$55:$G$55,[15]перекрестка!$F$56:$H$60</definedName>
    <definedName name="P10_T28_Protection">'[7]28'!$G$167:$H$169,'[7]28'!$D$172:$E$174,'[7]28'!$G$172:$H$174,'[7]28'!$D$178:$E$180,'[7]28'!$G$178:$H$181,'[7]28'!$D$184:$E$186,'[7]28'!$G$184:$H$186</definedName>
    <definedName name="P11_T1_Protect" hidden="1">[15]перекрестка!$F$62:$H$66,[15]перекрестка!$F$68:$H$72,[15]перекрестка!$F$74:$H$78,[15]перекрестка!$F$80:$H$84,[15]перекрестка!$F$89:$G$89</definedName>
    <definedName name="P11_T28_Protection">'[7]28'!$D$193:$E$195,'[7]28'!$G$193:$H$195,'[7]28'!$D$198:$E$200,'[7]28'!$G$198:$H$200,'[7]28'!$D$204:$E$206,'[7]28'!$G$204:$H$206,'[7]28'!$D$210:$E$212,'[7]28'!$B$68:$B$70</definedName>
    <definedName name="P12_T1_Protect" hidden="1">[15]перекрестка!$F$90:$H$94,[15]перекрестка!$F$95:$G$95,[15]перекрестка!$F$96:$H$100,[15]перекрестка!$F$102:$H$106,[15]перекрестка!$F$108:$H$112</definedName>
    <definedName name="P12_T28_Protection">P1_T28_Protection,P2_T28_Protection,P3_T28_Protection,P4_T28_Protection,P5_T28_Protection,P6_T28_Protection,P7_T28_Protection,P8_T28_Protection</definedName>
    <definedName name="P13_T1_Protect" hidden="1">[15]перекрестка!$F$114:$H$118,[15]перекрестка!$F$120:$H$124,[15]перекрестка!$F$127:$G$127,[15]перекрестка!$F$128:$H$132,[15]перекрестка!$F$133:$G$133</definedName>
    <definedName name="P14_T1_Protect" hidden="1">[15]перекрестка!$F$134:$H$138,[15]перекрестка!$F$140:$H$144,[15]перекрестка!$F$146:$H$150,[15]перекрестка!$F$152:$H$156,[15]перекрестка!$F$158:$H$162</definedName>
    <definedName name="P15_T1_Protect" hidden="1">[15]перекрестка!$J$158:$K$162,[15]перекрестка!$J$152:$K$156,[15]перекрестка!$J$146:$K$150,[15]перекрестка!$J$140:$K$144,[15]перекрестка!$J$11</definedName>
    <definedName name="P16_T1_Protect" hidden="1">[15]перекрестка!$J$12:$K$16,[15]перекрестка!$J$17,[15]перекрестка!$J$18:$K$22,[15]перекрестка!$J$24:$K$28,[15]перекрестка!$J$30:$K$34,[15]перекрестка!$F$23:$G$23</definedName>
    <definedName name="P17_T1_Protect" hidden="1">[15]перекрестка!$F$29:$G$29,[15]перекрестка!$F$61:$G$61,[15]перекрестка!$F$67:$G$67,[15]перекрестка!$F$101:$G$101,[15]перекрестка!$F$107:$G$107</definedName>
    <definedName name="P18_T1_Protect" hidden="1">[15]перекрестка!$F$139:$G$139,[15]перекрестка!$F$145:$G$145,[15]перекрестка!$J$36:$K$40,P1_T1_Protect,P2_T1_Protect,P3_T1_Protect,P4_T1_Protect</definedName>
    <definedName name="P19_T1_Protect" hidden="1">P5_T1_Protect,P6_T1_Protect,P7_T1_Protect,P8_T1_Protect,P9_T1_Protect,P10_T1_Protect,P11_T1_Protect,P12_T1_Protect,P13_T1_Protect,P14_T1_Protect</definedName>
    <definedName name="P2_SCOPE_16_PRT" hidden="1">'[14]16'!$E$38:$I$38,'[14]16'!$E$41:$I$41,'[14]16'!$E$45:$I$47,'[14]16'!$E$49:$I$49,'[14]16'!$E$53:$I$54,'[14]16'!$E$56:$I$57,'[14]16'!$E$59:$I$59,'[14]16'!$E$9:$I$13</definedName>
    <definedName name="P2_SCOPE_4_PRT" hidden="1">'[14]4'!$P$25:$S$25,'[14]4'!$P$27:$S$31,'[14]4'!$U$14:$X$20,'[14]4'!$U$23:$X$23,'[14]4'!$U$25:$X$25,'[14]4'!$U$27:$X$31,'[14]4'!$Z$14:$AC$20,'[14]4'!$Z$23:$AC$23,'[14]4'!$Z$25:$AC$25</definedName>
    <definedName name="P2_SCOPE_5_PRT" hidden="1">'[14]5'!$P$25:$S$25,'[14]5'!$P$27:$S$31,'[14]5'!$U$14:$X$21,'[14]5'!$U$23:$X$23,'[14]5'!$U$25:$X$25,'[14]5'!$U$27:$X$31,'[14]5'!$Z$14:$AC$21,'[14]5'!$Z$23:$AC$23,'[14]5'!$Z$25:$AC$25</definedName>
    <definedName name="P2_SCOPE_F1_PRT" hidden="1">'[14]Ф-1 (для АО-энерго)'!$D$56:$E$59,'[14]Ф-1 (для АО-энерго)'!$D$34:$E$50,'[14]Ф-1 (для АО-энерго)'!$D$32:$E$32,'[14]Ф-1 (для АО-энерго)'!$D$23:$E$30</definedName>
    <definedName name="P2_SCOPE_F2_PRT" hidden="1">'[14]Ф-2 (для АО-энерго)'!$D$52:$G$54,'[14]Ф-2 (для АО-энерго)'!$C$21:$E$42,'[14]Ф-2 (для АО-энерго)'!$A$12:$E$12,'[14]Ф-2 (для АО-энерго)'!$C$8:$E$11</definedName>
    <definedName name="P2_SCOPE_PER_PRT" hidden="1">[14]перекрестка!$N$14:$N$25,[14]перекрестка!$N$27:$N$31,[14]перекрестка!$J$27:$K$31,[14]перекрестка!$F$27:$H$31,[14]перекрестка!$F$33:$H$37</definedName>
    <definedName name="P2_SCOPE_SV_PRT" hidden="1">[14]свод!$E$58:$I$63,[14]свод!$E$72:$I$79,[14]свод!$E$81:$I$81,[14]свод!$E$85:$H$88,[14]свод!$E$90:$I$90,[14]свод!$E$107:$I$112,[14]свод!$E$114:$I$117</definedName>
    <definedName name="P2_T1_Protect" hidden="1">[15]перекрестка!$J$68:$K$72,[15]перекрестка!$J$74:$K$78,[15]перекрестка!$J$80:$K$84,[15]перекрестка!$J$89,[15]перекрестка!$J$90:$K$94,[15]перекрестка!$J$95</definedName>
    <definedName name="P2_T17?L4">'[7]29'!$J$9:$J$16,'[7]29'!$M$9:$M$16,'[7]29'!$P$9:$P$16,'[7]29'!$G$44:$G$51,'[7]29'!$J$44:$J$51,'[7]29'!$M$44:$M$51,'[7]29'!$M$35:$M$42,'[7]29'!$P$35:$P$42,'[7]29'!$P$44:$P$51</definedName>
    <definedName name="P2_T17?unit?РУБ.ГКАЛ">'[7]29'!$I$18:$I$25,'[7]29'!$L$9:$L$16,'[7]29'!$L$18:$L$25,'[7]29'!$O$9:$O$16,'[7]29'!$F$35:$F$42,'[7]29'!$I$35:$I$42,'[7]29'!$L$35:$L$42,'[7]29'!$O$35:$O$51</definedName>
    <definedName name="P2_T17?unit?ТГКАЛ">'[7]29'!$J$9:$J$16,'[7]29'!$M$9:$M$16,'[7]29'!$P$9:$P$16,'[7]29'!$M$35:$M$42,'[7]29'!$P$35:$P$42,'[7]29'!$G$44:$G$51,'[7]29'!$J$44:$J$51,'[7]29'!$M$44:$M$51,'[7]29'!$P$44:$P$51</definedName>
    <definedName name="P2_T17_Protection">'[7]29'!$F$19:$G$19,'[7]29'!$F$21:$G$25,'[7]29'!$F$27:$G$27,'[7]29'!$F$29:$G$33,'[7]29'!$F$36:$G$36,'[7]29'!$F$38:$G$42,'[7]29'!$F$45:$G$45,'[7]29'!$F$47:$G$51</definedName>
    <definedName name="P2_T21_Protection">'[7]21'!$E$20:$E$22,'[7]21'!$G$20:$K$22,'[7]21'!$M$20:$M$22,'[7]21'!$O$20:$S$22,'[7]21'!$E$26:$E$28,'[7]21'!$G$26:$K$28,'[7]21'!$M$26:$M$28,'[7]21'!$O$26:$S$28</definedName>
    <definedName name="P2_T25_protection">'[7]25'!$L$35:$O$37,'[7]25'!$L$41:$O$42,'[7]25'!$Q$8:$T$21,'[7]25'!$Q$24:$T$28,'[7]25'!$Q$30:$T$33,'[7]25'!$Q$35:$T$37,'[7]25'!$Q$41:$T$42,'[7]25'!$B$35:$B$37</definedName>
    <definedName name="P2_T26_Protection">'[7]26'!$F$34:$I$36,'[7]26'!$K$8:$N$8,'[7]26'!$K$10:$N$11,'[7]26'!$K$13:$N$15,'[7]26'!$K$18:$N$19,'[7]26'!$K$22:$N$24,'[7]26'!$K$26:$N$26,'[7]26'!$K$29:$N$32</definedName>
    <definedName name="P2_T27_Protection">'[7]27'!$F$34:$I$36,'[7]27'!$K$8:$N$8,'[7]27'!$K$10:$N$11,'[7]27'!$K$13:$N$15,'[7]27'!$K$18:$N$19,'[7]27'!$K$22:$N$24,'[7]27'!$K$26:$N$26,'[7]27'!$K$29:$N$32</definedName>
    <definedName name="P2_T28?axis?R?ПЭ">'[7]28'!$D$68:$I$70,'[7]28'!$D$74:$I$76,'[7]28'!$D$80:$I$82,'[7]28'!$D$89:$I$91,'[7]28'!$D$94:$I$96,'[7]28'!$D$100:$I$102,'[7]28'!$D$106:$I$108,'[7]28'!$D$115:$I$117</definedName>
    <definedName name="P2_T28?axis?R?ПЭ?">'[7]28'!$B$68:$B$70,'[7]28'!$B$74:$B$76,'[7]28'!$B$80:$B$82,'[7]28'!$B$89:$B$91,'[7]28'!$B$94:$B$96,'[7]28'!$B$100:$B$102,'[7]28'!$B$106:$B$108,'[7]28'!$B$115:$B$117</definedName>
    <definedName name="P2_T28_Protection">'[7]28'!$B$126:$B$128,'[7]28'!$B$132:$B$134,'[7]28'!$B$141:$B$143,'[7]28'!$B$146:$B$148,'[7]28'!$B$152:$B$154,'[7]28'!$B$158:$B$160,'[7]28'!$B$167:$B$169</definedName>
    <definedName name="P2_T4_Protect" hidden="1">'[15]4'!$Q$22:$T$22,'[15]4'!$Q$24:$T$28,'[15]4'!$V$24:$Y$28,'[15]4'!$V$22:$Y$22,'[15]4'!$V$20:$Y$20,'[15]4'!$V$11:$Y$17,'[15]4'!$AA$11:$AD$17,'[15]4'!$AA$20:$AD$20,'[15]4'!$AA$22:$AD$22</definedName>
    <definedName name="P3_SCOPE_F1_PRT" hidden="1">'[14]Ф-1 (для АО-энерго)'!$E$16:$E$17,'[14]Ф-1 (для АО-энерго)'!$C$4:$D$4,'[14]Ф-1 (для АО-энерго)'!$C$7:$E$10,'[14]Ф-1 (для АО-энерго)'!$A$11:$E$11</definedName>
    <definedName name="P3_SCOPE_PER_PRT" hidden="1">[14]перекрестка!$J$33:$K$37,[14]перекрестка!$N$33:$N$37,[14]перекрестка!$F$39:$H$43,[14]перекрестка!$J$39:$K$43,[14]перекрестка!$N$39:$N$43</definedName>
    <definedName name="P3_SCOPE_SV_PRT" hidden="1">[14]свод!$E$121:$I$121,[14]свод!$E$124:$H$127,[14]свод!$D$135:$G$135,[14]свод!$I$135:$I$140,[14]свод!$H$137:$H$140,[14]свод!$D$138:$G$140,[14]свод!$E$15:$I$16</definedName>
    <definedName name="P3_T1_Protect" hidden="1">[15]перекрестка!$J$96:$K$100,[15]перекрестка!$J$102:$K$106,[15]перекрестка!$J$108:$K$112,[15]перекрестка!$J$114:$K$118,[15]перекрестка!$J$120:$K$124</definedName>
    <definedName name="P3_T17_Protection">'[7]29'!$F$53:$G$53,'[7]29'!$F$55:$G$59,'[7]29'!$I$55:$J$59,'[7]29'!$I$53:$J$53,'[7]29'!$I$47:$J$51,'[7]29'!$I$45:$J$45,'[7]29'!$I$38:$J$42,'[7]29'!$I$36:$J$36</definedName>
    <definedName name="P3_T21_Protection">'[7]21'!$E$31:$E$33,'[7]21'!$G$31:$K$33,'[7]21'!$B$14:$B$16,'[7]21'!$B$20:$B$22,'[7]21'!$B$26:$B$28,'[7]21'!$B$31:$B$33,'[7]21'!$M$31:$M$33,P1_T21_Protection</definedName>
    <definedName name="P3_T27_Protection">'[7]27'!$K$34:$N$36,'[7]27'!$P$8:$S$8,'[7]27'!$P$10:$S$11,'[7]27'!$P$13:$S$15,'[7]27'!$P$18:$S$19,'[7]27'!$P$22:$S$24,'[7]27'!$P$26:$S$26,'[7]27'!$P$29:$S$32</definedName>
    <definedName name="P3_T28?axis?R?ПЭ">'[7]28'!$D$120:$I$122,'[7]28'!$D$126:$I$128,'[7]28'!$D$132:$I$134,'[7]28'!$D$141:$I$143,'[7]28'!$D$146:$I$148,'[7]28'!$D$152:$I$154,'[7]28'!$D$158:$I$160</definedName>
    <definedName name="P3_T28?axis?R?ПЭ?">'[7]28'!$B$120:$B$122,'[7]28'!$B$126:$B$128,'[7]28'!$B$132:$B$134,'[7]28'!$B$141:$B$143,'[7]28'!$B$146:$B$148,'[7]28'!$B$152:$B$154,'[7]28'!$B$158:$B$160</definedName>
    <definedName name="P3_T28_Protection">'[7]28'!$B$172:$B$174,'[7]28'!$B$178:$B$180,'[7]28'!$B$184:$B$186,'[7]28'!$B$193:$B$195,'[7]28'!$B$198:$B$200,'[7]28'!$B$204:$B$206,'[7]28'!$B$210:$B$212</definedName>
    <definedName name="P4_SCOPE_F1_PRT" hidden="1">'[14]Ф-1 (для АО-энерго)'!$C$13:$E$13,'[14]Ф-1 (для АО-энерго)'!$A$14:$E$14,'[14]Ф-1 (для АО-энерго)'!$C$23:$C$50,'[14]Ф-1 (для АО-энерго)'!$C$54:$C$95</definedName>
    <definedName name="P4_SCOPE_PER_PRT" hidden="1">[14]перекрестка!$F$45:$H$49,[14]перекрестка!$J$45:$K$49,[14]перекрестка!$N$45:$N$49,[14]перекрестка!$F$53:$G$64,[14]перекрестка!$H$54:$H$58</definedName>
    <definedName name="P4_T1_Protect" hidden="1">[15]перекрестка!$J$127,[15]перекрестка!$J$128:$K$132,[15]перекрестка!$J$133,[15]перекрестка!$J$134:$K$138,[15]перекрестка!$N$11:$N$22,[15]перекрестка!$N$24:$N$28</definedName>
    <definedName name="P4_T17_Protection">'[7]29'!$I$29:$J$33,'[7]29'!$I$27:$J$27,'[7]29'!$I$21:$J$25,'[7]29'!$I$19:$J$19,'[7]29'!$I$12:$J$16,'[7]29'!$I$10:$J$10,'[7]29'!$L$10:$M$10,'[7]29'!$L$12:$M$16</definedName>
    <definedName name="P4_T28?axis?R?ПЭ">'[7]28'!$D$167:$I$169,'[7]28'!$D$172:$I$174,'[7]28'!$D$178:$I$180,'[7]28'!$D$184:$I$186,'[7]28'!$D$193:$I$195,'[7]28'!$D$198:$I$200,'[7]28'!$D$204:$I$206</definedName>
    <definedName name="P4_T28?axis?R?ПЭ?">'[7]28'!$B$167:$B$169,'[7]28'!$B$172:$B$174,'[7]28'!$B$178:$B$180,'[7]28'!$B$184:$B$186,'[7]28'!$B$193:$B$195,'[7]28'!$B$198:$B$200,'[7]28'!$B$204:$B$206</definedName>
    <definedName name="P4_T28_Protection">'[7]28'!$B$219:$B$221,'[7]28'!$B$224:$B$226,'[7]28'!$B$230:$B$232,'[7]28'!$B$236:$B$238,'[7]28'!$B$245:$B$247,'[7]28'!$B$250:$B$252,'[7]28'!$B$256:$B$258</definedName>
    <definedName name="P5_SCOPE_PER_PRT" hidden="1">[14]перекрестка!$H$60:$H$64,[14]перекрестка!$J$53:$J$64,[14]перекрестка!$K$54:$K$58,[14]перекрестка!$K$60:$K$64,[14]перекрестка!$N$53:$N$64</definedName>
    <definedName name="P5_T1_Protect" hidden="1">[15]перекрестка!$N$30:$N$34,[15]перекрестка!$N$36:$N$40,[15]перекрестка!$N$42:$N$46,[15]перекрестка!$N$49:$N$60,[15]перекрестка!$N$62:$N$66</definedName>
    <definedName name="P5_T17_Protection">'[7]29'!$L$19:$M$19,'[7]29'!$L$21:$M$27,'[7]29'!$L$29:$M$33,'[7]29'!$L$36:$M$36,'[7]29'!$L$38:$M$42,'[7]29'!$L$45:$M$45,'[7]29'!$O$10:$P$10,'[7]29'!$O$12:$P$16</definedName>
    <definedName name="P5_T28?axis?R?ПЭ">'[7]28'!$D$210:$I$212,'[7]28'!$D$219:$I$221,'[7]28'!$D$224:$I$226,'[7]28'!$D$230:$I$232,'[7]28'!$D$236:$I$238,'[7]28'!$D$245:$I$247,'[7]28'!$D$250:$I$252</definedName>
    <definedName name="P5_T28?axis?R?ПЭ?">'[7]28'!$B$210:$B$212,'[7]28'!$B$219:$B$221,'[7]28'!$B$224:$B$226,'[7]28'!$B$230:$B$232,'[7]28'!$B$236:$B$238,'[7]28'!$B$245:$B$247,'[7]28'!$B$250:$B$252</definedName>
    <definedName name="P5_T28_Protection">'[7]28'!$B$262:$B$264,'[7]28'!$B$271:$B$273,'[7]28'!$B$276:$B$278,'[7]28'!$B$282:$B$284,'[7]28'!$B$288:$B$291,'[7]28'!$B$11:$B$13,'[7]28'!$B$16:$B$18,'[7]28'!$B$22:$B$24</definedName>
    <definedName name="P6_SCOPE_PER_PRT" hidden="1">[14]перекрестка!$F$66:$H$70,[14]перекрестка!$J$66:$K$70,[14]перекрестка!$N$66:$N$70,[14]перекрестка!$F$72:$H$76,[14]перекрестка!$J$72:$K$76</definedName>
    <definedName name="P6_T1_Protect" hidden="1">[15]перекрестка!$N$68:$N$72,[15]перекрестка!$N$74:$N$78,[15]перекрестка!$N$80:$N$84,[15]перекрестка!$N$89:$N$100,[15]перекрестка!$N$102:$N$106</definedName>
    <definedName name="P6_T17_Protection">'[7]29'!$O$19:$P$19,'[7]29'!$O$21:$P$25,'[7]29'!$O$27:$P$27,'[7]29'!$O$29:$P$33,'[7]29'!$O$36:$P$36,'[7]29'!$O$38:$P$42,'[7]29'!$O$45:$P$45,P1_T17_Protection</definedName>
    <definedName name="P6_T28?axis?R?ПЭ">'[7]28'!$D$256:$I$258,'[7]28'!$D$262:$I$264,'[7]28'!$D$271:$I$273,'[7]28'!$D$276:$I$278,'[7]28'!$D$282:$I$284,'[7]28'!$D$288:$I$291,'[7]28'!$D$11:$I$13,P1_T28?axis?R?ПЭ</definedName>
    <definedName name="P6_T28?axis?R?ПЭ?">'[7]28'!$B$256:$B$258,'[7]28'!$B$262:$B$264,'[7]28'!$B$271:$B$273,'[7]28'!$B$276:$B$278,'[7]28'!$B$282:$B$284,'[7]28'!$B$288:$B$291,'[7]28'!$B$11:$B$13,P1_T28?axis?R?ПЭ?</definedName>
    <definedName name="P6_T28_Protection">'[7]28'!$B$28:$B$30,'[7]28'!$B$37:$B$39,'[7]28'!$B$42:$B$44,'[7]28'!$B$48:$B$50,'[7]28'!$B$54:$B$56,'[7]28'!$B$63:$B$65,'[7]28'!$G$210:$H$212,'[7]28'!$D$11:$E$13</definedName>
    <definedName name="P7_SCOPE_PER_PRT" hidden="1">[14]перекрестка!$N$72:$N$76,[14]перекрестка!$F$78:$H$82,[14]перекрестка!$J$78:$K$82,[14]перекрестка!$N$78:$N$82,[14]перекрестка!$F$84:$H$88</definedName>
    <definedName name="P7_T1_Protect" hidden="1">[15]перекрестка!$N$108:$N$112,[15]перекрестка!$N$114:$N$118,[15]перекрестка!$N$120:$N$124,[15]перекрестка!$N$127:$N$138,[15]перекрестка!$N$140:$N$144</definedName>
    <definedName name="P7_T28_Protection">'[7]28'!$G$11:$H$13,'[7]28'!$D$16:$E$18,'[7]28'!$G$16:$H$18,'[7]28'!$D$22:$E$24,'[7]28'!$G$22:$H$24,'[7]28'!$D$28:$E$30,'[7]28'!$G$28:$H$30,'[7]28'!$D$37:$E$39</definedName>
    <definedName name="P8_SCOPE_PER_PRT" hidden="1">[14]перекрестка!$J$84:$K$88,[14]перекрестка!$N$84:$N$88,[14]перекрестка!$F$14:$G$25,P1_SCOPE_PER_PRT,P2_SCOPE_PER_PRT,P3_SCOPE_PER_PRT,P4_SCOPE_PER_PRT</definedName>
    <definedName name="P8_T1_Protect" hidden="1">[15]перекрестка!$N$146:$N$150,[15]перекрестка!$N$152:$N$156,[15]перекрестка!$N$158:$N$162,[15]перекрестка!$F$11:$G$11,[15]перекрестка!$F$12:$H$16</definedName>
    <definedName name="P8_T28_Protection">'[7]28'!$G$37:$H$39,'[7]28'!$D$42:$E$44,'[7]28'!$G$42:$H$44,'[7]28'!$D$48:$E$50,'[7]28'!$G$48:$H$50,'[7]28'!$D$54:$E$56,'[7]28'!$G$54:$H$56,'[7]28'!$D$89:$E$91</definedName>
    <definedName name="P9_T1_Protect" hidden="1">[15]перекрестка!$F$17:$G$17,[15]перекрестка!$F$18:$H$22,[15]перекрестка!$F$24:$H$28,[15]перекрестка!$F$30:$H$34,[15]перекрестка!$F$36:$H$40</definedName>
    <definedName name="P9_T28_Protection">'[7]28'!$G$89:$H$91,'[7]28'!$G$94:$H$96,'[7]28'!$D$94:$E$96,'[7]28'!$D$100:$E$102,'[7]28'!$G$100:$H$102,'[7]28'!$D$106:$E$108,'[7]28'!$G$106:$H$108,'[7]28'!$D$167:$E$169</definedName>
    <definedName name="PapExpas">#REF!</definedName>
    <definedName name="Pay_Date">#REF!</definedName>
    <definedName name="Pay_Num">#REF!</definedName>
    <definedName name="Payment_Date" localSheetId="0">DATE(YEAR([3]!Loan_Start),MONTH([3]!Loan_Start)+Payment_Number,DAY([3]!Loan_Start))</definedName>
    <definedName name="Payment_Date">DATE(YEAR(Loan_Start),MONTH(Loan_Start)+Payment_Number,DAY(Loan_Start))</definedName>
    <definedName name="Pbud601">#REF!</definedName>
    <definedName name="Pbud655">#REF!</definedName>
    <definedName name="Pbud98">#REF!</definedName>
    <definedName name="Pcharg96">#REF!</definedName>
    <definedName name="Pcotisations">#REF!</definedName>
    <definedName name="Pcoubud" localSheetId="0">[11]Personnel!#REF!</definedName>
    <definedName name="Pcoubud">[11]Personnel!#REF!</definedName>
    <definedName name="PdgeccMO">#REF!</definedName>
    <definedName name="PeffecBud">#REF!</definedName>
    <definedName name="Peffectif">#REF!</definedName>
    <definedName name="PeffectifA">#REF!</definedName>
    <definedName name="Pfamo">#REF!</definedName>
    <definedName name="PFAMO612642">#REF!</definedName>
    <definedName name="Pgratif956">#REF!</definedName>
    <definedName name="Phsup">#REF!</definedName>
    <definedName name="Phsup98">#REF!</definedName>
    <definedName name="Phypoaugmentation">#REF!</definedName>
    <definedName name="Pmainoeuvre">#REF!</definedName>
    <definedName name="polta" localSheetId="0">'[16]2001'!#REF!</definedName>
    <definedName name="polta">'[16]2001'!#REF!</definedName>
    <definedName name="popamia">#REF!</definedName>
    <definedName name="pp">#REF!</definedName>
    <definedName name="Princ">#REF!</definedName>
    <definedName name="Print_Area_Reset">OFFSET(Full_Print,0,0,Last_Row)</definedName>
    <definedName name="promd_Запрос_с_16_по_19">#REF!</definedName>
    <definedName name="qaz">[3]!qaz</definedName>
    <definedName name="qq">[3]!USD/1.701</definedName>
    <definedName name="QryRowStr_End_1.5">#N/A</definedName>
    <definedName name="QryRowStr_Start_1.5">#N/A</definedName>
    <definedName name="QryRowStrCount">2</definedName>
    <definedName name="R_r">#REF!</definedName>
    <definedName name="raion">'[13]Анкета (2)'!$B$8</definedName>
    <definedName name="Receipts_and_Disbursements">#REF!</definedName>
    <definedName name="region_name">[5]Титульный!$F$7</definedName>
    <definedName name="regionException_flag">[17]TEHSHEET!$E$2</definedName>
    <definedName name="Rent_and_Taxes" localSheetId="0">#REF!</definedName>
    <definedName name="Rent_and_Taxes">#REF!</definedName>
    <definedName name="Rep_cur" localSheetId="0">'[18]Расчет потоков без учета и.с.'!#REF!</definedName>
    <definedName name="Rep_cur">'[18]Расчет потоков без учета и.с.'!#REF!</definedName>
    <definedName name="repay1" localSheetId="0">#REF!</definedName>
    <definedName name="repay1">#REF!</definedName>
    <definedName name="Resnatur" localSheetId="0">#REF!</definedName>
    <definedName name="Resnatur">#REF!</definedName>
    <definedName name="Resnatur2" localSheetId="0">#REF!</definedName>
    <definedName name="Resnatur2">#REF!</definedName>
    <definedName name="RGK" localSheetId="0">#REF!</definedName>
    <definedName name="RGK">#REF!</definedName>
    <definedName name="S1_">#REF!</definedName>
    <definedName name="S10_">#REF!</definedName>
    <definedName name="S11_">#REF!</definedName>
    <definedName name="S12_">#REF!</definedName>
    <definedName name="S13_">#REF!</definedName>
    <definedName name="S14_">#REF!</definedName>
    <definedName name="S15_">#REF!</definedName>
    <definedName name="S16_">#REF!</definedName>
    <definedName name="S17_">#REF!</definedName>
    <definedName name="S18_">#REF!</definedName>
    <definedName name="S19_">#REF!</definedName>
    <definedName name="S2_">#REF!</definedName>
    <definedName name="S20_">#REF!</definedName>
    <definedName name="S3_">#REF!</definedName>
    <definedName name="S4_">#REF!</definedName>
    <definedName name="S5_">#REF!</definedName>
    <definedName name="S6_">#REF!</definedName>
    <definedName name="S7_">#REF!</definedName>
    <definedName name="S8_">#REF!</definedName>
    <definedName name="S9_">#REF!</definedName>
    <definedName name="Salaries_Paid_1">#REF!</definedName>
    <definedName name="Salaries_Paid_2">#REF!</definedName>
    <definedName name="sansnom" localSheetId="0">[3]!NotesHyp</definedName>
    <definedName name="sansnom">[3]!NotesHyp</definedName>
    <definedName name="SAPBEXrevision" hidden="1">1</definedName>
    <definedName name="SAPBEXsysID" hidden="1">"BW2"</definedName>
    <definedName name="SAPBEXwbID" hidden="1">"479GSPMTNK9HM4ZSIVE5K2SH6"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COPE_16_PRT">P1_SCOPE_16_PRT,P2_SCOPE_16_PRT</definedName>
    <definedName name="SCOPE_17.1_PRT">'[14]17.1'!$D$14:$F$17,'[14]17.1'!$D$19:$F$22,'[14]17.1'!$I$9:$I$12,'[14]17.1'!$I$14:$I$17,'[14]17.1'!$I$19:$I$22,'[14]17.1'!$D$9:$F$12</definedName>
    <definedName name="SCOPE_17_LD">#REF!</definedName>
    <definedName name="SCOPE_17_PRT">#REF!,#REF!,#REF!,#REF!,#REF!,#REF!,#REF!,P1_SCOPE_17_PRT</definedName>
    <definedName name="SCOPE_24_LD">'[14]24'!$E$8:$J$47,'[14]24'!$E$49:$J$66</definedName>
    <definedName name="SCOPE_24_PRT">'[14]24'!$E$41:$I$41,'[14]24'!$E$34:$I$34,'[14]24'!$E$36:$I$36,'[14]24'!$E$43:$I$43</definedName>
    <definedName name="SCOPE_25_PRT">'[14]25'!$E$20:$I$20,'[14]25'!$E$34:$I$34,'[14]25'!$E$41:$I$41,'[14]25'!$E$8:$I$10</definedName>
    <definedName name="SCOPE_4_PRT">'[14]4'!$Z$27:$AC$31,'[14]4'!$F$14:$I$20,P1_SCOPE_4_PRT,P2_SCOPE_4_PRT</definedName>
    <definedName name="SCOPE_5_PRT">'[14]5'!$Z$27:$AC$31,'[14]5'!$F$14:$I$21,P1_SCOPE_5_PRT,P2_SCOPE_5_PRT</definedName>
    <definedName name="SCOPE_F1_PRT">'[14]Ф-1 (для АО-энерго)'!$D$86:$E$95,P1_SCOPE_F1_PRT,P2_SCOPE_F1_PRT,P3_SCOPE_F1_PRT,P4_SCOPE_F1_PRT</definedName>
    <definedName name="SCOPE_F2_PRT">'[14]Ф-2 (для АО-энерго)'!$C$5:$D$5,'[14]Ф-2 (для АО-энерго)'!$C$52:$C$57,'[14]Ф-2 (для АО-энерго)'!$D$57:$G$57,P1_SCOPE_F2_PRT,P2_SCOPE_F2_PRT</definedName>
    <definedName name="SCOPE_PER_PRT">P5_SCOPE_PER_PRT,P6_SCOPE_PER_PRT,P7_SCOPE_PER_PRT,P8_SCOPE_PER_PRT</definedName>
    <definedName name="SCOPE_SPR_PRT">[14]Справочники!$D$21:$J$22,[14]Справочники!$E$13:$I$14,[14]Справочники!$F$27:$H$28</definedName>
    <definedName name="SCOPE_SV_LD1">[14]свод!$E$104:$M$104,[14]свод!$E$106:$M$117,[14]свод!$E$120:$M$121,[14]свод!$E$123:$M$127,[14]свод!$E$10:$M$68,P1_SCOPE_SV_LD1</definedName>
    <definedName name="SCOPE_SV_PRT">P1_SCOPE_SV_PRT,P2_SCOPE_SV_PRT,P3_SCOPE_SV_PRT</definedName>
    <definedName name="sel_s">"sel_s_1,sel_s_2"</definedName>
    <definedName name="sencount" hidden="1">1</definedName>
    <definedName name="SH1_1">#N/A</definedName>
    <definedName name="SH2_1">#N/A</definedName>
    <definedName name="SH3_1">#N/A</definedName>
    <definedName name="SH4_1">#N/A</definedName>
    <definedName name="SH5_1">#N/A</definedName>
    <definedName name="SH6_1">#N/A</definedName>
    <definedName name="Sheet2?prefix?">"H"</definedName>
    <definedName name="shit">[3]!shit</definedName>
    <definedName name="SMappros">[11]SMetstrait!$B$6:$W$57,[11]SMetstrait!$B$59:$W$113</definedName>
    <definedName name="Soude">#REF!</definedName>
    <definedName name="SoudeP97">#REF!</definedName>
    <definedName name="Staffing_Plan_1">#REF!</definedName>
    <definedName name="Staffing_Plan_2">#REF!</definedName>
    <definedName name="Statement_of_Cash_Flows">#REF!</definedName>
    <definedName name="station" localSheetId="0">#REF!</definedName>
    <definedName name="station">#REF!</definedName>
    <definedName name="SUM_B">#N/A</definedName>
    <definedName name="SUM_C">#N/A</definedName>
    <definedName name="SUM_C_1">#N/A</definedName>
    <definedName name="SUM_C_ASSETS_1">#N/A</definedName>
    <definedName name="SUM_C_CAPITAL_1">#N/A</definedName>
    <definedName name="SUM_C_EXPENSES_1">#N/A</definedName>
    <definedName name="SUM_C_INCOME_1">#N/A</definedName>
    <definedName name="SUM_C_LIABILITIES_1">#N/A</definedName>
    <definedName name="SUM_C_SUSPENSE_1">#N/A</definedName>
    <definedName name="SUM_D_1">#N/A</definedName>
    <definedName name="SUM_D_ASSETS_1">#N/A</definedName>
    <definedName name="SUM_D_CAPITAL_1">#N/A</definedName>
    <definedName name="SUM_D_EXPENSES_1">#N/A</definedName>
    <definedName name="SUM_D_INCOME_1">#N/A</definedName>
    <definedName name="SUM_D_LIABILITIES_1">#N/A</definedName>
    <definedName name="SUM_D_SUSPENSE_1">#N/A</definedName>
    <definedName name="SUM_E">#N/A</definedName>
    <definedName name="SUM_E_1">#N/A</definedName>
    <definedName name="SUM_E_ASSETS_1">#N/A</definedName>
    <definedName name="SUM_E_CAPITAL_1">#N/A</definedName>
    <definedName name="SUM_E_EXPENSES_1">#N/A</definedName>
    <definedName name="SUM_E_INCOME_1">#N/A</definedName>
    <definedName name="SUM_E_LIABILITIES_1">#N/A</definedName>
    <definedName name="SUM_E_SUSPENSE_1">#N/A</definedName>
    <definedName name="SUM_F">#N/A</definedName>
    <definedName name="SUM_F_1">#N/A</definedName>
    <definedName name="SUM_F_ASSETS_1">#N/A</definedName>
    <definedName name="SUM_F_CAPITAL_1">#N/A</definedName>
    <definedName name="SUM_F_EXPENSES_1">#N/A</definedName>
    <definedName name="SUM_F_INCOME_1">#N/A</definedName>
    <definedName name="SUM_F_LIABILITIES_1">#N/A</definedName>
    <definedName name="SUM_F_SUSPENSE_1">#N/A</definedName>
    <definedName name="SUM_G">#N/A</definedName>
    <definedName name="SUM_G_1">#N/A</definedName>
    <definedName name="SUM_G_ASSETS_1">#N/A</definedName>
    <definedName name="SUM_G_CAPITAL_1">#N/A</definedName>
    <definedName name="SUM_G_EXPENSES_1">#N/A</definedName>
    <definedName name="SUM_G_INCOME_1">#N/A</definedName>
    <definedName name="SUM_G_LIABILITIES_1">#N/A</definedName>
    <definedName name="SUM_G_SUSPENSE_1">#N/A</definedName>
    <definedName name="SUM_H">#N/A</definedName>
    <definedName name="SUM_H___1703__1">#N/A</definedName>
    <definedName name="SUM_H___1707__1">#N/A</definedName>
    <definedName name="SUM_H__1">#N/A</definedName>
    <definedName name="SUM_H_1">#N/A</definedName>
    <definedName name="SUM_H_ASSETS_1">#N/A</definedName>
    <definedName name="SUM_H_CAPITAL_1">#N/A</definedName>
    <definedName name="SUM_H_CRN__2035___3__1">#N/A</definedName>
    <definedName name="SUM_H_CRN__2035__1">#N/A</definedName>
    <definedName name="SUM_H_CRN__2072___3__1">#N/A</definedName>
    <definedName name="SUM_H_CRN__2072__1">#N/A</definedName>
    <definedName name="SUM_H_CRN__2073___3__1">#N/A</definedName>
    <definedName name="SUM_H_CRN__2073__1">#N/A</definedName>
    <definedName name="SUM_H_CRN__2074___3__1">#N/A</definedName>
    <definedName name="SUM_H_CRN__2074__1">#N/A</definedName>
    <definedName name="SUM_H_CRN__2075___3__1">#N/A</definedName>
    <definedName name="SUM_H_CRN__2075__1">#N/A</definedName>
    <definedName name="SUM_H_CRN__2202___3__1">#N/A</definedName>
    <definedName name="SUM_H_CRN__2202__1">#N/A</definedName>
    <definedName name="SUM_H_CRN__2212___3__1">#N/A</definedName>
    <definedName name="SUM_H_CRN__2212__1">#N/A</definedName>
    <definedName name="SUM_H_CRN__2213___3__1">#N/A</definedName>
    <definedName name="SUM_H_CRN__2213__1">#N/A</definedName>
    <definedName name="SUM_H_CRN__2214___3__1">#N/A</definedName>
    <definedName name="SUM_H_CRN__2214__1">#N/A</definedName>
    <definedName name="SUM_H_CRN__2215___3__1">#N/A</definedName>
    <definedName name="SUM_H_CRN__2215__1">#N/A</definedName>
    <definedName name="SUM_H_CRN__2318___3__1">#N/A</definedName>
    <definedName name="SUM_H_CRN__2318__1">#N/A</definedName>
    <definedName name="SUM_H_CRN__2321___3__1">#N/A</definedName>
    <definedName name="SUM_H_CRN__2321__1">#N/A</definedName>
    <definedName name="SUM_H_CRN__2323___3__1">#N/A</definedName>
    <definedName name="SUM_H_CRN__2323__1">#N/A</definedName>
    <definedName name="SUM_H_CRN__2356___3__1">#N/A</definedName>
    <definedName name="SUM_H_CRN__2356__1">#N/A</definedName>
    <definedName name="SUM_H_CRN__2370___3__1">#N/A</definedName>
    <definedName name="SUM_H_CRN__2370__1">#N/A</definedName>
    <definedName name="SUM_H_CRN__4377___3__1">#N/A</definedName>
    <definedName name="SUM_H_CRN__4377__1">#N/A</definedName>
    <definedName name="SUM_H_CRN__4378___3__1">#N/A</definedName>
    <definedName name="SUM_H_CRN__4378__1">#N/A</definedName>
    <definedName name="SUM_H_CRN__5521___3__1">#N/A</definedName>
    <definedName name="SUM_H_CRN__5521__1">#N/A</definedName>
    <definedName name="SUM_H_CRN__5522___3__1">#N/A</definedName>
    <definedName name="SUM_H_CRN__5522__1">#N/A</definedName>
    <definedName name="SUM_H_CRN__5523___3__1">#N/A</definedName>
    <definedName name="SUM_H_CRN__5523__1">#N/A</definedName>
    <definedName name="SUM_H_CRN__5524___3__1">#N/A</definedName>
    <definedName name="SUM_H_CRN__5524__1">#N/A</definedName>
    <definedName name="SUM_H_CRN__6020___3__1">#N/A</definedName>
    <definedName name="SUM_H_CRN__6020__1">#N/A</definedName>
    <definedName name="SUM_H_CRN__6055___3__1">#N/A</definedName>
    <definedName name="SUM_H_CRN__6055__1">#N/A</definedName>
    <definedName name="SUM_H_CRN__6063___3__1">#N/A</definedName>
    <definedName name="SUM_H_CRN__6063__1">#N/A</definedName>
    <definedName name="SUM_H_CRN__6478___3__1">#N/A</definedName>
    <definedName name="SUM_H_CRN__6478__1">#N/A</definedName>
    <definedName name="SUM_H_CRN__6505___3__1">#N/A</definedName>
    <definedName name="SUM_H_CRN__6505__1">#N/A</definedName>
    <definedName name="SUM_H_CRN__6507___3__1">#N/A</definedName>
    <definedName name="SUM_H_CRN__6507__1">#N/A</definedName>
    <definedName name="SUM_H_CRN__6543___3__1">#N/A</definedName>
    <definedName name="SUM_H_CRN__6543__1">#N/A</definedName>
    <definedName name="SUM_H_CRN_1">#N/A</definedName>
    <definedName name="SUM_H_EXPENSES_1">#N/A</definedName>
    <definedName name="SUM_H_INCOME_1">#N/A</definedName>
    <definedName name="SUM_H_LIABILITIES_1">#N/A</definedName>
    <definedName name="SUM_H_SUSPENSE_1">#N/A</definedName>
    <definedName name="SUM_I">#N/A</definedName>
    <definedName name="SUM_I_1">#N/A</definedName>
    <definedName name="SUM_I_ASSETS_1">#N/A</definedName>
    <definedName name="SUM_I_CAPITAL_1">#N/A</definedName>
    <definedName name="SUM_I_CNC_1">#N/A</definedName>
    <definedName name="SUM_I_CNC_STOCK_1">#N/A</definedName>
    <definedName name="SUM_I_CNI1__1">#N/A</definedName>
    <definedName name="SUM_I_CNI1__STOCK_1">#N/A</definedName>
    <definedName name="SUM_I_CNI2__1">#N/A</definedName>
    <definedName name="SUM_I_CNI2__STOCK_1">#N/A</definedName>
    <definedName name="SUM_I_CNIIV_1">#N/A</definedName>
    <definedName name="SUM_I_CNIIV_STOCK_1">#N/A</definedName>
    <definedName name="SUM_I_EXPENSES_1">#N/A</definedName>
    <definedName name="SUM_I_INCOME_1">#N/A</definedName>
    <definedName name="SUM_I_LIABILITIES_1">#N/A</definedName>
    <definedName name="SUM_I_SUSPENSE_1">#N/A</definedName>
    <definedName name="SUM_J">#N/A</definedName>
    <definedName name="SUM_J_1">#N/A</definedName>
    <definedName name="SUM_J_ASSETS_1">#N/A</definedName>
    <definedName name="SUM_J_CAPITAL_1">#N/A</definedName>
    <definedName name="SUM_J_EXPENSES_1">#N/A</definedName>
    <definedName name="SUM_J_INCOME_1">#N/A</definedName>
    <definedName name="SUM_J_LIABILITIES_1">#N/A</definedName>
    <definedName name="SUM_J_SUSPENSE_1">#N/A</definedName>
    <definedName name="SUM_K_1">#N/A</definedName>
    <definedName name="SUM_K_ASSETS_1">#N/A</definedName>
    <definedName name="SUM_K_CAPITAL_1">#N/A</definedName>
    <definedName name="SUM_K_EXPENSES_1">#N/A</definedName>
    <definedName name="SUM_K_INCOME_1">#N/A</definedName>
    <definedName name="SUM_K_LIABILITIES_1">#N/A</definedName>
    <definedName name="SUM_K_SUSPENSE_1">#N/A</definedName>
    <definedName name="SUM_L_1">#N/A</definedName>
    <definedName name="SUM_L_ASSETS_1">#N/A</definedName>
    <definedName name="SUM_L_CAPITAL_1">#N/A</definedName>
    <definedName name="SUM_L_EXPENSES_1">#N/A</definedName>
    <definedName name="SUM_L_INCOME_1">#N/A</definedName>
    <definedName name="SUM_L_LIABILITIES_1">#N/A</definedName>
    <definedName name="SUM_L_SUSPENSE_1">#N/A</definedName>
    <definedName name="SUM_M_1">#N/A</definedName>
    <definedName name="SUM_M_ASSETS_1">#N/A</definedName>
    <definedName name="SUM_M_CAPITAL_1">#N/A</definedName>
    <definedName name="SUM_M_EXPENSES_1">#N/A</definedName>
    <definedName name="SUM_M_INCOME_1">#N/A</definedName>
    <definedName name="SUM_M_LIABILITIES_1">#N/A</definedName>
    <definedName name="SUM_M_SUSPENSE_1">#N/A</definedName>
    <definedName name="SUM_N_1">#N/A</definedName>
    <definedName name="SUM_N_ASSETS_1">#N/A</definedName>
    <definedName name="SUM_N_CAPITAL_1">#N/A</definedName>
    <definedName name="SUM_N_CNC_1">#N/A</definedName>
    <definedName name="SUM_N_CNC_STOCK_1">#N/A</definedName>
    <definedName name="SUM_N_CNI1__1">#N/A</definedName>
    <definedName name="SUM_N_CNI1__STOCK_1">#N/A</definedName>
    <definedName name="SUM_N_CNI2__1">#N/A</definedName>
    <definedName name="SUM_N_CNI2__STOCK_1">#N/A</definedName>
    <definedName name="SUM_N_CNIIV_1">#N/A</definedName>
    <definedName name="SUM_N_CNIIV_STOCK_1">#N/A</definedName>
    <definedName name="SUM_N_EXPENSES_1">#N/A</definedName>
    <definedName name="SUM_N_INCOME_1">#N/A</definedName>
    <definedName name="SUM_N_LIABILITIES_1">#N/A</definedName>
    <definedName name="SUM_N_SUSPENSE_1">#N/A</definedName>
    <definedName name="SUM_O_1">#N/A</definedName>
    <definedName name="SUM_O_CNC_1">#N/A</definedName>
    <definedName name="SUM_O_CNC_STOCK_1">#N/A</definedName>
    <definedName name="SUM_O_CNI1__1">#N/A</definedName>
    <definedName name="SUM_O_CNI1__STOCK_1">#N/A</definedName>
    <definedName name="SUM_O_CNI2__1">#N/A</definedName>
    <definedName name="SUM_O_CNI2__STOCK_1">#N/A</definedName>
    <definedName name="SUM_O_CNIIV_1">#N/A</definedName>
    <definedName name="SUM_O_CNIIV_STOCK_1">#N/A</definedName>
    <definedName name="SUM_P_1">#N/A</definedName>
    <definedName name="SUM_P_CNC_1">#N/A</definedName>
    <definedName name="SUM_P_CNC_STOCK_1">#N/A</definedName>
    <definedName name="SUM_P_CNI1__1">#N/A</definedName>
    <definedName name="SUM_P_CNI1__STOCK_1">#N/A</definedName>
    <definedName name="SUM_P_CNI2__1">#N/A</definedName>
    <definedName name="SUM_P_CNI2__STOCK_1">#N/A</definedName>
    <definedName name="SUM_P_CNIIV_1">#N/A</definedName>
    <definedName name="SUM_P_CNIIV_STOCK_1">#N/A</definedName>
    <definedName name="SUM_R_1">#N/A</definedName>
    <definedName name="SUM_R_CNC_1">#N/A</definedName>
    <definedName name="SUM_R_CNC_STOCK_1">#N/A</definedName>
    <definedName name="SUM_R_CNI1__1">#N/A</definedName>
    <definedName name="SUM_R_CNI1__STOCK_1">#N/A</definedName>
    <definedName name="SUM_R_CNI2__1">#N/A</definedName>
    <definedName name="SUM_R_CNI2__STOCK_1">#N/A</definedName>
    <definedName name="SUM_R_CNIIV_1">#N/A</definedName>
    <definedName name="SUM_R_CNIIV_STOCK_1">#N/A</definedName>
    <definedName name="SUM_S_1">#N/A</definedName>
    <definedName name="SUM_S_CNC_1">#N/A</definedName>
    <definedName name="SUM_S_CNC_STOCK_1">#N/A</definedName>
    <definedName name="SUM_S_CNI1__1">#N/A</definedName>
    <definedName name="SUM_S_CNI1__STOCK_1">#N/A</definedName>
    <definedName name="SUM_S_CNI2__1">#N/A</definedName>
    <definedName name="SUM_S_CNI2__STOCK_1">#N/A</definedName>
    <definedName name="SUM_S_CNIIV_1">#N/A</definedName>
    <definedName name="SUM_S_CNIIV_STOCK_1">#N/A</definedName>
    <definedName name="SUM_T_1">#N/A</definedName>
    <definedName name="SUM_T_CNC_1">#N/A</definedName>
    <definedName name="SUM_T_CNC_STOCK_1">#N/A</definedName>
    <definedName name="SUM_T_CNI1__1">#N/A</definedName>
    <definedName name="SUM_T_CNI1__STOCK_1">#N/A</definedName>
    <definedName name="SUM_T_CNI2__1">#N/A</definedName>
    <definedName name="SUM_T_CNI2__STOCK_1">#N/A</definedName>
    <definedName name="SUM_T_CNIIV_1">#N/A</definedName>
    <definedName name="SUM_T_CNIIV_STOCK_1">#N/A</definedName>
    <definedName name="t_year">#REF!</definedName>
    <definedName name="T1_Protect">P15_T1_Protect,P16_T1_Protect,P17_T1_Protect,P18_T1_Protect,P19_T1_Protect</definedName>
    <definedName name="T11?Data">#N/A</definedName>
    <definedName name="T15_Protect">'[15]15'!$E$25:$I$29,'[15]15'!$E$31:$I$34,'[15]15'!$E$36:$I$38,'[15]15'!$E$42:$I$43,'[15]15'!$E$9:$I$17,'[15]15'!$B$36:$B$38,'[15]15'!$E$19:$I$21</definedName>
    <definedName name="T16_Protect">'[15]16'!$G$44:$K$44,'[15]16'!$G$7:$K$8,P1_T16_Protect</definedName>
    <definedName name="T17.1_Protect">'[15]17.1'!$D$14:$F$17,'[15]17.1'!$D$19:$F$22,'[15]17.1'!$I$9:$I$12,'[15]17.1'!$I$14:$I$17,'[15]17.1'!$I$19:$I$22,'[15]17.1'!$D$9:$F$12</definedName>
    <definedName name="T17?L7">'[7]29'!$L$60,'[7]29'!$O$60,'[7]29'!$F$60,'[7]29'!$I$60</definedName>
    <definedName name="T17?unit?ГКАЛЧ">'[7]29'!$M$26:$M$33,'[7]29'!$P$26:$P$33,'[7]29'!$G$52:$G$59,'[7]29'!$J$52:$J$59,'[7]29'!$M$52:$M$59,'[7]29'!$P$52:$P$59,'[7]29'!$G$26:$G$33,'[7]29'!$J$26:$J$33</definedName>
    <definedName name="T17?unit?РУБ.ГКАЛ">'[7]29'!$O$18:$O$25,P1_T17?unit?РУБ.ГКАЛ,P2_T17?unit?РУБ.ГКАЛ</definedName>
    <definedName name="T17?unit?ТГКАЛ">'[7]29'!$P$18:$P$25,P1_T17?unit?ТГКАЛ,P2_T17?unit?ТГКАЛ</definedName>
    <definedName name="T17?unit?ТРУБ.ГКАЛЧ.МЕС">'[7]29'!$L$26:$L$33,'[7]29'!$O$26:$O$33,'[7]29'!$F$52:$F$59,'[7]29'!$I$52:$I$59,'[7]29'!$L$52:$L$59,'[7]29'!$O$52:$O$59,'[7]29'!$F$26:$F$33,'[7]29'!$I$26:$I$33</definedName>
    <definedName name="T17_Protect" localSheetId="0">'[15]21.3'!$E$54:$I$57,'[15]21.3'!$E$10:$I$10,P1_T17_Protect</definedName>
    <definedName name="T17_Protect">'[15]21.3'!$E$54:$I$57,'[15]21.3'!$E$10:$I$10,P1_T17_Protect</definedName>
    <definedName name="T17_Protection">P2_T17_Protection,P3_T17_Protection,P4_T17_Protection,P5_T17_Protection,P6_T17_Protection</definedName>
    <definedName name="T18.1?Data" localSheetId="0">P1_T18.1?Data,P2_T18.1?Data</definedName>
    <definedName name="T18.1?Data">P1_T18.1?Data,P2_T18.1?Data</definedName>
    <definedName name="T18.2?item_ext?СБЫТ" localSheetId="0">'[15]18.2'!#REF!,'[15]18.2'!#REF!</definedName>
    <definedName name="T18.2?item_ext?СБЫТ">'[15]18.2'!#REF!,'[15]18.2'!#REF!</definedName>
    <definedName name="T18.2?ВРАС">'[15]18.2'!$B$34:$B$36,'[15]18.2'!$B$28:$B$30</definedName>
    <definedName name="T18.2_Protect">'[15]18.2'!$F$56:$J$57,'[15]18.2'!$F$60:$J$60,'[15]18.2'!$F$62:$J$65,'[15]18.2'!$F$6:$J$8,P1_T18.2_Protect</definedName>
    <definedName name="T19.1.1?Data" localSheetId="0">P1_T19.1.1?Data,P2_T19.1.1?Data</definedName>
    <definedName name="T19.1.1?Data">P1_T19.1.1?Data,P2_T19.1.1?Data</definedName>
    <definedName name="T19.1.2?Data" localSheetId="0">P1_T19.1.2?Data,P2_T19.1.2?Data</definedName>
    <definedName name="T19.1.2?Data">P1_T19.1.2?Data,P2_T19.1.2?Data</definedName>
    <definedName name="T19.2?Data" localSheetId="0">P1_T19.2?Data,P2_T19.2?Data</definedName>
    <definedName name="T19.2?Data">P1_T19.2?Data,P2_T19.2?Data</definedName>
    <definedName name="T19?Data">'[7]19'!$J$8:$M$16,'[7]19'!$C$8:$H$16</definedName>
    <definedName name="T19_Protection">'[7]19'!$E$13:$H$13,'[7]19'!$E$15:$H$15,'[7]19'!$J$8:$M$11,'[7]19'!$J$13:$M$13,'[7]19'!$J$15:$M$15,'[7]19'!$E$4:$H$4,'[7]19'!$J$4:$M$4,'[7]19'!$E$8:$H$11</definedName>
    <definedName name="T2.1?Data">#N/A</definedName>
    <definedName name="T2.3_Protect">'[15]2.3'!$F$30:$G$34,'[15]2.3'!$H$24:$K$28</definedName>
    <definedName name="T20.1?Columns">#REF!</definedName>
    <definedName name="T20.1?Investments">#REF!</definedName>
    <definedName name="T20.1?Scope">#REF!</definedName>
    <definedName name="T20.1_Protect">#REF!</definedName>
    <definedName name="T20?Columns">#REF!</definedName>
    <definedName name="T20?ItemComments">#REF!</definedName>
    <definedName name="T20?Items">#REF!</definedName>
    <definedName name="T20?Scope">#REF!</definedName>
    <definedName name="T20?unit?МКВТЧ">'[7]20'!$C$13:$M$13,'[7]20'!$C$15:$M$19,'[7]20'!$C$8:$M$11</definedName>
    <definedName name="T20_Protect">#REF!,#REF!</definedName>
    <definedName name="T20_Protection">'[7]20'!$E$8:$H$11,P1_T20_Protection</definedName>
    <definedName name="T21.2.1?Data" localSheetId="0">P1_T21.2.1?Data,P2_T21.2.1?Data</definedName>
    <definedName name="T21.2.1?Data">P1_T21.2.1?Data,P2_T21.2.1?Data</definedName>
    <definedName name="T21.2.2?Data" localSheetId="0">P1_T21.2.2?Data,P2_T21.2.2?Data</definedName>
    <definedName name="T21.2.2?Data">P1_T21.2.2?Data,P2_T21.2.2?Data</definedName>
    <definedName name="T21.3?item_ext?СБЫТ" localSheetId="0">'[15]21.3'!#REF!,'[15]21.3'!#REF!</definedName>
    <definedName name="T21.3?item_ext?СБЫТ">'[15]21.3'!#REF!,'[15]21.3'!#REF!</definedName>
    <definedName name="T21.3?ВРАС">'[15]21.3'!$B$28:$B$30,'[15]21.3'!$B$48:$B$50</definedName>
    <definedName name="T21.3_Protect">'[15]21.3'!$E$19:$I$22,'[15]21.3'!$E$24:$I$25,'[15]21.3'!$B$28:$I$30,'[15]21.3'!$E$32:$I$32,'[15]21.3'!$E$35:$I$45,'[15]21.3'!$B$48:$I$50,'[15]21.3'!$E$13:$I$17</definedName>
    <definedName name="T21.4?Data" localSheetId="0">P1_T21.4?Data,P2_T21.4?Data</definedName>
    <definedName name="T21.4?Data">P1_T21.4?Data,P2_T21.4?Data</definedName>
    <definedName name="T21?axis?R?ПЭ">'[7]21'!$D$14:$S$16,'[7]21'!$D$26:$S$28,'[7]21'!$D$20:$S$22</definedName>
    <definedName name="T21?axis?R?ПЭ?">'[7]21'!$B$14:$B$16,'[7]21'!$B$26:$B$28,'[7]21'!$B$20:$B$22</definedName>
    <definedName name="T21?Data">'[7]21'!$D$14:$S$16,'[7]21'!$D$18:$S$18,'[7]21'!$D$20:$S$22,'[7]21'!$D$24:$S$24,'[7]21'!$D$26:$S$28,'[7]21'!$D$31:$S$33,'[7]21'!$D$11:$S$12</definedName>
    <definedName name="T21?L1">'[7]21'!$D$11:$S$12,'[7]21'!$D$14:$S$16,'[7]21'!$D$18:$S$18,'[7]21'!$D$20:$S$22,'[7]21'!$D$26:$S$28,'[7]21'!$D$24:$S$24</definedName>
    <definedName name="T21_Protection">P2_T21_Protection,P3_T21_Protection</definedName>
    <definedName name="T22?item_ext?ВСЕГО">'[7]22'!$E$8:$F$31,'[7]22'!$I$8:$J$31</definedName>
    <definedName name="T22?item_ext?ЭС">'[7]22'!$K$8:$L$31,'[7]22'!$G$8:$H$31</definedName>
    <definedName name="T22?L1">'[7]22'!$G$8:$G$31,'[7]22'!$I$8:$I$31,'[7]22'!$K$8:$K$31,'[7]22'!$E$8:$E$31</definedName>
    <definedName name="T22?L2">'[7]22'!$H$8:$H$31,'[7]22'!$J$8:$J$31,'[7]22'!$L$8:$L$31,'[7]22'!$F$8:$F$31</definedName>
    <definedName name="T22?unit?ГКАЛ.Ч">'[7]22'!$G$8:$G$31,'[7]22'!$I$8:$I$31,'[7]22'!$K$8:$K$31,'[7]22'!$E$8:$E$31</definedName>
    <definedName name="T22?unit?ТГКАЛ">'[7]22'!$H$8:$H$31,'[7]22'!$J$8:$J$31,'[7]22'!$L$8:$L$31,'[7]22'!$F$8:$F$31</definedName>
    <definedName name="T22_Protection">'[7]22'!$E$19:$L$23,'[7]22'!$E$25:$L$25,'[7]22'!$E$27:$L$31,'[7]22'!$E$17:$L$17</definedName>
    <definedName name="T23?axis?R?ВТОП">'[7]23'!$E$8:$P$30,'[7]23'!$E$36:$P$58</definedName>
    <definedName name="T23?axis?R?ВТОП?">'[7]23'!$C$8:$C$30,'[7]23'!$C$36:$C$58</definedName>
    <definedName name="T23?axis?R?ПЭ">'[7]23'!$E$8:$P$30,'[7]23'!$E$36:$P$58</definedName>
    <definedName name="T23?axis?R?ПЭ?">'[7]23'!$B$8:$B$30,'[7]23'!$B$36:$B$58</definedName>
    <definedName name="T23?axis?R?СЦТ">'[7]23'!$E$32:$P$34,'[7]23'!$E$60:$P$62</definedName>
    <definedName name="T23?axis?R?СЦТ?">'[7]23'!$A$60:$A$62,'[7]23'!$A$32:$A$34</definedName>
    <definedName name="T23?Data">'[7]23'!$E$37:$P$63,'[7]23'!$E$9:$P$35</definedName>
    <definedName name="T23?item_ext?ВСЕГО">'[7]23'!$A$55:$P$58,'[7]23'!$A$27:$P$30</definedName>
    <definedName name="T23?item_ext?ИТОГО">'[7]23'!$A$59:$P$59,'[7]23'!$A$31:$P$31</definedName>
    <definedName name="T23?item_ext?СЦТ">'[7]23'!$A$60:$P$62,'[7]23'!$A$32:$P$34</definedName>
    <definedName name="T23_Protection">'[7]23'!$A$60:$A$62,'[7]23'!$F$60:$J$62,'[7]23'!$O$60:$P$62,'[7]23'!$A$9:$A$25,P1_T23_Protection</definedName>
    <definedName name="T24_Protection">'[7]24'!$E$24:$H$37,'[7]24'!$B$35:$B$37,'[7]24'!$E$41:$H$42,'[7]24'!$J$8:$M$21,'[7]24'!$J$24:$M$37,'[7]24'!$J$41:$M$42,'[7]24'!$E$8:$H$21</definedName>
    <definedName name="T25_protection">P1_T25_protection,P2_T25_protection</definedName>
    <definedName name="T26?axis?R?ВРАС">'[7]26'!$C$34:$N$36,'[7]26'!$C$22:$N$24</definedName>
    <definedName name="T26?axis?R?ВРАС?">'[7]26'!$B$34:$B$36,'[7]26'!$B$22:$B$24</definedName>
    <definedName name="T26?L1">'[7]26'!$F$8:$N$8,'[7]26'!$C$8:$D$8</definedName>
    <definedName name="T26?L1.1">'[7]26'!$F$10:$N$10,'[7]26'!$C$10:$D$10</definedName>
    <definedName name="T26?L2">'[7]26'!$F$11:$N$11,'[7]26'!$C$11:$D$11</definedName>
    <definedName name="T26?L2.1">'[7]26'!$F$13:$N$13,'[7]26'!$C$13:$D$13</definedName>
    <definedName name="T26?L3">'[7]26'!$F$14:$N$14,'[7]26'!$C$14:$D$14</definedName>
    <definedName name="T26?L4">'[7]26'!$F$15:$N$15,'[7]26'!$C$15:$D$15</definedName>
    <definedName name="T26?L5">'[7]26'!$F$16:$N$16,'[7]26'!$C$16:$D$16</definedName>
    <definedName name="T26?L5.1">'[7]26'!$F$18:$N$18,'[7]26'!$C$18:$D$18</definedName>
    <definedName name="T26?L5.2">'[7]26'!$F$19:$N$19,'[7]26'!$C$19:$D$19</definedName>
    <definedName name="T26?L5.3">'[7]26'!$F$20:$N$20,'[7]26'!$C$20:$D$20</definedName>
    <definedName name="T26?L5.3.x">'[7]26'!$F$22:$N$24,'[7]26'!$C$22:$D$24</definedName>
    <definedName name="T26?L6">'[7]26'!$F$26:$N$26,'[7]26'!$C$26:$D$26</definedName>
    <definedName name="T26?L7">'[7]26'!$F$27:$N$27,'[7]26'!$C$27:$D$27</definedName>
    <definedName name="T26?L7.1">'[7]26'!$F$29:$N$29,'[7]26'!$C$29:$D$29</definedName>
    <definedName name="T26?L7.2">'[7]26'!$F$30:$N$30,'[7]26'!$C$30:$D$30</definedName>
    <definedName name="T26?L7.3">'[7]26'!$F$31:$N$31,'[7]26'!$C$31:$D$31</definedName>
    <definedName name="T26?L7.4">'[7]26'!$F$32:$N$32,'[7]26'!$C$32:$D$32</definedName>
    <definedName name="T26?L7.4.x">'[7]26'!$F$34:$N$36,'[7]26'!$C$34:$D$36</definedName>
    <definedName name="T26?L8">'[7]26'!$F$38:$N$38,'[7]26'!$C$38:$D$38</definedName>
    <definedName name="T26_Protection">'[7]26'!$K$34:$N$36,'[7]26'!$B$22:$B$24,P1_T26_Protection,P2_T26_Protection</definedName>
    <definedName name="T27?axis?R?ВРАС">'[7]27'!$C$34:$S$36,'[7]27'!$C$22:$S$24</definedName>
    <definedName name="T27?axis?R?ВРАС?">'[7]27'!$B$34:$B$36,'[7]27'!$B$22:$B$24</definedName>
    <definedName name="T27?L1.1">'[7]27'!$F$10:$S$10,'[7]27'!$C$10:$D$10</definedName>
    <definedName name="T27?L2.1">'[7]27'!$F$13:$S$13,'[7]27'!$C$13:$D$13</definedName>
    <definedName name="T27?L5.3">'[7]27'!$F$20:$S$20,'[7]27'!$C$20:$D$20</definedName>
    <definedName name="T27?L5.3.x">'[7]27'!$F$22:$S$24,'[7]27'!$C$22:$D$24</definedName>
    <definedName name="T27?L7">'[7]27'!$F$27:$S$27,'[7]27'!$C$27:$D$27</definedName>
    <definedName name="T27?L7.1">'[7]27'!$F$29:$S$29,'[7]27'!$C$29:$D$29</definedName>
    <definedName name="T27?L7.2">'[7]27'!$F$30:$S$30,'[7]27'!$C$30:$D$30</definedName>
    <definedName name="T27?L7.3">'[7]27'!$F$31:$S$31,'[7]27'!$C$31:$D$31</definedName>
    <definedName name="T27?L7.4">'[7]27'!$F$32:$S$32,'[7]27'!$C$32:$D$32</definedName>
    <definedName name="T27?L7.4.x">'[7]27'!$F$34:$S$36,'[7]27'!$C$34:$D$36</definedName>
    <definedName name="T27?L8">'[7]27'!$F$38:$S$38,'[7]27'!$C$38:$D$38</definedName>
    <definedName name="T27_Protect">'[15]27'!$E$12:$E$13,'[15]27'!$K$4:$AH$4,'[15]27'!$AK$12:$AK$13</definedName>
    <definedName name="T27_Protection">'[7]27'!$P$34:$S$36,'[7]27'!$B$22:$B$24,P1_T27_Protection,P2_T27_Protection,P3_T27_Protection</definedName>
    <definedName name="T28.3?unit?РУБ.ГКАЛ" localSheetId="0">P1_T28.3?unit?РУБ.ГКАЛ,P2_T28.3?unit?РУБ.ГКАЛ</definedName>
    <definedName name="T28.3?unit?РУБ.ГКАЛ">P1_T28.3?unit?РУБ.ГКАЛ,P2_T28.3?unit?РУБ.ГКАЛ</definedName>
    <definedName name="T28?axis?R?ПЭ">P2_T28?axis?R?ПЭ,P3_T28?axis?R?ПЭ,P4_T28?axis?R?ПЭ,P5_T28?axis?R?ПЭ,P6_T28?axis?R?ПЭ</definedName>
    <definedName name="T28?axis?R?ПЭ?">P2_T28?axis?R?ПЭ?,P3_T28?axis?R?ПЭ?,P4_T28?axis?R?ПЭ?,P5_T28?axis?R?ПЭ?,P6_T28?axis?R?ПЭ?</definedName>
    <definedName name="T28?Data">'[7]28'!$D$190:$E$213,'[7]28'!$G$164:$H$187,'[7]28'!$D$164:$E$187,'[7]28'!$D$138:$I$161,'[7]28'!$D$8:$I$109,'[7]28'!$D$112:$I$135,P1_T28?Data</definedName>
    <definedName name="T28?item_ext?ВСЕГО">'[7]28'!$I$8:$I$292,'[7]28'!$F$8:$F$292</definedName>
    <definedName name="T28?item_ext?ТЭ">'[7]28'!$E$8:$E$292,'[7]28'!$H$8:$H$292</definedName>
    <definedName name="T28?item_ext?ЭЭ">'[7]28'!$D$8:$D$292,'[7]28'!$G$8:$G$292</definedName>
    <definedName name="T28?L1.1.x">'[7]28'!$D$16:$I$18,'[7]28'!$D$11:$I$13</definedName>
    <definedName name="T28?L10.1.x">'[7]28'!$D$250:$I$252,'[7]28'!$D$245:$I$247</definedName>
    <definedName name="T28?L11.1.x">'[7]28'!$D$276:$I$278,'[7]28'!$D$271:$I$273</definedName>
    <definedName name="T28?L2.1.x">'[7]28'!$D$42:$I$44,'[7]28'!$D$37:$I$39</definedName>
    <definedName name="T28?L3.1.x">'[7]28'!$D$68:$I$70,'[7]28'!$D$63:$I$65</definedName>
    <definedName name="T28?L4.1.x">'[7]28'!$D$94:$I$96,'[7]28'!$D$89:$I$91</definedName>
    <definedName name="T28?L5.1.x">'[7]28'!$D$120:$I$122,'[7]28'!$D$115:$I$117</definedName>
    <definedName name="T28?L6.1.x">'[7]28'!$D$146:$I$148,'[7]28'!$D$141:$I$143</definedName>
    <definedName name="T28?L7.1.x">'[7]28'!$D$172:$I$174,'[7]28'!$D$167:$I$169</definedName>
    <definedName name="T28?L8.1.x">'[7]28'!$D$198:$I$200,'[7]28'!$D$193:$I$195</definedName>
    <definedName name="T28?L9.1.x">'[7]28'!$D$224:$I$226,'[7]28'!$D$219:$I$221</definedName>
    <definedName name="T28?unit?ГКАЛЧ">'[7]28'!$H$164:$H$187,'[7]28'!$E$164:$E$187</definedName>
    <definedName name="T28?unit?МКВТЧ">'[7]28'!$G$190:$G$213,'[7]28'!$D$190:$D$213</definedName>
    <definedName name="T28?unit?РУБ.ГКАЛ">'[7]28'!$E$216:$E$239,'[7]28'!$E$268:$E$292,'[7]28'!$H$268:$H$292,'[7]28'!$H$216:$H$239</definedName>
    <definedName name="T28?unit?РУБ.ГКАЛЧ.МЕС">'[7]28'!$H$242:$H$265,'[7]28'!$E$242:$E$265</definedName>
    <definedName name="T28?unit?РУБ.ТКВТ.МЕС">'[7]28'!$G$242:$G$265,'[7]28'!$D$242:$D$265</definedName>
    <definedName name="T28?unit?РУБ.ТКВТЧ">'[7]28'!$G$216:$G$239,'[7]28'!$D$268:$D$292,'[7]28'!$G$268:$G$292,'[7]28'!$D$216:$D$239</definedName>
    <definedName name="T28?unit?ТГКАЛ">'[7]28'!$H$190:$H$213,'[7]28'!$E$190:$E$213</definedName>
    <definedName name="T28?unit?ТКВТ">'[7]28'!$G$164:$G$187,'[7]28'!$D$164:$D$187</definedName>
    <definedName name="T28?unit?ТРУБ">'[7]28'!$D$138:$I$161,'[7]28'!$D$8:$I$109</definedName>
    <definedName name="T28_Protection">P9_T28_Protection,P10_T28_Protection,P11_T28_Protection,P12_T28_Protection</definedName>
    <definedName name="T29?item_ext?1СТ" localSheetId="0">P1_T29?item_ext?1СТ</definedName>
    <definedName name="T29?item_ext?1СТ">P1_T29?item_ext?1СТ</definedName>
    <definedName name="T29?item_ext?2СТ.М" localSheetId="0">P1_T29?item_ext?2СТ.М</definedName>
    <definedName name="T29?item_ext?2СТ.М">P1_T29?item_ext?2СТ.М</definedName>
    <definedName name="T29?item_ext?2СТ.Э" localSheetId="0">P1_T29?item_ext?2СТ.Э</definedName>
    <definedName name="T29?item_ext?2СТ.Э">P1_T29?item_ext?2СТ.Э</definedName>
    <definedName name="T29?L10" localSheetId="0">P1_T29?L10</definedName>
    <definedName name="T29?L10">P1_T29?L10</definedName>
    <definedName name="T4_Protect">'[15]4'!$AA$24:$AD$28,'[15]4'!$G$11:$J$17,P1_T4_Protect,P2_T4_Protect</definedName>
    <definedName name="T6_Protect">'[15]6'!$B$28:$B$37,'[15]6'!$D$28:$H$37,'[15]6'!$J$28:$N$37,'[15]6'!$D$39:$H$41,'[15]6'!$J$39:$N$41,'[15]6'!$B$46:$B$55,P1_T6_Protect</definedName>
    <definedName name="T7?Data">#N/A</definedName>
    <definedName name="temp">#N/A</definedName>
    <definedName name="term1" localSheetId="0">#REF!</definedName>
    <definedName name="term1">#REF!</definedName>
    <definedName name="test">#N/A</definedName>
    <definedName name="test2">#N/A</definedName>
    <definedName name="Total_Interest">#REF!</definedName>
    <definedName name="Total_Pay">#REF!</definedName>
    <definedName name="Total_Payment" localSheetId="0">Scheduled_Payment+Extra_Payment</definedName>
    <definedName name="Total_Payment">Scheduled_Payment+Extra_Payment</definedName>
    <definedName name="TP2.1_Protect">'[15]P2.1'!$F$28:$G$37,'[15]P2.1'!$F$40:$G$43,'[15]P2.1'!$F$7:$G$26</definedName>
    <definedName name="TRAILER_TOP">26</definedName>
    <definedName name="TRAILER_TOP_1">#N/A</definedName>
    <definedName name="us">#REF!</definedName>
    <definedName name="USD">[19]коэфф!$B$2</definedName>
    <definedName name="USDDM">[20]оборудование!$D$2</definedName>
    <definedName name="USDRUB">[20]оборудование!$D$1</definedName>
    <definedName name="USDRUS">#REF!</definedName>
    <definedName name="uu">#REF!</definedName>
    <definedName name="Values_Entered">IF(Loan_Amount*Interest_Rate*Loan_Years*Loan_Start&gt;0,1,0)</definedName>
    <definedName name="vasea">#REF!</definedName>
    <definedName name="version">[17]Инструкция!$B$3</definedName>
    <definedName name="vs">'[21]списки ФП'!$B$3:$B$7</definedName>
    <definedName name="w" localSheetId="0">#REF!</definedName>
    <definedName name="w">#REF!</definedName>
    <definedName name="wrn.1." hidden="1">{"konoplin - Личное представление",#N/A,TRUE,"ФинПлан_1кв";"konoplin - Личное представление",#N/A,TRUE,"ФинПлан_2кв"}</definedName>
    <definedName name="wrn.Сравнение._.с._.отраслями." hidden="1">{#N/A,#N/A,TRUE,"Лист1";#N/A,#N/A,TRUE,"Лист2";#N/A,#N/A,TRUE,"Лист3"}</definedName>
    <definedName name="www">[3]!www</definedName>
    <definedName name="x">#REF!</definedName>
    <definedName name="year_list">[17]TEHSHEET!$B$2:$B$10</definedName>
    <definedName name="z" localSheetId="0">#REF!</definedName>
    <definedName name="z">#REF!</definedName>
    <definedName name="Z_30FEE15E_D26F_11D4_A6F7_00508B6A7686_.wvu.FilterData" hidden="1">#REF!</definedName>
    <definedName name="Z_30FEE15E_D26F_11D4_A6F7_00508B6A7686_.wvu.PrintArea" hidden="1">#REF!</definedName>
    <definedName name="Z_30FEE15E_D26F_11D4_A6F7_00508B6A7686_.wvu.PrintTitles" hidden="1">#REF!</definedName>
    <definedName name="Z_30FEE15E_D26F_11D4_A6F7_00508B6A7686_.wvu.Rows" hidden="1">#REF!</definedName>
    <definedName name="а1">#REF!</definedName>
    <definedName name="а30" localSheetId="0">#REF!</definedName>
    <definedName name="а30">#REF!</definedName>
    <definedName name="аа">[3]!аа</definedName>
    <definedName name="АААААААА">[3]!АААААААА</definedName>
    <definedName name="АВГ_РУБ" localSheetId="0">[22]Калькуляции!#REF!</definedName>
    <definedName name="АВГ_РУБ">[22]Калькуляции!#REF!</definedName>
    <definedName name="АВГ_ТОН" localSheetId="0">[22]Калькуляции!#REF!</definedName>
    <definedName name="АВГ_ТОН">[22]Калькуляции!#REF!</definedName>
    <definedName name="август">#REF!</definedName>
    <definedName name="АВЧ_ВН">#REF!</definedName>
    <definedName name="АВЧ_ДП" localSheetId="0">[22]Калькуляции!#REF!</definedName>
    <definedName name="АВЧ_ДП">[22]Калькуляции!#REF!</definedName>
    <definedName name="АВЧ_ЛОК" localSheetId="0">[22]Калькуляции!#REF!</definedName>
    <definedName name="АВЧ_ЛОК">[22]Калькуляции!#REF!</definedName>
    <definedName name="АВЧ_С">#REF!</definedName>
    <definedName name="АВЧ_ТОЛ">#REF!</definedName>
    <definedName name="АВЧНЗ_АЛФ">#REF!</definedName>
    <definedName name="АВЧНЗ_МЕД">#REF!</definedName>
    <definedName name="АВЧНЗ_ХЛБ">#REF!</definedName>
    <definedName name="АВЧНЗ_ЭЛ">#REF!</definedName>
    <definedName name="АК12" localSheetId="0">[22]Калькуляции!#REF!</definedName>
    <definedName name="АК12">[22]Калькуляции!#REF!</definedName>
    <definedName name="АК12ОЧ" localSheetId="0">[22]Калькуляции!#REF!</definedName>
    <definedName name="АК12ОЧ">[22]Калькуляции!#REF!</definedName>
    <definedName name="АК5М2" localSheetId="0">[22]Калькуляции!#REF!</definedName>
    <definedName name="АК5М2">[22]Калькуляции!#REF!</definedName>
    <definedName name="АК9ПЧ" localSheetId="0">[22]Калькуляции!#REF!</definedName>
    <definedName name="АК9ПЧ">[22]Калькуляции!#REF!</definedName>
    <definedName name="АЛ_АВЧ">#REF!</definedName>
    <definedName name="АЛ_АТЧ">#REF!</definedName>
    <definedName name="АЛ_Ф">#REF!</definedName>
    <definedName name="АЛ_Ф_">#REF!</definedName>
    <definedName name="АЛ_Ф_ЗФА">#REF!</definedName>
    <definedName name="АЛ_Ф_Т" localSheetId="0">#REF!</definedName>
    <definedName name="АЛ_Ф_Т">#REF!</definedName>
    <definedName name="Алмаз2">[23]Дебиторка!$J$7</definedName>
    <definedName name="АЛЮМ_АВЧ">#REF!</definedName>
    <definedName name="АЛЮМ_АТЧ">#REF!</definedName>
    <definedName name="АН_Б">#REF!</definedName>
    <definedName name="АН_Б_ТОЛ" localSheetId="0">[22]Калькуляции!#REF!</definedName>
    <definedName name="АН_Б_ТОЛ">[22]Калькуляции!#REF!</definedName>
    <definedName name="АН_М">#REF!</definedName>
    <definedName name="АН_М_">#REF!</definedName>
    <definedName name="АН_М_К" localSheetId="0">[22]Калькуляции!#REF!</definedName>
    <definedName name="АН_М_К">[22]Калькуляции!#REF!</definedName>
    <definedName name="АН_М_П" localSheetId="0">[22]Калькуляции!#REF!</definedName>
    <definedName name="АН_М_П">[22]Калькуляции!#REF!</definedName>
    <definedName name="АН_М_ПК" localSheetId="0">[22]Калькуляции!#REF!</definedName>
    <definedName name="АН_М_ПК">[22]Калькуляции!#REF!</definedName>
    <definedName name="АН_М_ПРОСТ" localSheetId="0">[22]Калькуляции!#REF!</definedName>
    <definedName name="АН_М_ПРОСТ">[22]Калькуляции!#REF!</definedName>
    <definedName name="АН_С">#REF!</definedName>
    <definedName name="АПР_РУБ">#REF!</definedName>
    <definedName name="АПР_ТОН">#REF!</definedName>
    <definedName name="апрель">#REF!</definedName>
    <definedName name="аренда_ваг">'[24]цены цехов'!$D$30</definedName>
    <definedName name="АТЧ_ЦЕХА" localSheetId="0">[22]Калькуляции!#REF!</definedName>
    <definedName name="АТЧ_ЦЕХА">[22]Калькуляции!#REF!</definedName>
    <definedName name="АТЧНЗ_АМ">#REF!</definedName>
    <definedName name="АТЧНЗ_ГЛ">#REF!</definedName>
    <definedName name="АТЧНЗ_КР">#REF!</definedName>
    <definedName name="АТЧНЗ_ЭЛ">#REF!</definedName>
    <definedName name="б">[3]!б</definedName>
    <definedName name="б1">#REF!</definedName>
    <definedName name="_xlnm.Database">#REF!</definedName>
    <definedName name="БазовыйПериод">[25]Заголовок!$B$4</definedName>
    <definedName name="БАР">#REF!</definedName>
    <definedName name="БАР_">#REF!</definedName>
    <definedName name="бб">[3]!бб</definedName>
    <definedName name="ббббб">[3]!ббббб</definedName>
    <definedName name="бл">#REF!</definedName>
    <definedName name="Блок">#REF!</definedName>
    <definedName name="Бородино2">[23]Дебиторка!$J$9</definedName>
    <definedName name="Браво2">[23]Дебиторка!$J$10</definedName>
    <definedName name="было">'[26]Лист1 (2)'!#REF!</definedName>
    <definedName name="в">[3]!в</definedName>
    <definedName name="В_В">#REF!</definedName>
    <definedName name="В_ДП" localSheetId="0">[22]Калькуляции!#REF!</definedName>
    <definedName name="В_ДП">[22]Калькуляции!#REF!</definedName>
    <definedName name="В_Т">#REF!</definedName>
    <definedName name="В_Т_А" localSheetId="0">[22]Калькуляции!#REF!</definedName>
    <definedName name="В_Т_А">[22]Калькуляции!#REF!</definedName>
    <definedName name="В_Т_ВС" localSheetId="0">[22]Калькуляции!#REF!</definedName>
    <definedName name="В_Т_ВС">[22]Калькуляции!#REF!</definedName>
    <definedName name="В_Т_К" localSheetId="0">[22]Калькуляции!#REF!</definedName>
    <definedName name="В_Т_К">[22]Калькуляции!#REF!</definedName>
    <definedName name="В_Т_П" localSheetId="0">[22]Калькуляции!#REF!</definedName>
    <definedName name="В_Т_П">[22]Калькуляции!#REF!</definedName>
    <definedName name="В_Т_ПК" localSheetId="0">[22]Калькуляции!#REF!</definedName>
    <definedName name="В_Т_ПК">[22]Калькуляции!#REF!</definedName>
    <definedName name="В_Э">#REF!</definedName>
    <definedName name="в23ё">[3]!в23ё</definedName>
    <definedName name="В5">[27]БДДС_нов!$C$1:$H$501</definedName>
    <definedName name="ВАЛОВЫЙ">#REF!</definedName>
    <definedName name="вариант">'[28]ПФВ-0.6'!$D$71:$E$71</definedName>
    <definedName name="вв">[3]!вв</definedName>
    <definedName name="ВВВВ" localSheetId="0">#REF!</definedName>
    <definedName name="ВВВВ">#REF!</definedName>
    <definedName name="Вена2">[23]Дебиторка!$J$11</definedName>
    <definedName name="вид" localSheetId="0">[29]Лист1!#REF!</definedName>
    <definedName name="вид">[29]Лист1!#REF!</definedName>
    <definedName name="ВН">#REF!</definedName>
    <definedName name="ВН_3003_ДП" localSheetId="0">#REF!</definedName>
    <definedName name="ВН_3003_ДП">#REF!</definedName>
    <definedName name="ВН_3103_ЭКС" localSheetId="0">[22]Калькуляции!#REF!</definedName>
    <definedName name="ВН_3103_ЭКС">[22]Калькуляции!#REF!</definedName>
    <definedName name="ВН_6063_ЭКС" localSheetId="0">[22]Калькуляции!#REF!</definedName>
    <definedName name="ВН_6063_ЭКС">[22]Калькуляции!#REF!</definedName>
    <definedName name="ВН_АВЧ_ВН">#REF!</definedName>
    <definedName name="ВН_АВЧ_ДП" localSheetId="0">[22]Калькуляции!#REF!</definedName>
    <definedName name="ВН_АВЧ_ДП">[22]Калькуляции!#REF!</definedName>
    <definedName name="ВН_АВЧ_ТОЛ">#REF!</definedName>
    <definedName name="ВН_АВЧ_ЭКС">#REF!</definedName>
    <definedName name="ВН_АТЧ_ВН">#REF!</definedName>
    <definedName name="ВН_АТЧ_ДП" localSheetId="0">[22]Калькуляции!#REF!</definedName>
    <definedName name="ВН_АТЧ_ДП">[22]Калькуляции!#REF!</definedName>
    <definedName name="ВН_АТЧ_ТОЛ">#REF!</definedName>
    <definedName name="ВН_АТЧ_ТОЛ_А" localSheetId="0">[22]Калькуляции!#REF!</definedName>
    <definedName name="ВН_АТЧ_ТОЛ_А">[22]Калькуляции!#REF!</definedName>
    <definedName name="ВН_АТЧ_ТОЛ_П" localSheetId="0">[22]Калькуляции!#REF!</definedName>
    <definedName name="ВН_АТЧ_ТОЛ_П">[22]Калькуляции!#REF!</definedName>
    <definedName name="ВН_АТЧ_ТОЛ_ПК" localSheetId="0">[22]Калькуляции!#REF!</definedName>
    <definedName name="ВН_АТЧ_ТОЛ_ПК">[22]Калькуляции!#REF!</definedName>
    <definedName name="ВН_АТЧ_ЭКС">#REF!</definedName>
    <definedName name="ВН_Р">#REF!</definedName>
    <definedName name="ВН_С_ВН">#REF!</definedName>
    <definedName name="ВН_С_ДП" localSheetId="0">[22]Калькуляции!#REF!</definedName>
    <definedName name="ВН_С_ДП">[22]Калькуляции!#REF!</definedName>
    <definedName name="ВН_С_ТОЛ">#REF!</definedName>
    <definedName name="ВН_С_ЭКС">#REF!</definedName>
    <definedName name="ВН_Т" localSheetId="0">#REF!</definedName>
    <definedName name="ВН_Т">#REF!</definedName>
    <definedName name="ВНИТ">#REF!</definedName>
    <definedName name="ВОД_ОБ">#REF!</definedName>
    <definedName name="ВОД_Т">#REF!</definedName>
    <definedName name="вода">'[24]цены цехов'!$D$5</definedName>
    <definedName name="вода_НТМК">'[24]цены цехов'!$D$10</definedName>
    <definedName name="вода_обор.">'[24]цены цехов'!$D$17</definedName>
    <definedName name="вода_свежая">'[24]цены цехов'!$D$16</definedName>
    <definedName name="водоотлив_Магн.">'[24]цены цехов'!$D$35</definedName>
    <definedName name="ВОЗ">#REF!</definedName>
    <definedName name="Волгоградэнерго">#REF!</definedName>
    <definedName name="ВСП">#REF!</definedName>
    <definedName name="ВСП1" localSheetId="0">#REF!</definedName>
    <definedName name="ВСП1">#REF!</definedName>
    <definedName name="ВСП2" localSheetId="0">#REF!</definedName>
    <definedName name="ВСП2">#REF!</definedName>
    <definedName name="ВСПОМОГ">#REF!</definedName>
    <definedName name="ВТОМ">#REF!</definedName>
    <definedName name="второй">#REF!</definedName>
    <definedName name="вуув" hidden="1">{#N/A,#N/A,TRUE,"Лист1";#N/A,#N/A,TRUE,"Лист2";#N/A,#N/A,TRUE,"Лист3"}</definedName>
    <definedName name="выв">#REF!</definedName>
    <definedName name="г">[3]!г</definedName>
    <definedName name="ГАС_Ш">#REF!</definedName>
    <definedName name="гг">#REF!</definedName>
    <definedName name="ГИД">#REF!</definedName>
    <definedName name="ГИД_ЗФА">#REF!</definedName>
    <definedName name="ГЛ">#REF!</definedName>
    <definedName name="ГЛ_">#REF!</definedName>
    <definedName name="ГЛ_ДП" localSheetId="0">[22]Калькуляции!#REF!</definedName>
    <definedName name="ГЛ_ДП">[22]Калькуляции!#REF!</definedName>
    <definedName name="ГЛ_Т">#REF!</definedName>
    <definedName name="ГЛ_Ш">#REF!</definedName>
    <definedName name="глинозем">[3]!USD/1.701</definedName>
    <definedName name="Глубина">'[30]ПФВ-0.5'!$AK$13:$AK$15</definedName>
    <definedName name="год">[31]параметры!$C$5</definedName>
    <definedName name="год1">[32]параметры!$C$3</definedName>
    <definedName name="год2">[33]параметры!$C$2</definedName>
    <definedName name="год2011">#REF!</definedName>
    <definedName name="год2012">#REF!</definedName>
    <definedName name="ГР">#REF!</definedName>
    <definedName name="график">[3]!график</definedName>
    <definedName name="грприрцфв00ав98" hidden="1">{#N/A,#N/A,TRUE,"Лист1";#N/A,#N/A,TRUE,"Лист2";#N/A,#N/A,TRUE,"Лист3"}</definedName>
    <definedName name="грузопер_ПЖТ">'[24]цены цехов'!$D$29</definedName>
    <definedName name="грфинцкавг98Х" hidden="1">{#N/A,#N/A,TRUE,"Лист1";#N/A,#N/A,TRUE,"Лист2";#N/A,#N/A,TRUE,"Лист3"}</definedName>
    <definedName name="ГФГ">'[24]цены цехов'!$D$52</definedName>
    <definedName name="д">[3]!д</definedName>
    <definedName name="ДАВ_ЖИД">#REF!</definedName>
    <definedName name="ДАВ_КАТАНКА" localSheetId="0">[22]Калькуляции!#REF!</definedName>
    <definedName name="ДАВ_КАТАНКА">[22]Калькуляции!#REF!</definedName>
    <definedName name="ДАВ_МЕЛК">#REF!</definedName>
    <definedName name="ДАВ_СЛИТКИ">#REF!</definedName>
    <definedName name="Дав_тв" localSheetId="0">#REF!</definedName>
    <definedName name="Дав_тв">#REF!</definedName>
    <definedName name="ДАВ_ШТАН">#REF!</definedName>
    <definedName name="ДАВАЛЬЧЕСИЙ" localSheetId="0">#REF!</definedName>
    <definedName name="ДАВАЛЬЧЕСИЙ">#REF!</definedName>
    <definedName name="ДАВАЛЬЧЕСКИЙ">#REF!</definedName>
    <definedName name="Данкор2">[23]Дебиторка!$J$27</definedName>
    <definedName name="ДАТА">[29]Лист1!$A$38:$A$50</definedName>
    <definedName name="Дв">[3]!Дв</definedName>
    <definedName name="ДЕК_РУБ" localSheetId="0">[22]Калькуляции!#REF!</definedName>
    <definedName name="ДЕК_РУБ">[22]Калькуляции!#REF!</definedName>
    <definedName name="ДЕК_Т" localSheetId="0">[22]Калькуляции!#REF!</definedName>
    <definedName name="ДЕК_Т">[22]Калькуляции!#REF!</definedName>
    <definedName name="ДЕК_ТОН" localSheetId="0">[22]Калькуляции!#REF!</definedName>
    <definedName name="ДЕК_ТОН">[22]Калькуляции!#REF!</definedName>
    <definedName name="декабрь">#REF!</definedName>
    <definedName name="День">'[30]ПФВ-0.5'!$AM$4:$AM$34</definedName>
    <definedName name="деф">[31]параметры!$C$6</definedName>
    <definedName name="дефлятор">[34]параметры!$C$8</definedName>
    <definedName name="ДЗО">'[34]титул БДР'!$A$18</definedName>
    <definedName name="Диаметры">'[30]ПФВ-0.5'!$AK$22:$AK$39</definedName>
    <definedName name="ДиапазонЗащиты" localSheetId="0">#REF!,#REF!,#REF!,#REF!,[3]!P1_ДиапазонЗащиты,[3]!P2_ДиапазонЗащиты,[3]!P3_ДиапазонЗащиты,[3]!P4_ДиапазонЗащиты</definedName>
    <definedName name="ДиапазонЗащиты">#REF!,#REF!,#REF!,#REF!,[3]!P1_ДиапазонЗащиты,[3]!P2_ДиапазонЗащиты,[3]!P3_ДиапазонЗащиты,[3]!P4_ДиапазонЗащиты</definedName>
    <definedName name="ДИЗТОПЛИВО">#REF!</definedName>
    <definedName name="ДИМА">#REF!</definedName>
    <definedName name="Дионис2">[23]Дебиторка!$J$15</definedName>
    <definedName name="ДИЭТ" localSheetId="0">[22]Калькуляции!#REF!</definedName>
    <definedName name="ДИЭТ">[22]Калькуляции!#REF!</definedName>
    <definedName name="ДОГПЕР_АВЧСЫРЕЦ" localSheetId="0">[22]Калькуляции!#REF!</definedName>
    <definedName name="ДОГПЕР_АВЧСЫРЕЦ">[22]Калькуляции!#REF!</definedName>
    <definedName name="ДОГПЕР_СЫРЕЦ" localSheetId="0">[22]Калькуляции!#REF!</definedName>
    <definedName name="ДОГПЕР_СЫРЕЦ">[22]Калькуляции!#REF!</definedName>
    <definedName name="Доллар" localSheetId="0">[35]Оборудование_стоим!#REF!</definedName>
    <definedName name="Доллар">[35]Оборудование_стоим!#REF!</definedName>
    <definedName name="доля_проч_ф">#REF!</definedName>
    <definedName name="доля_прочая">#REF!</definedName>
    <definedName name="доля_прочая_98_ав">#REF!</definedName>
    <definedName name="доля_прочая_ав">#REF!</definedName>
    <definedName name="доля_прочая_ф">#REF!</definedName>
    <definedName name="доля_т_ф">#REF!</definedName>
    <definedName name="доля_теп_1">#REF!</definedName>
    <definedName name="доля_теп_2">#REF!</definedName>
    <definedName name="доля_теп_3">#REF!</definedName>
    <definedName name="доля_тепло">#REF!</definedName>
    <definedName name="доля_эл_1">#REF!</definedName>
    <definedName name="доля_эл_2">#REF!</definedName>
    <definedName name="доля_эл_3">#REF!</definedName>
    <definedName name="доля_эл_ф">#REF!</definedName>
    <definedName name="доля_электра">#REF!</definedName>
    <definedName name="доля_электра_99">#REF!</definedName>
    <definedName name="е">[3]!е</definedName>
    <definedName name="ЕСН">[36]Макро!$B$4</definedName>
    <definedName name="ж">[3]!ж</definedName>
    <definedName name="жжжжжжж">[3]!жжжжжжж</definedName>
    <definedName name="ЖИДКИЙ">#REF!</definedName>
    <definedName name="з">[3]!з</definedName>
    <definedName name="З0">#REF!</definedName>
    <definedName name="З1">#REF!</definedName>
    <definedName name="З10">#REF!</definedName>
    <definedName name="З11">#REF!</definedName>
    <definedName name="З12">#REF!</definedName>
    <definedName name="З13">#REF!</definedName>
    <definedName name="З14">#REF!</definedName>
    <definedName name="З2">#REF!</definedName>
    <definedName name="З3">#REF!</definedName>
    <definedName name="З4">#REF!</definedName>
    <definedName name="З5">#REF!</definedName>
    <definedName name="З6">#REF!</definedName>
    <definedName name="З7">#REF!</definedName>
    <definedName name="З8">#REF!</definedName>
    <definedName name="З81" localSheetId="0">[22]Калькуляции!#REF!</definedName>
    <definedName name="З81">[22]Калькуляции!#REF!</definedName>
    <definedName name="З9">#REF!</definedName>
    <definedName name="_xlnm.Print_Titles">#N/A</definedName>
    <definedName name="ЗАРПЛАТА">#REF!</definedName>
    <definedName name="ззззз">#REF!</definedName>
    <definedName name="ззззззззззззззззззззз">[3]!ззззззззззззззззззззз</definedName>
    <definedName name="ЗКР" localSheetId="0">[22]Калькуляции!#REF!</definedName>
    <definedName name="ЗКР">[22]Калькуляции!#REF!</definedName>
    <definedName name="ЗП1">[37]Лист13!$A$2</definedName>
    <definedName name="ЗП2">[37]Лист13!$B$2</definedName>
    <definedName name="ЗП3">[37]Лист13!$C$2</definedName>
    <definedName name="ЗП4">[37]Лист13!$D$2</definedName>
    <definedName name="и">[3]!и</definedName>
    <definedName name="ИЗВ_М">#REF!</definedName>
    <definedName name="ИЗМНЗП_АВЧ">#REF!</definedName>
    <definedName name="ИЗМНЗП_АТЧ">#REF!</definedName>
    <definedName name="ии">#REF!</definedName>
    <definedName name="инд">'[38]Расходы с 91 кратко(год)'!$M$101</definedName>
    <definedName name="индекс">'[38]Расходы с 91 кратко(год)'!$L$101</definedName>
    <definedName name="индцкавг98" hidden="1">{#N/A,#N/A,TRUE,"Лист1";#N/A,#N/A,TRUE,"Лист2";#N/A,#N/A,TRUE,"Лист3"}</definedName>
    <definedName name="Иркутск2">[23]Дебиторка!$J$16</definedName>
    <definedName name="ИТВСП">#REF!</definedName>
    <definedName name="ИТСЫР">#REF!</definedName>
    <definedName name="ИТТР">#REF!</definedName>
    <definedName name="ИТЭН">#REF!</definedName>
    <definedName name="ИЮЛ_РУБ" localSheetId="0">[22]Калькуляции!#REF!</definedName>
    <definedName name="ИЮЛ_РУБ">[22]Калькуляции!#REF!</definedName>
    <definedName name="ИЮЛ_ТОН" localSheetId="0">[22]Калькуляции!#REF!</definedName>
    <definedName name="ИЮЛ_ТОН">[22]Калькуляции!#REF!</definedName>
    <definedName name="июль">#REF!</definedName>
    <definedName name="ИЮН_РУБ">#REF!</definedName>
    <definedName name="ИЮН_ТОН">#REF!</definedName>
    <definedName name="июнь">#REF!</definedName>
    <definedName name="й">[3]!й</definedName>
    <definedName name="йй">[3]!йй</definedName>
    <definedName name="ййййййййййййй">[3]!ййййййййййййй</definedName>
    <definedName name="ЙЦУ" localSheetId="0">#REF!</definedName>
    <definedName name="ЙЦУ">#REF!</definedName>
    <definedName name="к">'[38]Расходы с 91 кратко(год)'!$M$101</definedName>
    <definedName name="К_СЫР">#REF!</definedName>
    <definedName name="К_СЫР_ТОЛ" localSheetId="0">[22]Калькуляции!#REF!</definedName>
    <definedName name="К_СЫР_ТОЛ">[22]Калькуляции!#REF!</definedName>
    <definedName name="К2_РУБ" localSheetId="0">[22]Калькуляции!#REF!</definedName>
    <definedName name="К2_РУБ">[22]Калькуляции!#REF!</definedName>
    <definedName name="К2_ТОН" localSheetId="0">[22]Калькуляции!#REF!</definedName>
    <definedName name="К2_ТОН">[22]Калькуляции!#REF!</definedName>
    <definedName name="КАТАНКА" localSheetId="0">[22]Калькуляции!#REF!</definedName>
    <definedName name="КАТАНКА">[22]Калькуляции!#REF!</definedName>
    <definedName name="КАТАНКА_КРАМЗ" localSheetId="0">[22]Калькуляции!#REF!</definedName>
    <definedName name="КАТАНКА_КРАМЗ">[22]Калькуляции!#REF!</definedName>
    <definedName name="КБОР" localSheetId="0">[22]Калькуляции!#REF!</definedName>
    <definedName name="КБОР">[22]Калькуляции!#REF!</definedName>
    <definedName name="КВ1_РУБ">#REF!</definedName>
    <definedName name="КВ1_ТОН">#REF!</definedName>
    <definedName name="КВ2_РУБ">#REF!</definedName>
    <definedName name="КВ2_ТОН">#REF!</definedName>
    <definedName name="КВ3_РУБ">#REF!</definedName>
    <definedName name="КВ3_ТОН">#REF!</definedName>
    <definedName name="КВ4_РУБ">#REF!</definedName>
    <definedName name="КВ4_ТОН">#REF!</definedName>
    <definedName name="КД_">'[38]Прочие доходы и расходы'!$D$95:$D$128</definedName>
    <definedName name="кд_1">'[38]Прочие доходы и расходы'!$D$82:$D$128</definedName>
    <definedName name="ке">[3]!ке</definedName>
    <definedName name="кеппппппппппп" hidden="1">{#N/A,#N/A,TRUE,"Лист1";#N/A,#N/A,TRUE,"Лист2";#N/A,#N/A,TRUE,"Лист3"}</definedName>
    <definedName name="КИПиА">'[24]цены цехов'!$D$14</definedName>
    <definedName name="кл">#REF!</definedName>
    <definedName name="КнязьРюрик2">[23]Дебиторка!$J$18</definedName>
    <definedName name="код">#REF!</definedName>
    <definedName name="КОД_">'[38]Прочие доходы и расходы'!$E$95:$E$128</definedName>
    <definedName name="КОД_2">#REF!</definedName>
    <definedName name="код1">#REF!</definedName>
    <definedName name="КОК_ПРОК">#REF!</definedName>
    <definedName name="КОМПЛЕКСНЫЙ" localSheetId="0">[22]Калькуляции!#REF!</definedName>
    <definedName name="КОМПЛЕКСНЫЙ">[22]Калькуляции!#REF!</definedName>
    <definedName name="Комплексы">'[30]ПФВ-0.5'!$AJ$4:$AJ$10</definedName>
    <definedName name="КОРК_7">#REF!</definedName>
    <definedName name="КОРК_АВЧ">#REF!</definedName>
    <definedName name="коэф_блоки">#REF!</definedName>
    <definedName name="коэф_глин">#REF!</definedName>
    <definedName name="коэф_кокс">#REF!</definedName>
    <definedName name="коэф_пек">#REF!</definedName>
    <definedName name="коэф1">#REF!</definedName>
    <definedName name="коэф2">#REF!</definedName>
    <definedName name="коэф3">#REF!</definedName>
    <definedName name="коэф4">#REF!</definedName>
    <definedName name="КПП">#REF!</definedName>
    <definedName name="кр">#REF!</definedName>
    <definedName name="КР_">#REF!</definedName>
    <definedName name="КР_10">#REF!</definedName>
    <definedName name="КР_2ЦЕХ">#REF!</definedName>
    <definedName name="КР_7">#REF!</definedName>
    <definedName name="КР_8">#REF!</definedName>
    <definedName name="кр_до165">#REF!</definedName>
    <definedName name="КР_КРАМЗ">#REF!</definedName>
    <definedName name="КР_ЛОК" localSheetId="0">[22]Калькуляции!#REF!</definedName>
    <definedName name="КР_ЛОК">[22]Калькуляции!#REF!</definedName>
    <definedName name="КР_ЛОК_8" localSheetId="0">[22]Калькуляции!#REF!</definedName>
    <definedName name="КР_ЛОК_8">[22]Калькуляции!#REF!</definedName>
    <definedName name="КР_ОБАН">#REF!</definedName>
    <definedName name="кр_с8б">#REF!</definedName>
    <definedName name="КР_С8БМ">#REF!</definedName>
    <definedName name="КР_СУМ">#REF!</definedName>
    <definedName name="КР_Ф">#REF!</definedName>
    <definedName name="КР_ЦЕХА" localSheetId="0">[22]Калькуляции!#REF!</definedName>
    <definedName name="КР_ЦЕХА">[22]Калькуляции!#REF!</definedName>
    <definedName name="КР_ЭЮ" localSheetId="0">[22]Калькуляции!#REF!</definedName>
    <definedName name="КР_ЭЮ">[22]Калькуляции!#REF!</definedName>
    <definedName name="КРЕМНИЙ" localSheetId="0">[22]Калькуляции!#REF!</definedName>
    <definedName name="КРЕМНИЙ">[22]Калькуляции!#REF!</definedName>
    <definedName name="_xlnm.Criteria" localSheetId="0">[39]Données!#REF!</definedName>
    <definedName name="_xlnm.Criteria">[39]Données!#REF!</definedName>
    <definedName name="КрПроцент">#REF!</definedName>
    <definedName name="КРУПН_КРАМЗ">#REF!</definedName>
    <definedName name="кур">#REF!</definedName>
    <definedName name="Курс">#REF!</definedName>
    <definedName name="КурсУЕ">#REF!</definedName>
    <definedName name="л">[3]!л</definedName>
    <definedName name="ЛИГ_АЛ_М" localSheetId="0">[22]Калькуляции!#REF!</definedName>
    <definedName name="ЛИГ_АЛ_М">[22]Калькуляции!#REF!</definedName>
    <definedName name="ЛИГ_БР_ТИ" localSheetId="0">[22]Калькуляции!#REF!</definedName>
    <definedName name="ЛИГ_БР_ТИ">[22]Калькуляции!#REF!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">[3]!м</definedName>
    <definedName name="МАГНИЙ" localSheetId="0">[22]Калькуляции!#REF!</definedName>
    <definedName name="МАГНИЙ">[22]Калькуляции!#REF!</definedName>
    <definedName name="май">#REF!</definedName>
    <definedName name="МАЙ_РУБ">#REF!</definedName>
    <definedName name="МАЙ_ТОН">#REF!</definedName>
    <definedName name="МАР_РУБ">#REF!</definedName>
    <definedName name="МАР_ТОН">#REF!</definedName>
    <definedName name="МАРГ_ЛИГ" localSheetId="0">[22]Калькуляции!#REF!</definedName>
    <definedName name="МАРГ_ЛИГ">[22]Калькуляции!#REF!</definedName>
    <definedName name="МАРГ_ЛИГ_ДП" localSheetId="0">#REF!</definedName>
    <definedName name="МАРГ_ЛИГ_ДП">#REF!</definedName>
    <definedName name="МАРГ_ЛИГ_СТ" localSheetId="0">[22]Калькуляции!#REF!</definedName>
    <definedName name="МАРГ_ЛИГ_СТ">[22]Калькуляции!#REF!</definedName>
    <definedName name="март">#REF!</definedName>
    <definedName name="масло" localSheetId="0">'[40]масла,литры'!#REF!</definedName>
    <definedName name="масло">'[40]масла,литры'!#REF!</definedName>
    <definedName name="Материалы">'[30]ПФВ-0.5'!$AG$26:$AG$33</definedName>
    <definedName name="МЕД">#REF!</definedName>
    <definedName name="МЕД_">#REF!</definedName>
    <definedName name="МЕЛ_СУМ">#REF!</definedName>
    <definedName name="Место">'[30]ПФВ-0.5'!$AK$18:$AK$19</definedName>
    <definedName name="МЕСЯЦЫ" localSheetId="0">[40]Январь!#REF!</definedName>
    <definedName name="МЕСЯЦЫ">[40]Январь!#REF!</definedName>
    <definedName name="Мет_собс" localSheetId="0">#REF!</definedName>
    <definedName name="Мет_собс">#REF!</definedName>
    <definedName name="Мет_ЭЛЦ3" localSheetId="0">#REF!</definedName>
    <definedName name="Мет_ЭЛЦ3">#REF!</definedName>
    <definedName name="Метроном2">[23]Дебиторка!$J$14</definedName>
    <definedName name="мехцех_РМП">'[24]цены цехов'!$D$26</definedName>
    <definedName name="МЛИГ_АМ" localSheetId="0">[22]Калькуляции!#REF!</definedName>
    <definedName name="МЛИГ_АМ">[22]Калькуляции!#REF!</definedName>
    <definedName name="МЛИГ_ЭЛ" localSheetId="0">[22]Калькуляции!#REF!</definedName>
    <definedName name="МЛИГ_ЭЛ">[22]Калькуляции!#REF!</definedName>
    <definedName name="МнНДС">#REF!</definedName>
    <definedName name="МС6_РУБ" localSheetId="0">[22]Калькуляции!#REF!</definedName>
    <definedName name="МС6_РУБ">[22]Калькуляции!#REF!</definedName>
    <definedName name="МС6_ТОН" localSheetId="0">[22]Калькуляции!#REF!</definedName>
    <definedName name="МС6_ТОН">[22]Калькуляции!#REF!</definedName>
    <definedName name="МС9_РУБ" localSheetId="0">[22]Калькуляции!#REF!</definedName>
    <definedName name="МС9_РУБ">[22]Калькуляции!#REF!</definedName>
    <definedName name="МС9_ТОН" localSheetId="0">[22]Калькуляции!#REF!</definedName>
    <definedName name="МС9_ТОН">[22]Калькуляции!#REF!</definedName>
    <definedName name="мым">[3]!мым</definedName>
    <definedName name="н">[3]!н</definedName>
    <definedName name="Н_2ЦЕХ_СКАЛ" localSheetId="0">#REF!</definedName>
    <definedName name="Н_2ЦЕХ_СКАЛ">#REF!</definedName>
    <definedName name="Н_АЛФ">#REF!</definedName>
    <definedName name="Н_АМ_МЛ" localSheetId="0">[22]Калькуляции!#REF!</definedName>
    <definedName name="Н_АМ_МЛ">[22]Калькуляции!#REF!</definedName>
    <definedName name="Н_АНБЛ">#REF!</definedName>
    <definedName name="Н_АНБЛ_В" localSheetId="0">[22]Калькуляции!#REF!</definedName>
    <definedName name="Н_АНБЛ_В">[22]Калькуляции!#REF!</definedName>
    <definedName name="Н_АНБЛ_Т" localSheetId="0">[22]Калькуляции!#REF!</definedName>
    <definedName name="Н_АНБЛ_Т">[22]Калькуляции!#REF!</definedName>
    <definedName name="Н_АФ_МЛ" localSheetId="0">[22]Калькуляции!#REF!</definedName>
    <definedName name="Н_АФ_МЛ">[22]Калькуляции!#REF!</definedName>
    <definedName name="Н_ВАЛФ">#REF!</definedName>
    <definedName name="Н_ВГР">#REF!</definedName>
    <definedName name="Н_ВКРСВ">#REF!</definedName>
    <definedName name="Н_ВМЕДЬ">#REF!</definedName>
    <definedName name="Н_ВОДОБКРУПН">#REF!</definedName>
    <definedName name="Н_ВХЛБ">#REF!</definedName>
    <definedName name="Н_ВХЛН">#REF!</definedName>
    <definedName name="Н_ГИДЗ">#REF!</definedName>
    <definedName name="Н_ГЛ_ВН">#REF!</definedName>
    <definedName name="Н_ГЛ_ДП" localSheetId="0">[22]Калькуляции!#REF!</definedName>
    <definedName name="Н_ГЛ_ДП">[22]Калькуляции!#REF!</definedName>
    <definedName name="Н_ГЛ_ИТ" localSheetId="0">[22]Калькуляции!#REF!</definedName>
    <definedName name="Н_ГЛ_ИТ">[22]Калькуляции!#REF!</definedName>
    <definedName name="Н_ГЛ_ТОЛ">#REF!</definedName>
    <definedName name="Н_ГЛШ">#REF!</definedName>
    <definedName name="Н_ИЗВ">#REF!</definedName>
    <definedName name="Н_К_ПРОК">#REF!</definedName>
    <definedName name="Н_К_СЫР">#REF!</definedName>
    <definedName name="Н_К_СЫР_П" localSheetId="0">[22]Калькуляции!#REF!</definedName>
    <definedName name="Н_К_СЫР_П">[22]Калькуляции!#REF!</definedName>
    <definedName name="Н_К_СЫР_Т" localSheetId="0">[22]Калькуляции!#REF!</definedName>
    <definedName name="Н_К_СЫР_Т">[22]Калькуляции!#REF!</definedName>
    <definedName name="Н_КАВЧ_АЛФ">#REF!</definedName>
    <definedName name="Н_КАВЧ_ГРАФ">#REF!</definedName>
    <definedName name="Н_КАВЧ_КРС">#REF!</definedName>
    <definedName name="Н_КАВЧ_МЕД">#REF!</definedName>
    <definedName name="Н_КАВЧ_ХЛБ">#REF!</definedName>
    <definedName name="Н_КАО_СКАЛ" localSheetId="0">#REF!</definedName>
    <definedName name="Н_КАО_СКАЛ">#REF!</definedName>
    <definedName name="Н_КЕРОСИН">#REF!</definedName>
    <definedName name="Н_КЛОК_КРСМ" localSheetId="0">[22]Калькуляции!#REF!</definedName>
    <definedName name="Н_КЛОК_КРСМ">[22]Калькуляции!#REF!</definedName>
    <definedName name="Н_КЛОК_СКАЛ" localSheetId="0">[22]Калькуляции!#REF!</definedName>
    <definedName name="Н_КЛОК_СКАЛ">[22]Калькуляции!#REF!</definedName>
    <definedName name="Н_КЛОК_ФТК" localSheetId="0">[22]Калькуляции!#REF!</definedName>
    <definedName name="Н_КЛОК_ФТК">[22]Калькуляции!#REF!</definedName>
    <definedName name="Н_КОА_АБ">#REF!</definedName>
    <definedName name="Н_КОА_ГЛ">#REF!</definedName>
    <definedName name="Н_КОА_КРС">#REF!</definedName>
    <definedName name="Н_КОА_КРСМ">#REF!</definedName>
    <definedName name="Н_КОА_СКАЛ">#REF!</definedName>
    <definedName name="Н_КОА_ФК">#REF!</definedName>
    <definedName name="Н_КОРК_7">#REF!</definedName>
    <definedName name="Н_КОРК_АВЧ">#REF!</definedName>
    <definedName name="Н_КР_АК5М2" localSheetId="0">[22]Калькуляции!#REF!</definedName>
    <definedName name="Н_КР_АК5М2">[22]Калькуляции!#REF!</definedName>
    <definedName name="Н_КР_ПАР" localSheetId="0">[22]Калькуляции!#REF!</definedName>
    <definedName name="Н_КР_ПАР">[22]Калькуляции!#REF!</definedName>
    <definedName name="Н_КР19_СКАЛ" localSheetId="0">#REF!</definedName>
    <definedName name="Н_КР19_СКАЛ">#REF!</definedName>
    <definedName name="Н_КРАК12" localSheetId="0">[22]Калькуляции!#REF!</definedName>
    <definedName name="Н_КРАК12">[22]Калькуляции!#REF!</definedName>
    <definedName name="Н_КРАК9ПЧ" localSheetId="0">[22]Калькуляции!#REF!</definedName>
    <definedName name="Н_КРАК9ПЧ">[22]Калькуляции!#REF!</definedName>
    <definedName name="Н_КРЕМ_МЛ" localSheetId="0">[22]Калькуляции!#REF!</definedName>
    <definedName name="Н_КРЕМ_МЛ">[22]Калькуляции!#REF!</definedName>
    <definedName name="Н_КРЕМАК12" localSheetId="0">[22]Калькуляции!#REF!</definedName>
    <definedName name="Н_КРЕМАК12">[22]Калькуляции!#REF!</definedName>
    <definedName name="Н_КРЕМАК5М2" localSheetId="0">[22]Калькуляции!#REF!</definedName>
    <definedName name="Н_КРЕМАК5М2">[22]Калькуляции!#REF!</definedName>
    <definedName name="Н_КРЕМАК9ПЧ" localSheetId="0">[22]Калькуляции!#REF!</definedName>
    <definedName name="Н_КРЕМАК9ПЧ">[22]Калькуляции!#REF!</definedName>
    <definedName name="Н_КРИОЛ_МЛ" localSheetId="0">[22]Калькуляции!#REF!</definedName>
    <definedName name="Н_КРИОЛ_МЛ">[22]Калькуляции!#REF!</definedName>
    <definedName name="Н_КРКРУПН" localSheetId="0">[22]Калькуляции!#REF!</definedName>
    <definedName name="Н_КРКРУПН">[22]Калькуляции!#REF!</definedName>
    <definedName name="Н_КРМЕЛКИЕ" localSheetId="0">[22]Калькуляции!#REF!</definedName>
    <definedName name="Н_КРМЕЛКИЕ">[22]Калькуляции!#REF!</definedName>
    <definedName name="Н_КРРЕКВИЗИТЫ" localSheetId="0">[22]Калькуляции!#REF!</definedName>
    <definedName name="Н_КРРЕКВИЗИТЫ">[22]Калькуляции!#REF!</definedName>
    <definedName name="Н_КРСВ">#REF!</definedName>
    <definedName name="Н_КРСЛИТКИ" localSheetId="0">[22]Калькуляции!#REF!</definedName>
    <definedName name="Н_КРСЛИТКИ">[22]Калькуляции!#REF!</definedName>
    <definedName name="Н_КРСМ">#REF!</definedName>
    <definedName name="Н_КРФ" localSheetId="0">[22]Калькуляции!#REF!</definedName>
    <definedName name="Н_КРФ">[22]Калькуляции!#REF!</definedName>
    <definedName name="Н_КСГИД">#REF!</definedName>
    <definedName name="Н_КСКАУСТ">#REF!</definedName>
    <definedName name="Н_КСПЕНА">#REF!</definedName>
    <definedName name="Н_КСПЕНА_С" localSheetId="0">[22]Калькуляции!#REF!</definedName>
    <definedName name="Н_КСПЕНА_С">[22]Калькуляции!#REF!</definedName>
    <definedName name="Н_КССОДГО">#REF!</definedName>
    <definedName name="Н_КССОДКАЛ">#REF!</definedName>
    <definedName name="Н_ЛИГ_АЛ_М" localSheetId="0">[22]Калькуляции!#REF!</definedName>
    <definedName name="Н_ЛИГ_АЛ_М">[22]Калькуляции!#REF!</definedName>
    <definedName name="Н_ЛИГ_АЛ_МАК5М2" localSheetId="0">[22]Калькуляции!#REF!</definedName>
    <definedName name="Н_ЛИГ_АЛ_МАК5М2">[22]Калькуляции!#REF!</definedName>
    <definedName name="Н_ЛИГ_БР_ТИ" localSheetId="0">[22]Калькуляции!#REF!</definedName>
    <definedName name="Н_ЛИГ_БР_ТИ">[22]Калькуляции!#REF!</definedName>
    <definedName name="Н_МАГНАК5М2" localSheetId="0">[22]Калькуляции!#REF!</definedName>
    <definedName name="Н_МАГНАК5М2">[22]Калькуляции!#REF!</definedName>
    <definedName name="Н_МАГНАК9ПЧ" localSheetId="0">[22]Калькуляции!#REF!</definedName>
    <definedName name="Н_МАГНАК9ПЧ">[22]Калькуляции!#REF!</definedName>
    <definedName name="Н_МАЗ" localSheetId="0">[22]Калькуляции!#REF!</definedName>
    <definedName name="Н_МАЗ">[22]Калькуляции!#REF!</definedName>
    <definedName name="Н_МАРГ_МЛ" localSheetId="0">[22]Калькуляции!#REF!</definedName>
    <definedName name="Н_МАРГ_МЛ">[22]Калькуляции!#REF!</definedName>
    <definedName name="Н_МАССА">#REF!</definedName>
    <definedName name="Н_МАССА_В" localSheetId="0">[22]Калькуляции!#REF!</definedName>
    <definedName name="Н_МАССА_В">[22]Калькуляции!#REF!</definedName>
    <definedName name="Н_МАССА_П" localSheetId="0">[22]Калькуляции!#REF!</definedName>
    <definedName name="Н_МАССА_П">[22]Калькуляции!#REF!</definedName>
    <definedName name="Н_МАССА_ПК" localSheetId="0">[22]Калькуляции!#REF!</definedName>
    <definedName name="Н_МАССА_ПК">[22]Калькуляции!#REF!</definedName>
    <definedName name="Н_МЕД_АК5М2" localSheetId="0">[22]Калькуляции!#REF!</definedName>
    <definedName name="Н_МЕД_АК5М2">[22]Калькуляции!#REF!</definedName>
    <definedName name="Н_МЛ_3003" localSheetId="0">[22]Калькуляции!#REF!</definedName>
    <definedName name="Н_МЛ_3003">[22]Калькуляции!#REF!</definedName>
    <definedName name="Н_ОЛЕ">#REF!</definedName>
    <definedName name="Н_ПЕК">#REF!</definedName>
    <definedName name="Н_ПЕК_П" localSheetId="0">[22]Калькуляции!#REF!</definedName>
    <definedName name="Н_ПЕК_П">[22]Калькуляции!#REF!</definedName>
    <definedName name="Н_ПЕК_Т" localSheetId="0">[22]Калькуляции!#REF!</definedName>
    <definedName name="Н_ПЕК_Т">[22]Калькуляции!#REF!</definedName>
    <definedName name="Н_ПУШ">#REF!</definedName>
    <definedName name="Н_ПЫЛЬ">#REF!</definedName>
    <definedName name="Н_С8БМ_ГЛ">#REF!</definedName>
    <definedName name="Н_С8БМ_КСВ">#REF!</definedName>
    <definedName name="Н_С8БМ_КСМ">#REF!</definedName>
    <definedName name="Н_С8БМ_СКАЛ">#REF!</definedName>
    <definedName name="Н_С8БМ_ФК">#REF!</definedName>
    <definedName name="Н_СЕРК">#REF!</definedName>
    <definedName name="Н_СКА">#REF!</definedName>
    <definedName name="Н_СЛ_КРСВ" localSheetId="0">#REF!</definedName>
    <definedName name="Н_СЛ_КРСВ">#REF!</definedName>
    <definedName name="Н_СОЛ_АК5М2" localSheetId="0">[22]Калькуляции!#REF!</definedName>
    <definedName name="Н_СОЛ_АК5М2">[22]Калькуляции!#REF!</definedName>
    <definedName name="Н_СОЛАК12" localSheetId="0">[22]Калькуляции!#REF!</definedName>
    <definedName name="Н_СОЛАК12">[22]Калькуляции!#REF!</definedName>
    <definedName name="Н_СОЛАК9ПЧ" localSheetId="0">[22]Калькуляции!#REF!</definedName>
    <definedName name="Н_СОЛАК9ПЧ">[22]Калькуляции!#REF!</definedName>
    <definedName name="Н_СОЛКРУПН" localSheetId="0">[22]Калькуляции!#REF!</definedName>
    <definedName name="Н_СОЛКРУПН">[22]Калькуляции!#REF!</definedName>
    <definedName name="Н_СОЛМЕЛКИЕ" localSheetId="0">[22]Калькуляции!#REF!</definedName>
    <definedName name="Н_СОЛМЕЛКИЕ">[22]Калькуляции!#REF!</definedName>
    <definedName name="Н_СОЛРЕКВИЗИТЫ" localSheetId="0">[22]Калькуляции!#REF!</definedName>
    <definedName name="Н_СОЛРЕКВИЗИТЫ">[22]Калькуляции!#REF!</definedName>
    <definedName name="Н_СОЛСЛ" localSheetId="0">[22]Калькуляции!#REF!</definedName>
    <definedName name="Н_СОЛСЛ">[22]Калькуляции!#REF!</definedName>
    <definedName name="Н_СОЛСЛИТКИ" localSheetId="0">[22]Калькуляции!#REF!</definedName>
    <definedName name="Н_СОЛСЛИТКИ">[22]Калькуляции!#REF!</definedName>
    <definedName name="Н_СОСМАС">#REF!</definedName>
    <definedName name="Н_Т_КРСВ">#REF!</definedName>
    <definedName name="Н_Т_КРСВ3">#REF!</definedName>
    <definedName name="Н_ТИТ_АК5М2" localSheetId="0">[22]Калькуляции!#REF!</definedName>
    <definedName name="Н_ТИТ_АК5М2">[22]Калькуляции!#REF!</definedName>
    <definedName name="Н_ТИТ_АК9ПЧ" localSheetId="0">[22]Калькуляции!#REF!</definedName>
    <definedName name="Н_ТИТ_АК9ПЧ">[22]Калькуляции!#REF!</definedName>
    <definedName name="Н_ТИТАН">#REF!</definedName>
    <definedName name="Н_ТОЛЬКОБЛОКИ" localSheetId="0">[22]Калькуляции!#REF!</definedName>
    <definedName name="Н_ТОЛЬКОБЛОКИ">[22]Калькуляции!#REF!</definedName>
    <definedName name="Н_ТОЛЬКОМАССА" localSheetId="0">[22]Калькуляции!#REF!</definedName>
    <definedName name="Н_ТОЛЬКОМАССА">[22]Калькуляции!#REF!</definedName>
    <definedName name="Н_ФК">#REF!</definedName>
    <definedName name="Н_ФТК">#REF!</definedName>
    <definedName name="Н_Х_ДИЭТ" localSheetId="0">[22]Калькуляции!#REF!</definedName>
    <definedName name="Н_Х_ДИЭТ">[22]Калькуляции!#REF!</definedName>
    <definedName name="Н_Х_КБОР" localSheetId="0">[22]Калькуляции!#REF!</definedName>
    <definedName name="Н_Х_КБОР">[22]Калькуляции!#REF!</definedName>
    <definedName name="Н_Х_ПЕК" localSheetId="0">[22]Калькуляции!#REF!</definedName>
    <definedName name="Н_Х_ПЕК">[22]Калькуляции!#REF!</definedName>
    <definedName name="Н_Х_ПОГЛ" localSheetId="0">[22]Калькуляции!#REF!</definedName>
    <definedName name="Н_Х_ПОГЛ">[22]Калькуляции!#REF!</definedName>
    <definedName name="Н_Х_ТЕРМ" localSheetId="0">[22]Калькуляции!#REF!</definedName>
    <definedName name="Н_Х_ТЕРМ">[22]Калькуляции!#REF!</definedName>
    <definedName name="Н_Х_ТЕРМ_Д" localSheetId="0">[22]Калькуляции!#REF!</definedName>
    <definedName name="Н_Х_ТЕРМ_Д">[22]Калькуляции!#REF!</definedName>
    <definedName name="Н_ХЛНАТ">#REF!</definedName>
    <definedName name="Н_ШАРЫ">#REF!</definedName>
    <definedName name="Н_ЭНАК12" localSheetId="0">[22]Калькуляции!#REF!</definedName>
    <definedName name="Н_ЭНАК12">[22]Калькуляции!#REF!</definedName>
    <definedName name="Н_ЭНАК5М2" localSheetId="0">[22]Калькуляции!#REF!</definedName>
    <definedName name="Н_ЭНАК5М2">[22]Калькуляции!#REF!</definedName>
    <definedName name="Н_ЭНАК9ПЧ" localSheetId="0">[22]Калькуляции!#REF!</definedName>
    <definedName name="Н_ЭНАК9ПЧ">[22]Калькуляции!#REF!</definedName>
    <definedName name="Н_ЭНКРУПН">#REF!</definedName>
    <definedName name="Н_ЭНМЕЛКИЕ">#REF!</definedName>
    <definedName name="Н_ЭНРЕКВИЗИТЫ" localSheetId="0">[22]Калькуляции!#REF!</definedName>
    <definedName name="Н_ЭНРЕКВИЗИТЫ">[22]Калькуляции!#REF!</definedName>
    <definedName name="Н_ЭНСЛИТКИ">#REF!</definedName>
    <definedName name="НАЧП">#REF!</definedName>
    <definedName name="НАЧПЭО">#REF!</definedName>
    <definedName name="НВ_АВЧСЫР">#REF!</definedName>
    <definedName name="НВ_ДАВАЛ">#REF!</definedName>
    <definedName name="НВ_КРУПНЫЕ">#REF!</definedName>
    <definedName name="НВ_ПУСКАВЧ">#REF!</definedName>
    <definedName name="НВ_РЕКВИЗИТЫ">#REF!</definedName>
    <definedName name="НВ_СЛИТКИ">#REF!</definedName>
    <definedName name="НВ_СПЛАВ6063">#REF!</definedName>
    <definedName name="НВ_ЧМЖ">#REF!</definedName>
    <definedName name="НДС">#REF!</definedName>
    <definedName name="ндс1">#REF!</definedName>
    <definedName name="НЗП_АВЧ">#REF!</definedName>
    <definedName name="НЗП_АТЧ">#REF!</definedName>
    <definedName name="НЗП_АТЧВАВЧ">#REF!</definedName>
    <definedName name="НН_АВЧСЫР" localSheetId="0">[22]Калькуляции!#REF!</definedName>
    <definedName name="НН_АВЧСЫР">[22]Калькуляции!#REF!</definedName>
    <definedName name="НН_АВЧТОВ">#REF!</definedName>
    <definedName name="НО">'[38]Прочие доходы и расходы'!$DU$95:$DU$128</definedName>
    <definedName name="нов">[3]!нов</definedName>
    <definedName name="норм_1">[41]Отопление!$D$14:$D$28</definedName>
    <definedName name="норм_1_част">[41]Отопление!$I$14:$I$28</definedName>
    <definedName name="норм_2">[41]Отопление!$E$14:$E$28</definedName>
    <definedName name="норм_3">[41]Отопление!$F$14:$F$28</definedName>
    <definedName name="норм_3_част">[41]Отопление!$J$14:$J$28</definedName>
    <definedName name="норм_4">[41]Отопление!$G$14:$G$28</definedName>
    <definedName name="НОЯ_РУБ" localSheetId="0">[22]Калькуляции!#REF!</definedName>
    <definedName name="НОЯ_РУБ">[22]Калькуляции!#REF!</definedName>
    <definedName name="НОЯ_ТОН" localSheetId="0">[22]Калькуляции!#REF!</definedName>
    <definedName name="НОЯ_ТОН">[22]Калькуляции!#REF!</definedName>
    <definedName name="ноябрь">#REF!</definedName>
    <definedName name="НС_МАРГЛИГ" localSheetId="0">[22]Калькуляции!#REF!</definedName>
    <definedName name="НС_МАРГЛИГ">[22]Калькуляции!#REF!</definedName>
    <definedName name="НТ_АВЧСЫР">#REF!</definedName>
    <definedName name="НТ_АК12" localSheetId="0">[22]Калькуляции!#REF!</definedName>
    <definedName name="НТ_АК12">[22]Калькуляции!#REF!</definedName>
    <definedName name="НТ_АК5М2" localSheetId="0">[22]Калькуляции!#REF!</definedName>
    <definedName name="НТ_АК5М2">[22]Калькуляции!#REF!</definedName>
    <definedName name="НТ_АК9ПЧ" localSheetId="0">[22]Калькуляции!#REF!</definedName>
    <definedName name="НТ_АК9ПЧ">[22]Калькуляции!#REF!</definedName>
    <definedName name="НТ_АЛЖ" localSheetId="0">[22]Калькуляции!#REF!</definedName>
    <definedName name="НТ_АЛЖ">[22]Калькуляции!#REF!</definedName>
    <definedName name="НТ_ДАВАЛ">#REF!</definedName>
    <definedName name="НТ_КАТАНКА" localSheetId="0">[22]Калькуляции!#REF!</definedName>
    <definedName name="НТ_КАТАНКА">[22]Калькуляции!#REF!</definedName>
    <definedName name="НТ_КРУПНЫЕ">#REF!</definedName>
    <definedName name="НТ_РЕКВИЗИТЫ">#REF!</definedName>
    <definedName name="НТ_СЛИТКИ">#REF!</definedName>
    <definedName name="НТ_СПЛАВ6063">#REF!</definedName>
    <definedName name="НТ_ЧМ" localSheetId="0">[22]Калькуляции!#REF!</definedName>
    <definedName name="НТ_ЧМ">[22]Калькуляции!#REF!</definedName>
    <definedName name="НТ_ЧМЖ">#REF!</definedName>
    <definedName name="о">[3]!о</definedName>
    <definedName name="об_эксп">#REF!</definedName>
    <definedName name="_xlnm.Print_Area" localSheetId="0">'Смета 2022'!$A$1:$AP$157</definedName>
    <definedName name="_xlnm.Print_Area">#N/A</definedName>
    <definedName name="ОБЩ">#REF!</definedName>
    <definedName name="ОБЩ_ВН" localSheetId="0">[22]Калькуляции!#REF!</definedName>
    <definedName name="ОБЩ_ВН">[22]Калькуляции!#REF!</definedName>
    <definedName name="ОБЩ_Т">#REF!</definedName>
    <definedName name="ОБЩ_ТОЛ" localSheetId="0">[22]Калькуляции!#REF!</definedName>
    <definedName name="ОБЩ_ТОЛ">[22]Калькуляции!#REF!</definedName>
    <definedName name="ОБЩ_ЭКС" localSheetId="0">[22]Калькуляции!#REF!</definedName>
    <definedName name="ОБЩ_ЭКС">[22]Калькуляции!#REF!</definedName>
    <definedName name="ОБЩЕ_В" localSheetId="0">[22]Калькуляции!#REF!</definedName>
    <definedName name="ОБЩЕ_В">[22]Калькуляции!#REF!</definedName>
    <definedName name="ОБЩЕ_ДП" localSheetId="0">[22]Калькуляции!#REF!</definedName>
    <definedName name="ОБЩЕ_ДП">[22]Калькуляции!#REF!</definedName>
    <definedName name="ОБЩЕ_Т" localSheetId="0">[22]Калькуляции!#REF!</definedName>
    <definedName name="ОБЩЕ_Т">[22]Калькуляции!#REF!</definedName>
    <definedName name="ОБЩЕ_Т_А" localSheetId="0">[22]Калькуляции!#REF!</definedName>
    <definedName name="ОБЩЕ_Т_А">[22]Калькуляции!#REF!</definedName>
    <definedName name="ОБЩЕ_Т_П" localSheetId="0">[22]Калькуляции!#REF!</definedName>
    <definedName name="ОБЩЕ_Т_П">[22]Калькуляции!#REF!</definedName>
    <definedName name="ОБЩЕ_Т_ПК" localSheetId="0">[22]Калькуляции!#REF!</definedName>
    <definedName name="ОБЩЕ_Т_ПК">[22]Калькуляции!#REF!</definedName>
    <definedName name="ОБЩЕ_Э" localSheetId="0">[22]Калькуляции!#REF!</definedName>
    <definedName name="ОБЩЕ_Э">[22]Калькуляции!#REF!</definedName>
    <definedName name="ОБЩИТ">#REF!</definedName>
    <definedName name="объёмы">#REF!</definedName>
    <definedName name="ОКТ_РУБ" localSheetId="0">[22]Калькуляции!#REF!</definedName>
    <definedName name="ОКТ_РУБ">[22]Калькуляции!#REF!</definedName>
    <definedName name="ОКТ_ТОН" localSheetId="0">[22]Калькуляции!#REF!</definedName>
    <definedName name="ОКТ_ТОН">[22]Калькуляции!#REF!</definedName>
    <definedName name="ОКТ24" localSheetId="0">#REF!</definedName>
    <definedName name="ОКТ24">#REF!</definedName>
    <definedName name="ОКТ25" localSheetId="0">#REF!</definedName>
    <definedName name="ОКТ25">#REF!</definedName>
    <definedName name="октябрь">#REF!</definedName>
    <definedName name="ОЛЕ">#REF!</definedName>
    <definedName name="он">#REF!</definedName>
    <definedName name="оо">#REF!</definedName>
    <definedName name="ОС_АЛ_Ф">#REF!</definedName>
    <definedName name="ОС_АН_Б">#REF!</definedName>
    <definedName name="ОС_АН_Б_ТОЛ" localSheetId="0">[22]Калькуляции!#REF!</definedName>
    <definedName name="ОС_АН_Б_ТОЛ">[22]Калькуляции!#REF!</definedName>
    <definedName name="ОС_БАР">#REF!</definedName>
    <definedName name="ОС_ГИД">#REF!</definedName>
    <definedName name="ОС_ГИД_ЗФА">#REF!</definedName>
    <definedName name="ОС_ГЛ">#REF!</definedName>
    <definedName name="ОС_ГЛ_ДП" localSheetId="0">[22]Калькуляции!#REF!</definedName>
    <definedName name="ОС_ГЛ_ДП">[22]Калькуляции!#REF!</definedName>
    <definedName name="ОС_ГЛ_Т">#REF!</definedName>
    <definedName name="ОС_ГЛ_Ш">#REF!</definedName>
    <definedName name="ОС_ГР">#REF!</definedName>
    <definedName name="ОС_ДИЭТ" localSheetId="0">[22]Калькуляции!#REF!</definedName>
    <definedName name="ОС_ДИЭТ">[22]Калькуляции!#REF!</definedName>
    <definedName name="ОС_ИЗВ_М">#REF!</definedName>
    <definedName name="ОС_К_СЫР">#REF!</definedName>
    <definedName name="ОС_К_СЫР_ТОЛ" localSheetId="0">[22]Калькуляции!#REF!</definedName>
    <definedName name="ОС_К_СЫР_ТОЛ">[22]Калькуляции!#REF!</definedName>
    <definedName name="ОС_КБОР" localSheetId="0">[22]Калькуляции!#REF!</definedName>
    <definedName name="ОС_КБОР">[22]Калькуляции!#REF!</definedName>
    <definedName name="ОС_КОК_ПРОК">#REF!</definedName>
    <definedName name="ОС_КОРК_7">#REF!</definedName>
    <definedName name="ОС_КОРК_АВЧ">#REF!</definedName>
    <definedName name="ОС_КР">#REF!</definedName>
    <definedName name="ОС_КРЕМНИЙ" localSheetId="0">[22]Калькуляции!#REF!</definedName>
    <definedName name="ОС_КРЕМНИЙ">[22]Калькуляции!#REF!</definedName>
    <definedName name="ОС_ЛИГ_АЛ_М" localSheetId="0">[22]Калькуляции!#REF!</definedName>
    <definedName name="ОС_ЛИГ_АЛ_М">[22]Калькуляции!#REF!</definedName>
    <definedName name="ОС_ЛИГ_БР_ТИ" localSheetId="0">[22]Калькуляции!#REF!</definedName>
    <definedName name="ОС_ЛИГ_БР_ТИ">[22]Калькуляции!#REF!</definedName>
    <definedName name="ОС_МАГНИЙ" localSheetId="0">[22]Калькуляции!#REF!</definedName>
    <definedName name="ОС_МАГНИЙ">[22]Калькуляции!#REF!</definedName>
    <definedName name="ОС_МЕД">#REF!</definedName>
    <definedName name="ОС_ОЛЕ">#REF!</definedName>
    <definedName name="ОС_П_УГ">#REF!</definedName>
    <definedName name="ОС_П_УГ_С" localSheetId="0">[22]Калькуляции!#REF!</definedName>
    <definedName name="ОС_П_УГ_С">[22]Калькуляции!#REF!</definedName>
    <definedName name="ОС_П_ЦЕМ">#REF!</definedName>
    <definedName name="ОС_ПЕК">#REF!</definedName>
    <definedName name="ОС_ПЕК_ТОЛ" localSheetId="0">[22]Калькуляции!#REF!</definedName>
    <definedName name="ОС_ПЕК_ТОЛ">[22]Калькуляции!#REF!</definedName>
    <definedName name="ОС_ПОГЛ" localSheetId="0">[22]Калькуляции!#REF!</definedName>
    <definedName name="ОС_ПОГЛ">[22]Калькуляции!#REF!</definedName>
    <definedName name="ОС_ПОД_К">#REF!</definedName>
    <definedName name="ОС_ПУШ">#REF!</definedName>
    <definedName name="ОС_С_КАЛ">#REF!</definedName>
    <definedName name="ОС_С_КАУ">#REF!</definedName>
    <definedName name="ОС_С_ПУСК">#REF!</definedName>
    <definedName name="ОС_СЕР_К">#REF!</definedName>
    <definedName name="ОС_СК_АН">#REF!</definedName>
    <definedName name="ОС_ТЕРМ" localSheetId="0">[22]Калькуляции!#REF!</definedName>
    <definedName name="ОС_ТЕРМ">[22]Калькуляции!#REF!</definedName>
    <definedName name="ОС_ТЕРМ_ДАВ" localSheetId="0">[22]Калькуляции!#REF!</definedName>
    <definedName name="ОС_ТЕРМ_ДАВ">[22]Калькуляции!#REF!</definedName>
    <definedName name="ОС_ТИ">#REF!</definedName>
    <definedName name="ОС_ФЛ_К">#REF!</definedName>
    <definedName name="ОС_ФТ_К">#REF!</definedName>
    <definedName name="ОС_ХЛ_Н">#REF!</definedName>
    <definedName name="ОстАква2">[23]Дебиторка!$J$28</definedName>
    <definedName name="ОТК">'[24]цены цехов'!$D$54</definedName>
    <definedName name="отопление_ВАЦ">'[24]цены цехов'!$D$20</definedName>
    <definedName name="отопление_Естюн">'[24]цены цехов'!$D$19</definedName>
    <definedName name="отопление_ЛАЦ">'[24]цены цехов'!$D$21</definedName>
    <definedName name="Очаково2">[23]Дебиторка!$J$30</definedName>
    <definedName name="очистка_стоков">'[24]цены цехов'!$D$7</definedName>
    <definedName name="Оша2">[23]Дебиторка!$J$31</definedName>
    <definedName name="п">[3]!п</definedName>
    <definedName name="п_1">'[42]Нормативные потери'!$R$2</definedName>
    <definedName name="п_2">'[42]Нормативные потери'!$R$3</definedName>
    <definedName name="п_3">'[42]Нормативные потери'!$R$4</definedName>
    <definedName name="П_КГ_С" localSheetId="0">[22]Калькуляции!#REF!</definedName>
    <definedName name="П_КГ_С">[22]Калькуляции!#REF!</definedName>
    <definedName name="П_УГ">#REF!</definedName>
    <definedName name="П_УГ_С" localSheetId="0">[22]Калькуляции!#REF!</definedName>
    <definedName name="П_УГ_С">[22]Калькуляции!#REF!</definedName>
    <definedName name="П_ЦЕМ">#REF!</definedName>
    <definedName name="папа" hidden="1">{"konoplin - Личное представление",#N/A,TRUE,"ФинПлан_1кв";"konoplin - Личное представление",#N/A,TRUE,"ФинПлан_2кв"}</definedName>
    <definedName name="ПАР">#REF!</definedName>
    <definedName name="пар_НТМК">'[24]цены цехов'!$D$9</definedName>
    <definedName name="ПГ1_РУБ" localSheetId="0">[22]Калькуляции!#REF!</definedName>
    <definedName name="ПГ1_РУБ">[22]Калькуляции!#REF!</definedName>
    <definedName name="ПГ1_ТОН" localSheetId="0">[22]Калькуляции!#REF!</definedName>
    <definedName name="ПГ1_ТОН">[22]Калькуляции!#REF!</definedName>
    <definedName name="ПГ2_РУБ" localSheetId="0">[22]Калькуляции!#REF!</definedName>
    <definedName name="ПГ2_РУБ">[22]Калькуляции!#REF!</definedName>
    <definedName name="ПГ2_ТОН" localSheetId="0">[22]Калькуляции!#REF!</definedName>
    <definedName name="ПГ2_ТОН">[22]Калькуляции!#REF!</definedName>
    <definedName name="ПЕК">#REF!</definedName>
    <definedName name="ПЕК_ТОЛ" localSheetId="0">[22]Калькуляции!#REF!</definedName>
    <definedName name="ПЕК_ТОЛ">[22]Калькуляции!#REF!</definedName>
    <definedName name="Пепси2">[23]Дебиторка!$J$33</definedName>
    <definedName name="первый">#REF!</definedName>
    <definedName name="передача_э">'[38]Прочие доходы и расходы'!$DQ$95:$DQ$128</definedName>
    <definedName name="Период">#REF!</definedName>
    <definedName name="Периоды_18_2" localSheetId="0">'[15]18.2'!#REF!</definedName>
    <definedName name="Периоды_18_2">'[15]18.2'!#REF!</definedName>
    <definedName name="Пивовар2">[23]Дебиторка!$J$46</definedName>
    <definedName name="пл_1">[41]Отопление!$D$2</definedName>
    <definedName name="пл_1_част">[41]Отопление!$D$8</definedName>
    <definedName name="пл_2">[41]Отопление!$D$3</definedName>
    <definedName name="пл_3">[41]Отопление!$D$4</definedName>
    <definedName name="пл_3_част">[41]Отопление!$D$9</definedName>
    <definedName name="пл_4">[41]Отопление!$D$5</definedName>
    <definedName name="ПЛ1_РУБ" localSheetId="0">[22]Калькуляции!#REF!</definedName>
    <definedName name="ПЛ1_РУБ">[22]Калькуляции!#REF!</definedName>
    <definedName name="ПЛ1_ТОН" localSheetId="0">[22]Калькуляции!#REF!</definedName>
    <definedName name="ПЛ1_ТОН">[22]Калькуляции!#REF!</definedName>
    <definedName name="план">#REF!</definedName>
    <definedName name="план1">#REF!</definedName>
    <definedName name="план2010">'[26]Лист1 (2)'!#REF!</definedName>
    <definedName name="план2011">'[26]Лист1 (2)'!#REF!</definedName>
    <definedName name="пластранс" localSheetId="0">'[43]масла,литры'!#REF!</definedName>
    <definedName name="пластранс">'[43]масла,литры'!#REF!</definedName>
    <definedName name="ПЛМ2">[23]Дебиторка!$J$35</definedName>
    <definedName name="Повреждения">'[30]ПФВ-0.5'!$AH$5:$AH$23</definedName>
    <definedName name="ПОГЛ" localSheetId="0">[22]Калькуляции!#REF!</definedName>
    <definedName name="ПОГЛ">[22]Калькуляции!#REF!</definedName>
    <definedName name="погр_РОР">'[24]цены цехов'!$D$50</definedName>
    <definedName name="ПОД_К">#REF!</definedName>
    <definedName name="ПОД_КО">#REF!</definedName>
    <definedName name="ПОДОВАЯ" localSheetId="0">[22]Калькуляции!#REF!</definedName>
    <definedName name="ПОДОВАЯ">[22]Калькуляции!#REF!</definedName>
    <definedName name="ПОДОВАЯ_Г" localSheetId="0">[22]Калькуляции!#REF!</definedName>
    <definedName name="ПОДОВАЯ_Г">[22]Калькуляции!#REF!</definedName>
    <definedName name="полезный_т_ф">#REF!</definedName>
    <definedName name="полезный_тепло">#REF!</definedName>
    <definedName name="полезный_эл_ф">#REF!</definedName>
    <definedName name="полезный_электро">#REF!</definedName>
    <definedName name="ПОЛН">#REF!</definedName>
    <definedName name="Полная_себестоимость_2" localSheetId="0">[43]июнь9!#REF!</definedName>
    <definedName name="Полная_себестоимость_2">[43]июнь9!#REF!</definedName>
    <definedName name="ПоследнийГод">[44]Заголовок!$B$5</definedName>
    <definedName name="пост">'[45]постоянные затраты'!$F$18</definedName>
    <definedName name="пр_э">#REF!</definedName>
    <definedName name="пр1">#REF!</definedName>
    <definedName name="пр2">#REF!</definedName>
    <definedName name="пр3">#REF!</definedName>
    <definedName name="Превышение">[40]Январь!$G$121:$I$121</definedName>
    <definedName name="привет">[3]!привет</definedName>
    <definedName name="признак">'[46]транспортировка (3)'!$GY$7:$GY$162</definedName>
    <definedName name="ПРИЗНАКИ_Суммирования">[40]Январь!$B$11:$B$264</definedName>
    <definedName name="Принадлежность">'[30]ПФВ-0.5'!$AK$42:$AK$45</definedName>
    <definedName name="Проверка" localSheetId="0">[40]Январь!#REF!</definedName>
    <definedName name="Проверка">[40]Январь!#REF!</definedName>
    <definedName name="Продэкспо2">[23]Дебиторка!$J$34</definedName>
    <definedName name="пром.вент">'[24]цены цехов'!$D$22</definedName>
    <definedName name="Процент">[36]Макро!$B$2</definedName>
    <definedName name="процент_т_ф">#REF!</definedName>
    <definedName name="Процент_тепло">#REF!</definedName>
    <definedName name="Процент_эл_ф">#REF!</definedName>
    <definedName name="Процент_электра">#REF!</definedName>
    <definedName name="процент1" localSheetId="0">'[47]1.2.1'!#REF!</definedName>
    <definedName name="процент1">'[47]1.2.1'!#REF!</definedName>
    <definedName name="процент2" localSheetId="0">'[47]1.2.1'!#REF!</definedName>
    <definedName name="процент2">'[47]1.2.1'!#REF!</definedName>
    <definedName name="процент3" localSheetId="0">'[47]1.2.1'!#REF!</definedName>
    <definedName name="процент3">'[47]1.2.1'!#REF!</definedName>
    <definedName name="процент4" localSheetId="0">'[47]1.2.1'!#REF!</definedName>
    <definedName name="процент4">'[47]1.2.1'!#REF!</definedName>
    <definedName name="прочая_доля_99">#REF!</definedName>
    <definedName name="прочая_процент">#REF!</definedName>
    <definedName name="прочая_процент_98_ав">#REF!</definedName>
    <definedName name="прочая_процент_99">#REF!</definedName>
    <definedName name="прочая_процент_ав">#REF!</definedName>
    <definedName name="прочая_процент_ф">#REF!</definedName>
    <definedName name="прочая_процент_ф_ав">#REF!</definedName>
    <definedName name="прочие_1">'[38]Прочие доходы и расходы'!$DV$95:$DV$128</definedName>
    <definedName name="проявление">'[30]ПФВ-0.5'!$AG$36:$AG$46</definedName>
    <definedName name="ПУСК_АВЧ">#REF!</definedName>
    <definedName name="ПУСК_АВЧ_ЛОК" localSheetId="0">[22]Калькуляции!#REF!</definedName>
    <definedName name="ПУСК_АВЧ_ЛОК">[22]Калькуляции!#REF!</definedName>
    <definedName name="ПУСК_ЛОК" localSheetId="0">[22]Калькуляции!#REF!</definedName>
    <definedName name="ПУСК_ЛОК">[22]Калькуляции!#REF!</definedName>
    <definedName name="ПУСК_ОБАН">#REF!</definedName>
    <definedName name="ПУСК_С8БМ">#REF!</definedName>
    <definedName name="ПУСКОВЫЕ">#REF!</definedName>
    <definedName name="ПУШ">#REF!</definedName>
    <definedName name="р">[3]!р</definedName>
    <definedName name="р_1">'[42]Нормативные потери'!$S$2</definedName>
    <definedName name="р_2">'[42]Нормативные потери'!$S$3</definedName>
    <definedName name="р_3">'[42]Нормативные потери'!$S$4</definedName>
    <definedName name="работа">[48]Лист1!$Q$4:$Q$323</definedName>
    <definedName name="работы">#REF!</definedName>
    <definedName name="Радуга2">[23]Дебиторка!$J$36</definedName>
    <definedName name="расшифровка">#REF!</definedName>
    <definedName name="Ремаркет2">[23]Дебиторка!$J$37</definedName>
    <definedName name="ремонты2">[3]!ремонты2</definedName>
    <definedName name="рис1" hidden="1">{#N/A,#N/A,TRUE,"Лист1";#N/A,#N/A,TRUE,"Лист2";#N/A,#N/A,TRUE,"Лист3"}</definedName>
    <definedName name="Рустехн2">[23]Дебиторка!$J$39</definedName>
    <definedName name="с">#REF!</definedName>
    <definedName name="С_КАЛ">#REF!</definedName>
    <definedName name="С_КАУ">#REF!</definedName>
    <definedName name="С_КОДЫ">#REF!</definedName>
    <definedName name="С_ОБЪЁМЫ">#REF!</definedName>
    <definedName name="С_ПУСК">#REF!</definedName>
    <definedName name="с_с_т_ф">#REF!</definedName>
    <definedName name="с_с_тепло">#REF!</definedName>
    <definedName name="с_с_эл_ф">#REF!</definedName>
    <definedName name="с_с_электра">#REF!</definedName>
    <definedName name="С3103" localSheetId="0">[22]Калькуляции!#REF!</definedName>
    <definedName name="С3103">[22]Калькуляции!#REF!</definedName>
    <definedName name="сброс_в_канал.">'[24]цены цехов'!$D$6</definedName>
    <definedName name="Сейл2">[23]Дебиторка!$J$41</definedName>
    <definedName name="СЕН_РУБ" localSheetId="0">[22]Калькуляции!#REF!</definedName>
    <definedName name="СЕН_РУБ">[22]Калькуляции!#REF!</definedName>
    <definedName name="СЕН_ТОН" localSheetId="0">[22]Калькуляции!#REF!</definedName>
    <definedName name="СЕН_ТОН">[22]Калькуляции!#REF!</definedName>
    <definedName name="сентябрь">#REF!</definedName>
    <definedName name="СЕР_К">#REF!</definedName>
    <definedName name="Сж.воздух_Экспл.">'[24]цены цехов'!$D$41</definedName>
    <definedName name="сжат.возд_Магн">'[24]цены цехов'!$D$34</definedName>
    <definedName name="СК_АН">#REF!</definedName>
    <definedName name="СОЦСТРАХ">#REF!</definedName>
    <definedName name="спецсол" localSheetId="0">'[43]масла,литры'!#REF!</definedName>
    <definedName name="спецсол">'[43]масла,литры'!#REF!</definedName>
    <definedName name="Список">[29]Лист1!$B$38:$B$42</definedName>
    <definedName name="СПЛАВ6063">#REF!</definedName>
    <definedName name="СПЛАВ6063_КРАМЗ">#REF!</definedName>
    <definedName name="Способ">'[30]ПФВ-0.5'!$AM$37:$AM$38</definedName>
    <definedName name="сс">[3]!сс</definedName>
    <definedName name="СС_АВЧ">#REF!</definedName>
    <definedName name="СС_АВЧВН">#REF!</definedName>
    <definedName name="СС_АВЧДП">[22]Калькуляции!$A$401:$IV$401</definedName>
    <definedName name="СС_АВЧТОЛ">#REF!</definedName>
    <definedName name="СС_АЛФТЗФА">#REF!</definedName>
    <definedName name="СС_КРСМЕШ">#REF!</definedName>
    <definedName name="СС_МАРГ_ЛИГ" localSheetId="0">[22]Калькуляции!#REF!</definedName>
    <definedName name="СС_МАРГ_ЛИГ">[22]Калькуляции!#REF!</definedName>
    <definedName name="СС_МАРГ_ЛИГ_ДП" localSheetId="0">#REF!</definedName>
    <definedName name="СС_МАРГ_ЛИГ_ДП">#REF!</definedName>
    <definedName name="СС_МАС" localSheetId="0">[22]Калькуляции!#REF!</definedName>
    <definedName name="СС_МАС">[22]Калькуляции!#REF!</definedName>
    <definedName name="СС_МАССА">#REF!</definedName>
    <definedName name="СС_МАССА_П">[22]Калькуляции!$A$177:$IV$177</definedName>
    <definedName name="СС_МАССА_ПК">[22]Калькуляции!$A$178:$IV$178</definedName>
    <definedName name="СС_МАССАСРЕД" localSheetId="0">[22]Калькуляции!#REF!</definedName>
    <definedName name="СС_МАССАСРЕД">[22]Калькуляции!#REF!</definedName>
    <definedName name="СС_МАССАСРЕДН" localSheetId="0">[22]Калькуляции!#REF!</definedName>
    <definedName name="СС_МАССАСРЕДН">[22]Калькуляции!#REF!</definedName>
    <definedName name="СС_СЫР">#REF!</definedName>
    <definedName name="СС_СЫРВН">#REF!</definedName>
    <definedName name="СС_СЫРДП">[22]Калькуляции!$A$67:$IV$67</definedName>
    <definedName name="СС_СЫРТОЛ">#REF!</definedName>
    <definedName name="СС_СЫРТОЛ_А">[22]Калькуляции!$A$65:$IV$65</definedName>
    <definedName name="СС_СЫРТОЛ_П">[22]Калькуляции!$A$63:$IV$63</definedName>
    <definedName name="СС_СЫРТОЛ_ПК">[22]Калькуляции!$A$64:$IV$64</definedName>
    <definedName name="сссс">[3]!сссс</definedName>
    <definedName name="ссы">[3]!ссы</definedName>
    <definedName name="ссы2">[3]!ссы2</definedName>
    <definedName name="стало">'[26]Лист1 (2)'!#REF!</definedName>
    <definedName name="Старкон2">[23]Дебиторка!$J$45</definedName>
    <definedName name="статьи">#REF!</definedName>
    <definedName name="статьи_план">#REF!</definedName>
    <definedName name="статьи_факт">#REF!</definedName>
    <definedName name="сто" localSheetId="0">#REF!</definedName>
    <definedName name="сто">#REF!</definedName>
    <definedName name="сто_проц_ф">#REF!</definedName>
    <definedName name="сто_процентов">#REF!</definedName>
    <definedName name="СтрокаЗаголовок">[40]Январь!$C$8:$C$264</definedName>
    <definedName name="СтрокаИмя">[40]Январь!$D$8:$D$264</definedName>
    <definedName name="СтрокаКод">[40]Январь!$E$8:$E$264</definedName>
    <definedName name="СтрокаСумма">[40]Январь!$B$8:$B$264</definedName>
    <definedName name="сумм">#REF!</definedName>
    <definedName name="сумма">[48]Лист1!$I$4:$I$323</definedName>
    <definedName name="суммамасло" localSheetId="0">'[40]масла,литры'!#REF!</definedName>
    <definedName name="суммамасло">'[40]масла,литры'!#REF!</definedName>
    <definedName name="СЫР">#REF!</definedName>
    <definedName name="СЫР_ВН">#REF!</definedName>
    <definedName name="СЫР_ДП" localSheetId="0">[22]Калькуляции!#REF!</definedName>
    <definedName name="СЫР_ДП">[22]Калькуляции!#REF!</definedName>
    <definedName name="СЫР_ТОЛ">#REF!</definedName>
    <definedName name="СЫР_ТОЛ_А" localSheetId="0">[22]Калькуляции!#REF!</definedName>
    <definedName name="СЫР_ТОЛ_А">[22]Калькуляции!#REF!</definedName>
    <definedName name="СЫР_ТОЛ_К" localSheetId="0">[22]Калькуляции!#REF!</definedName>
    <definedName name="СЫР_ТОЛ_К">[22]Калькуляции!#REF!</definedName>
    <definedName name="СЫР_ТОЛ_П" localSheetId="0">[22]Калькуляции!#REF!</definedName>
    <definedName name="СЫР_ТОЛ_П">[22]Калькуляции!#REF!</definedName>
    <definedName name="СЫР_ТОЛ_ПК" localSheetId="0">[22]Калькуляции!#REF!</definedName>
    <definedName name="СЫР_ТОЛ_ПК">[22]Калькуляции!#REF!</definedName>
    <definedName name="СЫР_ТОЛ_СУМ" localSheetId="0">[22]Калькуляции!#REF!</definedName>
    <definedName name="СЫР_ТОЛ_СУМ">[22]Калькуляции!#REF!</definedName>
    <definedName name="СЫРА">#REF!</definedName>
    <definedName name="СЫРЬЁ" localSheetId="0">#REF!</definedName>
    <definedName name="СЫРЬЁ">#REF!</definedName>
    <definedName name="т">[3]!т</definedName>
    <definedName name="т1">'[47]2.2.4'!$F$36</definedName>
    <definedName name="т2">'[47]2.2.4'!$F$37</definedName>
    <definedName name="Таранов2">[23]Дебиторка!$J$32</definedName>
    <definedName name="ТВ_ЭЛЦ3">#REF!</definedName>
    <definedName name="ТВЁРДЫЙ">#REF!</definedName>
    <definedName name="тепло_проц_ф">#REF!</definedName>
    <definedName name="тепло_процент">#REF!</definedName>
    <definedName name="ТЕРМ" localSheetId="0">[22]Калькуляции!#REF!</definedName>
    <definedName name="ТЕРМ">[22]Калькуляции!#REF!</definedName>
    <definedName name="ТЕРМ_ДАВ" localSheetId="0">[22]Калькуляции!#REF!</definedName>
    <definedName name="ТЕРМ_ДАВ">[22]Калькуляции!#REF!</definedName>
    <definedName name="ТЗР">#REF!</definedName>
    <definedName name="ТИ">#REF!</definedName>
    <definedName name="Товарная_продукция_2" localSheetId="0">[43]июнь9!#REF!</definedName>
    <definedName name="Товарная_продукция_2">[43]июнь9!#REF!</definedName>
    <definedName name="ТОВАРНЫЙ">#REF!</definedName>
    <definedName name="ТОЛ">#REF!</definedName>
    <definedName name="ТОЛК_МЕЛ" localSheetId="0">[22]Калькуляции!#REF!</definedName>
    <definedName name="ТОЛК_МЕЛ">[22]Калькуляции!#REF!</definedName>
    <definedName name="ТОЛК_СЛТ" localSheetId="0">[22]Калькуляции!#REF!</definedName>
    <definedName name="ТОЛК_СЛТ">[22]Калькуляции!#REF!</definedName>
    <definedName name="ТОЛК_СУМ" localSheetId="0">[22]Калькуляции!#REF!</definedName>
    <definedName name="ТОЛК_СУМ">[22]Калькуляции!#REF!</definedName>
    <definedName name="ТОЛК_ТОБ" localSheetId="0">[22]Калькуляции!#REF!</definedName>
    <definedName name="ТОЛК_ТОБ">[22]Калькуляции!#REF!</definedName>
    <definedName name="ТОЛЛИНГ_МАССА" localSheetId="0">[22]Калькуляции!#REF!</definedName>
    <definedName name="ТОЛЛИНГ_МАССА">[22]Калькуляции!#REF!</definedName>
    <definedName name="ТОЛЛИНГ_СЫРЕЦ">#REF!</definedName>
    <definedName name="ТОЛЛИНГ_СЫРЬЁ" localSheetId="0">[22]Калькуляции!#REF!</definedName>
    <definedName name="ТОЛЛИНГ_СЫРЬЁ">[22]Калькуляции!#REF!</definedName>
    <definedName name="тп" hidden="1">{#N/A,#N/A,TRUE,"Лист1";#N/A,#N/A,TRUE,"Лист2";#N/A,#N/A,TRUE,"Лист3"}</definedName>
    <definedName name="ТП_">'[38]Прочие доходы и расходы'!$DR$95:$DR$128</definedName>
    <definedName name="ТР">#REF!</definedName>
    <definedName name="третий">#REF!</definedName>
    <definedName name="тт">#REF!</definedName>
    <definedName name="ТТУ_">'[38]Прочие доходы и расходы'!$DT$95:$DT$128</definedName>
    <definedName name="тэ">#REF!</definedName>
    <definedName name="у">[3]!у</definedName>
    <definedName name="ук">[3]!ук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">[3]!УП</definedName>
    <definedName name="УСЛУГИ_6063" localSheetId="0">[22]Калькуляции!#REF!</definedName>
    <definedName name="УСЛУГИ_6063">[22]Калькуляции!#REF!</definedName>
    <definedName name="уфе">[3]!уфе</definedName>
    <definedName name="уфэ">[3]!уфэ</definedName>
    <definedName name="ф" hidden="1">{"konoplin - Личное представление",#N/A,TRUE,"ФинПлан_1кв";"konoplin - Личное представление",#N/A,TRUE,"ФинПлан_2кв"}</definedName>
    <definedName name="факт">#REF!</definedName>
    <definedName name="факт1">#REF!</definedName>
    <definedName name="ФЕВ_РУБ">#REF!</definedName>
    <definedName name="ФЕВ_ТОН">#REF!</definedName>
    <definedName name="февраль">#REF!</definedName>
    <definedName name="физ_тариф">#REF!</definedName>
    <definedName name="фин_">[49]коэфф!$B$2</definedName>
    <definedName name="ФЛ_К">#REF!</definedName>
    <definedName name="ФЛОТ_ОКСА" localSheetId="0">[22]Калькуляции!#REF!</definedName>
    <definedName name="ФЛОТ_ОКСА">[22]Калькуляции!#REF!</definedName>
    <definedName name="форм">#REF!</definedName>
    <definedName name="Формат_ширина">[3]!Формат_ширина</definedName>
    <definedName name="формулы">#REF!</definedName>
    <definedName name="ФТ_К">#REF!</definedName>
    <definedName name="ффф">#REF!</definedName>
    <definedName name="ФФФ1">#REF!</definedName>
    <definedName name="ФФФ2">#REF!</definedName>
    <definedName name="ФФФФ">#REF!</definedName>
    <definedName name="ФЫ" localSheetId="0">#REF!</definedName>
    <definedName name="ФЫ">#REF!</definedName>
    <definedName name="фыв">[3]!фыв</definedName>
    <definedName name="х">[3]!х</definedName>
    <definedName name="ХЛ_Н">#REF!</definedName>
    <definedName name="хоз.работы">'[24]цены цехов'!$D$31</definedName>
    <definedName name="ц">[3]!ц</definedName>
    <definedName name="ЦЕННЗП_АВЧ">#REF!</definedName>
    <definedName name="ЦЕННЗП_АТЧ">#REF!</definedName>
    <definedName name="ЦЕХ_К" localSheetId="0">[22]Калькуляции!#REF!</definedName>
    <definedName name="ЦЕХ_К">[22]Калькуляции!#REF!</definedName>
    <definedName name="ЦЕХОВЫЕ">#REF!</definedName>
    <definedName name="ЦЕХР">#REF!</definedName>
    <definedName name="ЦЕХРИТ">#REF!</definedName>
    <definedName name="ЦЕХС">#REF!</definedName>
    <definedName name="ЦЕХСЕБ_ВСЕГО">[22]Калькуляции!$A$1400:$IV$1400</definedName>
    <definedName name="ЦЛК">'[24]цены цехов'!$D$56</definedName>
    <definedName name="ЦРО">'[24]цены цехов'!$D$25</definedName>
    <definedName name="ЦС_В" localSheetId="0">[22]Калькуляции!#REF!</definedName>
    <definedName name="ЦС_В">[22]Калькуляции!#REF!</definedName>
    <definedName name="ЦС_ДП" localSheetId="0">[22]Калькуляции!#REF!</definedName>
    <definedName name="ЦС_ДП">[22]Калькуляции!#REF!</definedName>
    <definedName name="ЦС_Т" localSheetId="0">[22]Калькуляции!#REF!</definedName>
    <definedName name="ЦС_Т">[22]Калькуляции!#REF!</definedName>
    <definedName name="ЦС_Т_А" localSheetId="0">[22]Калькуляции!#REF!</definedName>
    <definedName name="ЦС_Т_А">[22]Калькуляции!#REF!</definedName>
    <definedName name="ЦС_Т_П" localSheetId="0">[22]Калькуляции!#REF!</definedName>
    <definedName name="ЦС_Т_П">[22]Калькуляции!#REF!</definedName>
    <definedName name="ЦС_Т_ПК" localSheetId="0">[22]Калькуляции!#REF!</definedName>
    <definedName name="ЦС_Т_ПК">[22]Калькуляции!#REF!</definedName>
    <definedName name="ЦС_Э" localSheetId="0">[22]Калькуляции!#REF!</definedName>
    <definedName name="ЦС_Э">[22]Калькуляции!#REF!</definedName>
    <definedName name="цу">[3]!цу</definedName>
    <definedName name="ч">[3]!ч</definedName>
    <definedName name="четвертый">#REF!</definedName>
    <definedName name="ш">[3]!ш</definedName>
    <definedName name="ШифрыИмя">[50]Позиция!$B$4:$E$322</definedName>
    <definedName name="шихт_ВАЦ">'[24]цены цехов'!$D$44</definedName>
    <definedName name="шихт_ЛАЦ">'[24]цены цехов'!$D$47</definedName>
    <definedName name="ШТАНГИ">#REF!</definedName>
    <definedName name="щ">[3]!щ</definedName>
    <definedName name="ъ" localSheetId="0">#REF!</definedName>
    <definedName name="ъ">#REF!</definedName>
    <definedName name="ы">[3]!ы</definedName>
    <definedName name="ыв">[3]!ыв</definedName>
    <definedName name="ыуаы" hidden="1">{#N/A,#N/A,TRUE,"Лист1";#N/A,#N/A,TRUE,"Лист2";#N/A,#N/A,TRUE,"Лист3"}</definedName>
    <definedName name="ЫЫЫЫ" localSheetId="0">#REF!</definedName>
    <definedName name="ЫЫЫЫ">#REF!</definedName>
    <definedName name="ыыыыы">[3]!ыыыыы</definedName>
    <definedName name="ыыыыыы">[3]!ыыыыыы</definedName>
    <definedName name="ыыыыыыыыыыыыыыы">[3]!ыыыыыыыыыыыыыыы</definedName>
    <definedName name="ь">[3]!ь</definedName>
    <definedName name="ьь">#REF!</definedName>
    <definedName name="ььььь">[3]!ььььь</definedName>
    <definedName name="э">[3]!э</definedName>
    <definedName name="эл.энергия">'[24]цены цехов'!$D$13</definedName>
    <definedName name="электро_проц_ф">#REF!</definedName>
    <definedName name="электро_процент">#REF!</definedName>
    <definedName name="ЭН">#REF!</definedName>
    <definedName name="ЭРЦ">'[24]цены цехов'!$D$15</definedName>
    <definedName name="Эталон2">[23]Дебиторка!$J$48</definedName>
    <definedName name="ЭЭ">#REF!</definedName>
    <definedName name="ЭЭ_">#REF!</definedName>
    <definedName name="ЭЭ_ДП" localSheetId="0">[22]Калькуляции!#REF!</definedName>
    <definedName name="ЭЭ_ДП">[22]Калькуляции!#REF!</definedName>
    <definedName name="ЭЭ_ЗФА">#REF!</definedName>
    <definedName name="ЭЭ_Т">#REF!</definedName>
    <definedName name="ЭЭ_ТОЛ" localSheetId="0">[22]Калькуляции!#REF!</definedName>
    <definedName name="ЭЭ_ТОЛ">[22]Калькуляции!#REF!</definedName>
    <definedName name="эээээээээээээээээээээ">[3]!эээээээээээээээээээээ</definedName>
    <definedName name="ю">[3]!ю</definedName>
    <definedName name="юр_тариф">#REF!</definedName>
    <definedName name="я">[3]!я</definedName>
    <definedName name="ЯНВ_РУБ">#REF!</definedName>
    <definedName name="ЯНВ_ТОН">#REF!</definedName>
    <definedName name="Ярпиво2">[23]Дебиторка!$J$49</definedName>
    <definedName name="яячячыя">[3]!яячячыя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107" i="1" l="1"/>
  <c r="AO128" i="1"/>
  <c r="AN128" i="1"/>
  <c r="AO120" i="1"/>
  <c r="AN120" i="1"/>
  <c r="AO112" i="1"/>
  <c r="AN112" i="1"/>
  <c r="AN107" i="1"/>
  <c r="AO57" i="1"/>
  <c r="AO21" i="1" s="1"/>
  <c r="AN57" i="1"/>
  <c r="AN40" i="1"/>
  <c r="AN35" i="1" s="1"/>
  <c r="AO24" i="1"/>
  <c r="AN24" i="1"/>
  <c r="AN23" i="1" l="1"/>
  <c r="AN21" i="1" s="1"/>
  <c r="AO40" i="1"/>
  <c r="AO35" i="1" l="1"/>
  <c r="AO23" i="1" s="1"/>
</calcChain>
</file>

<file path=xl/sharedStrings.xml><?xml version="1.0" encoding="utf-8"?>
<sst xmlns="http://schemas.openxmlformats.org/spreadsheetml/2006/main" count="313" uniqueCount="221">
  <si>
    <t>Приложение 2</t>
  </si>
  <si>
    <t>к приказу Федеральной службы по тарифам</t>
  </si>
  <si>
    <t>от 24 октября 2014 г. № 1831-э</t>
  </si>
  <si>
    <t>Раскрытие информации о структуре и объемах затрат</t>
  </si>
  <si>
    <t>на оказание услуг по передаче электрической энергии</t>
  </si>
  <si>
    <t>сетевыми организациями, регулирование деятельности которых</t>
  </si>
  <si>
    <t>осуществляется методом долгосрочной индексации</t>
  </si>
  <si>
    <t>необходимой валовой выручки</t>
  </si>
  <si>
    <t>Наименование организации:</t>
  </si>
  <si>
    <t>ООО "Горсети"</t>
  </si>
  <si>
    <t>ИНН:</t>
  </si>
  <si>
    <t>7017081040</t>
  </si>
  <si>
    <t>КПП:</t>
  </si>
  <si>
    <t>701701001</t>
  </si>
  <si>
    <t xml:space="preserve">Долгосрочный период регулирования: </t>
  </si>
  <si>
    <t>2020</t>
  </si>
  <si>
    <t>—</t>
  </si>
  <si>
    <t>2024</t>
  </si>
  <si>
    <t>№ п/п</t>
  </si>
  <si>
    <t>Показатель</t>
  </si>
  <si>
    <t>Ед. изм.</t>
  </si>
  <si>
    <t>Приме-</t>
  </si>
  <si>
    <r>
      <t>план</t>
    </r>
    <r>
      <rPr>
        <vertAlign val="superscript"/>
        <sz val="10"/>
        <rFont val="Times New Roman"/>
        <family val="1"/>
        <charset val="204"/>
      </rPr>
      <t>1</t>
    </r>
  </si>
  <si>
    <r>
      <t>факт</t>
    </r>
    <r>
      <rPr>
        <vertAlign val="superscript"/>
        <sz val="10"/>
        <rFont val="Times New Roman"/>
        <family val="1"/>
        <charset val="204"/>
      </rPr>
      <t>2</t>
    </r>
  </si>
  <si>
    <r>
      <t>чание</t>
    </r>
    <r>
      <rPr>
        <vertAlign val="superscript"/>
        <sz val="10"/>
        <rFont val="Times New Roman"/>
        <family val="1"/>
        <charset val="204"/>
      </rPr>
      <t>3</t>
    </r>
  </si>
  <si>
    <t>I</t>
  </si>
  <si>
    <t>Структура затрат</t>
  </si>
  <si>
    <t>x</t>
  </si>
  <si>
    <t>1</t>
  </si>
  <si>
    <t>Необходимая валовая выручка</t>
  </si>
  <si>
    <t>тыс. руб.</t>
  </si>
  <si>
    <t>на содержание</t>
  </si>
  <si>
    <t>другие прочие расходы</t>
  </si>
  <si>
    <t>1.1</t>
  </si>
  <si>
    <t>Подконтрольные расходы, всего</t>
  </si>
  <si>
    <t>1.1.1</t>
  </si>
  <si>
    <t>Материальные расходы, всего</t>
  </si>
  <si>
    <t>1.1.1.1</t>
  </si>
  <si>
    <t>в том числе на сырье, материалы, запасные</t>
  </si>
  <si>
    <t>В соответствии с фактически понесенными расходами</t>
  </si>
  <si>
    <t>части, инструмент, топливо</t>
  </si>
  <si>
    <t>1.1.1.2</t>
  </si>
  <si>
    <t>на ремонт</t>
  </si>
  <si>
    <t>1.1.1.3</t>
  </si>
  <si>
    <t>в том числе на работы и услуги производст-</t>
  </si>
  <si>
    <t>венного характера (в том числе услуги</t>
  </si>
  <si>
    <t>сторонних организаций по содержанию сетей</t>
  </si>
  <si>
    <t>и распределительных устройств)</t>
  </si>
  <si>
    <t>1.1.1.3.1</t>
  </si>
  <si>
    <t>в том числе на ремонт</t>
  </si>
  <si>
    <t>1.1.2</t>
  </si>
  <si>
    <t>Фонд оплаты труда</t>
  </si>
  <si>
    <t>1.1.2.1</t>
  </si>
  <si>
    <t>1.1.3</t>
  </si>
  <si>
    <t>Прочие подконтрольные расходы</t>
  </si>
  <si>
    <t>(с расшифровкой)</t>
  </si>
  <si>
    <t>1.1.3.1</t>
  </si>
  <si>
    <t>в том числе прибыль на социальное развитие</t>
  </si>
  <si>
    <t>По фактическим затратам в соответствии с заключенным Коллективным договором</t>
  </si>
  <si>
    <t>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</si>
  <si>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</si>
  <si>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</si>
  <si>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</si>
  <si>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</t>
  </si>
  <si>
    <r>
      <t>(с расшифровкой)</t>
    </r>
    <r>
      <rPr>
        <vertAlign val="superscript"/>
        <sz val="10"/>
        <rFont val="Times New Roman"/>
        <family val="1"/>
        <charset val="204"/>
      </rPr>
      <t>4</t>
    </r>
  </si>
  <si>
    <t>1.1.3.3.1</t>
  </si>
  <si>
    <t>услуги связи</t>
  </si>
  <si>
    <t>1.1.3.3.2</t>
  </si>
  <si>
    <t>расходы на услуги вневедомственной охраны и коммунального хозяйства</t>
  </si>
  <si>
    <t>1.1.3.3.3</t>
  </si>
  <si>
    <t>расходы на юридические и информационные услуги</t>
  </si>
  <si>
    <t>1.1.3.3.4</t>
  </si>
  <si>
    <t>расходы на аудиторские и консультационные услуги</t>
  </si>
  <si>
    <t>По фактическим данным</t>
  </si>
  <si>
    <t>1.1.3.3.5</t>
  </si>
  <si>
    <t>прочие услуги сторонних организаций</t>
  </si>
  <si>
    <t>1.1.3.3.6</t>
  </si>
  <si>
    <t>расходы на командировки и представительские</t>
  </si>
  <si>
    <t>1.1.3.3.7</t>
  </si>
  <si>
    <t>расходы на подготовку кадров</t>
  </si>
  <si>
    <t>1.1.3.3.8</t>
  </si>
  <si>
    <t>расходы на обеспечение нормальных условий труда и мер по технике безопасности</t>
  </si>
  <si>
    <t>1.1.3.3.9</t>
  </si>
  <si>
    <t>расходы на страхование</t>
  </si>
  <si>
    <t>1.1.3.3.10</t>
  </si>
  <si>
    <t>1.1.4</t>
  </si>
  <si>
    <t>Расходы на обслуживание операционных</t>
  </si>
  <si>
    <t>заемных средств в составе подконтрольных</t>
  </si>
  <si>
    <t>расходов</t>
  </si>
  <si>
    <t>1.1.5</t>
  </si>
  <si>
    <t>Расходы из прибыли в составе подконтрольных</t>
  </si>
  <si>
    <t>1.2</t>
  </si>
  <si>
    <t>Неподконтрольные расходы, включенные</t>
  </si>
  <si>
    <t>в НВВ, всего</t>
  </si>
  <si>
    <t>1.2.1</t>
  </si>
  <si>
    <t>Оплата услуг ОАО «ФСК ЕЭС»</t>
  </si>
  <si>
    <t>1.2.2</t>
  </si>
  <si>
    <t>Расходы на оплату технологического присоеди-</t>
  </si>
  <si>
    <t>нения к сетям смежной сетевой организации</t>
  </si>
  <si>
    <t>1.2.3</t>
  </si>
  <si>
    <t>Плата за аренду имущества</t>
  </si>
  <si>
    <t>1.2.4</t>
  </si>
  <si>
    <t>отчисления на социальные нужды</t>
  </si>
  <si>
    <t>1.2.5</t>
  </si>
  <si>
    <t>расходы на возврат и обслуживание долгосроч-</t>
  </si>
  <si>
    <t>ных заемных средств, направляемых на финан-</t>
  </si>
  <si>
    <t>сирование капитальных вложений</t>
  </si>
  <si>
    <t>1.2.6</t>
  </si>
  <si>
    <t>амортизация</t>
  </si>
  <si>
    <t>1.2.7</t>
  </si>
  <si>
    <t>прибыль на капитальные вложения</t>
  </si>
  <si>
    <t>1.2.8</t>
  </si>
  <si>
    <t>налог на прибыль</t>
  </si>
  <si>
    <t>1.2.9</t>
  </si>
  <si>
    <t>прочие налоги</t>
  </si>
  <si>
    <t>1.2.10</t>
  </si>
  <si>
    <t>Расходы сетевой организации, связанные с осу-</t>
  </si>
  <si>
    <t>ществлением технологического присоединения</t>
  </si>
  <si>
    <t>к электрическим сетям, не включенные в плату</t>
  </si>
  <si>
    <t>за технологическое присоединение</t>
  </si>
  <si>
    <t>1.2.10.1</t>
  </si>
  <si>
    <t>Справочно: «Количество льготных</t>
  </si>
  <si>
    <t>ед.</t>
  </si>
  <si>
    <t xml:space="preserve">Отсутствует указанная информация о размере данного показателя, учтенном при установлении тарифов на 2022 год </t>
  </si>
  <si>
    <t>технологических присоединений»</t>
  </si>
  <si>
    <t>1.2.11</t>
  </si>
  <si>
    <t>Средства, подлежащие дополнительному учету</t>
  </si>
  <si>
    <t>по результатам вступивших в законную силу</t>
  </si>
  <si>
    <t>решений суда, решений ФСТ России, принятых</t>
  </si>
  <si>
    <t>по итогам рассмотрения разногласий или</t>
  </si>
  <si>
    <t>досудебного урегулирования споров, решения</t>
  </si>
  <si>
    <t>ФСТ России об отмене решения регулирую-</t>
  </si>
  <si>
    <t>щего органа, принятого им с превышением</t>
  </si>
  <si>
    <t>полномочий (предписания)</t>
  </si>
  <si>
    <t>1.2.12</t>
  </si>
  <si>
    <t>прочие неподконтрольные расходы</t>
  </si>
  <si>
    <t>1.3</t>
  </si>
  <si>
    <t>недополученный по независящим причинам</t>
  </si>
  <si>
    <t>доход (+) / избыток средств, полученный</t>
  </si>
  <si>
    <t>в предыдущем периоде регулирования (–)</t>
  </si>
  <si>
    <t>II</t>
  </si>
  <si>
    <t>Справочно: расходы на ремонт, всего</t>
  </si>
  <si>
    <t>(пункт 1.1.1.2+пункт 1.1.2.1+пункт 1.1.3.1)</t>
  </si>
  <si>
    <t>III</t>
  </si>
  <si>
    <t>Необходимая валовая выручка на оплату</t>
  </si>
  <si>
    <t>технологического расхода (потерь)</t>
  </si>
  <si>
    <t>электроэнергии</t>
  </si>
  <si>
    <t>Справочно:</t>
  </si>
  <si>
    <t>МВт·ч</t>
  </si>
  <si>
    <t>Объем технологических потерь</t>
  </si>
  <si>
    <t>тыс. руб./МВт ч</t>
  </si>
  <si>
    <t>Цена покупки электрической энергии сетевой</t>
  </si>
  <si>
    <t>организацией в целях компенсации технологи-</t>
  </si>
  <si>
    <t>ческого расхода электрической энергии</t>
  </si>
  <si>
    <t>IV</t>
  </si>
  <si>
    <t>Натуральные (количественные) показатели,</t>
  </si>
  <si>
    <t>используемые при определении структуры и</t>
  </si>
  <si>
    <t>объемов затрат на оказание услуг по передаче</t>
  </si>
  <si>
    <t>электрической энергии сетевыми организациями</t>
  </si>
  <si>
    <t>общее количество точек подключения</t>
  </si>
  <si>
    <t>шт.</t>
  </si>
  <si>
    <t>Отсутствует указанная информация о размере данного показателя</t>
  </si>
  <si>
    <t>на конец года</t>
  </si>
  <si>
    <t>2</t>
  </si>
  <si>
    <t>Трансформаторная мощность подстанций, всего</t>
  </si>
  <si>
    <t>МВа</t>
  </si>
  <si>
    <t>2.1</t>
  </si>
  <si>
    <t>в том числе трансформаторная мощность</t>
  </si>
  <si>
    <t>подстанций на уровне напряжения СН1</t>
  </si>
  <si>
    <t>2.2</t>
  </si>
  <si>
    <t>подстанций на  уровне напряжения СН2</t>
  </si>
  <si>
    <t>3</t>
  </si>
  <si>
    <t>Количество условных единиц по линиям</t>
  </si>
  <si>
    <t>у. е.</t>
  </si>
  <si>
    <t>электропередач, всего</t>
  </si>
  <si>
    <t>3.1</t>
  </si>
  <si>
    <t>в том числе количество условных единиц по</t>
  </si>
  <si>
    <t>линиям электропередач на  уровне напряжения СН1</t>
  </si>
  <si>
    <t>3.2</t>
  </si>
  <si>
    <t>линиям электропередач на уровне напряжения СН2</t>
  </si>
  <si>
    <t>3.3</t>
  </si>
  <si>
    <t>линиям электропередач на  уровне напряжения НН</t>
  </si>
  <si>
    <t>4</t>
  </si>
  <si>
    <t>Количество условных единиц по подстанциям,</t>
  </si>
  <si>
    <t>всего</t>
  </si>
  <si>
    <t>4.1</t>
  </si>
  <si>
    <t>в том числе количество условных единиц</t>
  </si>
  <si>
    <t>по подстанциям на  уровне напряжения СН1</t>
  </si>
  <si>
    <t>4.2</t>
  </si>
  <si>
    <t>по подстанциям на уровне напряжения СН2</t>
  </si>
  <si>
    <t>4.3</t>
  </si>
  <si>
    <t>по подстанциям на  уровне напряжения НН</t>
  </si>
  <si>
    <t>5</t>
  </si>
  <si>
    <t>Длина линий электропередач, всего</t>
  </si>
  <si>
    <t>км</t>
  </si>
  <si>
    <t>5.1</t>
  </si>
  <si>
    <t>в том числе длина линий электропередач</t>
  </si>
  <si>
    <t>на  уровне напряжения СН1</t>
  </si>
  <si>
    <t>5.2</t>
  </si>
  <si>
    <t>на  уровне напряжения СН2</t>
  </si>
  <si>
    <t>5.n</t>
  </si>
  <si>
    <t>на  уровне напряжения НН</t>
  </si>
  <si>
    <t>6</t>
  </si>
  <si>
    <t>Доля кабельных линий электропередач</t>
  </si>
  <si>
    <t>%</t>
  </si>
  <si>
    <t>7</t>
  </si>
  <si>
    <t>Ввод в эксплуатацию новых объектов электро-</t>
  </si>
  <si>
    <t>сетевого комплекса на конец года</t>
  </si>
  <si>
    <t>7.1</t>
  </si>
  <si>
    <t>в том числе за счет платы за технологическое</t>
  </si>
  <si>
    <t>присоединение</t>
  </si>
  <si>
    <t>8</t>
  </si>
  <si>
    <t>норматив технологического расхода (потерь)</t>
  </si>
  <si>
    <t>электрической энергии, установленный</t>
  </si>
  <si>
    <r>
      <t>Минэнерго России</t>
    </r>
    <r>
      <rPr>
        <vertAlign val="superscript"/>
        <sz val="10"/>
        <rFont val="Times New Roman"/>
        <family val="1"/>
        <charset val="204"/>
      </rPr>
      <t>5</t>
    </r>
  </si>
  <si>
    <t>Примечание:</t>
  </si>
  <si>
    <r>
      <t>1</t>
    </r>
    <r>
      <rPr>
        <sz val="10"/>
        <rFont val="Arial Cyr"/>
        <charset val="204"/>
      </rPr>
      <t> </t>
    </r>
    <r>
      <rPr>
        <sz val="10"/>
        <rFont val="Times New Roman"/>
        <family val="1"/>
        <charset val="204"/>
      </rPr>
      <t>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  </r>
  </si>
  <si>
    <r>
      <t>2</t>
    </r>
    <r>
      <rPr>
        <sz val="10"/>
        <rFont val="Times New Roman"/>
        <family val="1"/>
        <charset val="204"/>
      </rPr>
      <t> 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  </r>
  </si>
  <si>
    <r>
      <t>3</t>
    </r>
    <r>
      <rPr>
        <sz val="10"/>
        <rFont val="Times New Roman"/>
        <family val="1"/>
        <charset val="204"/>
      </rPr>
      <t> 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  </r>
  </si>
  <si>
    <r>
      <t>4</t>
    </r>
    <r>
      <rPr>
        <sz val="10"/>
        <rFont val="Times New Roman"/>
        <family val="1"/>
        <charset val="204"/>
      </rPr>
      <t> 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№ 1178.</t>
    </r>
  </si>
  <si>
    <r>
      <t>5</t>
    </r>
    <r>
      <rPr>
        <sz val="10"/>
        <rFont val="Times New Roman"/>
        <family val="1"/>
        <charset val="204"/>
      </rPr>
      <t> В соответствии с пунктом 4.2.14.8. Положения о Министерстве энергетики Российской Федерации, утвержденного постановлением Правительства Российской Федерации от 28.05.2008 № 400.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</si>
</sst>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00000"/>
  </numFmts>
  <fonts count="11" x14ac:knownFonts="1">
    <font>
      <sz val="10"/>
      <name val="Arial"/>
      <family val="2"/>
      <charset val="204"/>
    </font>
    <font>
      <sz val="10"/>
      <name val="Arial Cyr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37">
    <xf numFmtId="0" fontId="0" fillId="0" borderId="0" xfId="0"/>
    <xf numFmtId="0" fontId="2" fillId="0" borderId="0" xfId="1" applyFont="1" applyAlignment="1">
      <alignment vertical="center"/>
    </xf>
    <xf numFmtId="4" fontId="2" fillId="0" borderId="0" xfId="1" applyNumberFormat="1" applyFont="1" applyFill="1" applyAlignment="1">
      <alignment vertical="center"/>
    </xf>
    <xf numFmtId="0" fontId="2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/>
    </xf>
    <xf numFmtId="4" fontId="3" fillId="0" borderId="0" xfId="1" applyNumberFormat="1" applyFont="1" applyFill="1" applyAlignment="1">
      <alignment vertical="center"/>
    </xf>
    <xf numFmtId="0" fontId="3" fillId="0" borderId="0" xfId="1" applyFont="1" applyAlignment="1">
      <alignment horizontal="left" vertical="center" wrapText="1"/>
    </xf>
    <xf numFmtId="0" fontId="5" fillId="0" borderId="0" xfId="1" applyFont="1" applyAlignment="1">
      <alignment vertical="center"/>
    </xf>
    <xf numFmtId="0" fontId="3" fillId="0" borderId="0" xfId="1" applyFont="1" applyAlignment="1"/>
    <xf numFmtId="0" fontId="3" fillId="0" borderId="0" xfId="1" applyFont="1" applyAlignment="1">
      <alignment horizontal="left"/>
    </xf>
    <xf numFmtId="4" fontId="3" fillId="0" borderId="0" xfId="1" applyNumberFormat="1" applyFont="1" applyFill="1" applyAlignment="1"/>
    <xf numFmtId="0" fontId="3" fillId="0" borderId="0" xfId="1" applyFont="1" applyAlignment="1">
      <alignment horizontal="left" wrapText="1"/>
    </xf>
    <xf numFmtId="0" fontId="6" fillId="0" borderId="5" xfId="1" applyFont="1" applyBorder="1" applyAlignment="1">
      <alignment horizontal="center" wrapText="1"/>
    </xf>
    <xf numFmtId="0" fontId="6" fillId="0" borderId="0" xfId="1" applyFont="1" applyAlignment="1"/>
    <xf numFmtId="4" fontId="6" fillId="0" borderId="6" xfId="1" applyNumberFormat="1" applyFont="1" applyFill="1" applyBorder="1" applyAlignment="1">
      <alignment horizontal="center"/>
    </xf>
    <xf numFmtId="4" fontId="6" fillId="0" borderId="7" xfId="1" applyNumberFormat="1" applyFont="1" applyFill="1" applyBorder="1" applyAlignment="1">
      <alignment horizontal="center"/>
    </xf>
    <xf numFmtId="49" fontId="6" fillId="0" borderId="5" xfId="1" applyNumberFormat="1" applyFont="1" applyBorder="1" applyAlignment="1">
      <alignment horizontal="center" wrapText="1"/>
    </xf>
    <xf numFmtId="4" fontId="2" fillId="0" borderId="5" xfId="1" applyNumberFormat="1" applyFont="1" applyBorder="1" applyAlignment="1">
      <alignment horizontal="left" wrapText="1"/>
    </xf>
    <xf numFmtId="4" fontId="6" fillId="0" borderId="5" xfId="1" applyNumberFormat="1" applyFont="1" applyFill="1" applyBorder="1" applyAlignment="1">
      <alignment horizontal="right"/>
    </xf>
    <xf numFmtId="4" fontId="6" fillId="0" borderId="7" xfId="1" applyNumberFormat="1" applyFont="1" applyFill="1" applyBorder="1" applyAlignment="1">
      <alignment horizontal="right"/>
    </xf>
    <xf numFmtId="0" fontId="8" fillId="0" borderId="5" xfId="0" applyFont="1" applyBorder="1" applyAlignment="1">
      <alignment wrapText="1"/>
    </xf>
    <xf numFmtId="0" fontId="6" fillId="0" borderId="0" xfId="1" applyFont="1" applyAlignment="1">
      <alignment vertical="center"/>
    </xf>
    <xf numFmtId="0" fontId="6" fillId="0" borderId="0" xfId="1" applyFont="1" applyFill="1" applyAlignment="1"/>
    <xf numFmtId="4" fontId="2" fillId="0" borderId="5" xfId="1" applyNumberFormat="1" applyFont="1" applyFill="1" applyBorder="1" applyAlignment="1">
      <alignment horizontal="left" wrapText="1"/>
    </xf>
    <xf numFmtId="4" fontId="6" fillId="0" borderId="5" xfId="1" applyNumberFormat="1" applyFont="1" applyFill="1" applyBorder="1" applyAlignment="1">
      <alignment horizontal="right" vertical="center"/>
    </xf>
    <xf numFmtId="4" fontId="2" fillId="0" borderId="5" xfId="1" applyNumberFormat="1" applyFont="1" applyFill="1" applyBorder="1" applyAlignment="1">
      <alignment horizontal="center" vertical="center" wrapText="1"/>
    </xf>
    <xf numFmtId="4" fontId="6" fillId="0" borderId="0" xfId="1" applyNumberFormat="1" applyFont="1" applyFill="1" applyAlignment="1">
      <alignment vertical="center"/>
    </xf>
    <xf numFmtId="0" fontId="6" fillId="0" borderId="0" xfId="1" applyFont="1" applyAlignment="1">
      <alignment horizontal="left" vertical="center" wrapText="1"/>
    </xf>
    <xf numFmtId="0" fontId="10" fillId="0" borderId="0" xfId="1" applyFont="1" applyAlignment="1">
      <alignment vertical="center"/>
    </xf>
    <xf numFmtId="4" fontId="10" fillId="0" borderId="0" xfId="1" applyNumberFormat="1" applyFont="1" applyFill="1" applyAlignment="1">
      <alignment vertical="center"/>
    </xf>
    <xf numFmtId="0" fontId="10" fillId="0" borderId="0" xfId="1" applyFont="1" applyAlignment="1">
      <alignment horizontal="left" vertical="center" wrapText="1"/>
    </xf>
    <xf numFmtId="4" fontId="9" fillId="0" borderId="0" xfId="1" applyNumberFormat="1" applyFont="1" applyFill="1" applyAlignment="1"/>
    <xf numFmtId="4" fontId="6" fillId="0" borderId="8" xfId="1" applyNumberFormat="1" applyFont="1" applyFill="1" applyBorder="1" applyAlignment="1">
      <alignment horizontal="right"/>
    </xf>
    <xf numFmtId="0" fontId="7" fillId="0" borderId="0" xfId="1" applyFont="1" applyAlignment="1">
      <alignment horizontal="justify"/>
    </xf>
    <xf numFmtId="0" fontId="6" fillId="0" borderId="0" xfId="1" applyFont="1" applyAlignment="1">
      <alignment horizontal="justify"/>
    </xf>
    <xf numFmtId="49" fontId="6" fillId="0" borderId="8" xfId="1" applyNumberFormat="1" applyFont="1" applyBorder="1" applyAlignment="1">
      <alignment horizontal="center" vertical="center"/>
    </xf>
    <xf numFmtId="49" fontId="6" fillId="0" borderId="3" xfId="1" applyNumberFormat="1" applyFont="1" applyBorder="1" applyAlignment="1">
      <alignment horizontal="center" vertical="center"/>
    </xf>
    <xf numFmtId="49" fontId="6" fillId="0" borderId="9" xfId="1" applyNumberFormat="1" applyFont="1" applyBorder="1" applyAlignment="1">
      <alignment horizontal="center" vertical="center"/>
    </xf>
    <xf numFmtId="49" fontId="6" fillId="0" borderId="12" xfId="1" applyNumberFormat="1" applyFont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49" fontId="6" fillId="0" borderId="13" xfId="1" applyNumberFormat="1" applyFont="1" applyBorder="1" applyAlignment="1">
      <alignment horizontal="center" vertical="center"/>
    </xf>
    <xf numFmtId="49" fontId="6" fillId="0" borderId="10" xfId="1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/>
    </xf>
    <xf numFmtId="49" fontId="6" fillId="0" borderId="11" xfId="1" applyNumberFormat="1" applyFont="1" applyBorder="1" applyAlignment="1">
      <alignment horizontal="center" vertical="center"/>
    </xf>
    <xf numFmtId="0" fontId="6" fillId="0" borderId="4" xfId="1" applyFont="1" applyBorder="1" applyAlignment="1"/>
    <xf numFmtId="0" fontId="6" fillId="0" borderId="8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 vertical="center"/>
    </xf>
    <xf numFmtId="4" fontId="6" fillId="0" borderId="7" xfId="0" applyNumberFormat="1" applyFont="1" applyFill="1" applyBorder="1" applyAlignment="1">
      <alignment horizontal="center" vertical="center"/>
    </xf>
    <xf numFmtId="4" fontId="6" fillId="0" borderId="6" xfId="0" applyNumberFormat="1" applyFont="1" applyFill="1" applyBorder="1" applyAlignment="1">
      <alignment horizontal="center" vertical="center"/>
    </xf>
    <xf numFmtId="49" fontId="2" fillId="0" borderId="5" xfId="1" applyNumberFormat="1" applyFont="1" applyBorder="1" applyAlignment="1">
      <alignment horizontal="center" vertical="center" wrapText="1"/>
    </xf>
    <xf numFmtId="0" fontId="6" fillId="0" borderId="7" xfId="1" applyFont="1" applyBorder="1" applyAlignment="1"/>
    <xf numFmtId="0" fontId="6" fillId="0" borderId="6" xfId="1" applyFont="1" applyBorder="1" applyAlignment="1"/>
    <xf numFmtId="4" fontId="6" fillId="0" borderId="5" xfId="0" applyNumberFormat="1" applyFont="1" applyFill="1" applyBorder="1" applyAlignment="1">
      <alignment horizontal="center" vertical="center"/>
    </xf>
    <xf numFmtId="4" fontId="6" fillId="0" borderId="5" xfId="0" applyNumberFormat="1" applyFont="1" applyFill="1" applyBorder="1" applyAlignment="1">
      <alignment vertical="center"/>
    </xf>
    <xf numFmtId="4" fontId="2" fillId="0" borderId="5" xfId="1" applyNumberFormat="1" applyFont="1" applyBorder="1" applyAlignment="1">
      <alignment horizontal="left" vertical="center" wrapText="1"/>
    </xf>
    <xf numFmtId="0" fontId="6" fillId="0" borderId="6" xfId="1" applyFont="1" applyBorder="1" applyAlignment="1">
      <alignment vertical="center"/>
    </xf>
    <xf numFmtId="49" fontId="6" fillId="0" borderId="5" xfId="1" applyNumberFormat="1" applyFont="1" applyBorder="1" applyAlignment="1">
      <alignment horizontal="center"/>
    </xf>
    <xf numFmtId="0" fontId="6" fillId="0" borderId="5" xfId="1" applyFont="1" applyBorder="1" applyAlignment="1"/>
    <xf numFmtId="0" fontId="6" fillId="0" borderId="5" xfId="1" applyFont="1" applyBorder="1" applyAlignment="1">
      <alignment horizontal="center"/>
    </xf>
    <xf numFmtId="4" fontId="6" fillId="0" borderId="8" xfId="1" applyNumberFormat="1" applyFont="1" applyFill="1" applyBorder="1" applyAlignment="1">
      <alignment horizontal="right" vertical="center"/>
    </xf>
    <xf numFmtId="4" fontId="6" fillId="0" borderId="10" xfId="1" applyNumberFormat="1" applyFont="1" applyFill="1" applyBorder="1" applyAlignment="1">
      <alignment horizontal="right" vertical="center"/>
    </xf>
    <xf numFmtId="4" fontId="6" fillId="0" borderId="8" xfId="1" applyNumberFormat="1" applyFont="1" applyFill="1" applyBorder="1" applyAlignment="1">
      <alignment horizontal="right" vertical="center" wrapText="1"/>
    </xf>
    <xf numFmtId="4" fontId="6" fillId="0" borderId="10" xfId="1" applyNumberFormat="1" applyFont="1" applyFill="1" applyBorder="1" applyAlignment="1">
      <alignment horizontal="right" vertical="center" wrapText="1"/>
    </xf>
    <xf numFmtId="4" fontId="6" fillId="0" borderId="5" xfId="0" applyNumberFormat="1" applyFont="1" applyFill="1" applyBorder="1" applyAlignment="1">
      <alignment horizontal="right" vertical="center"/>
    </xf>
    <xf numFmtId="49" fontId="6" fillId="0" borderId="7" xfId="1" applyNumberFormat="1" applyFont="1" applyBorder="1" applyAlignment="1">
      <alignment horizontal="center"/>
    </xf>
    <xf numFmtId="0" fontId="6" fillId="0" borderId="7" xfId="1" applyFont="1" applyBorder="1" applyAlignment="1">
      <alignment vertical="center"/>
    </xf>
    <xf numFmtId="0" fontId="6" fillId="0" borderId="7" xfId="1" applyFont="1" applyBorder="1" applyAlignment="1">
      <alignment horizontal="center"/>
    </xf>
    <xf numFmtId="3" fontId="6" fillId="0" borderId="8" xfId="1" applyNumberFormat="1" applyFont="1" applyFill="1" applyBorder="1" applyAlignment="1">
      <alignment horizontal="right" vertical="center"/>
    </xf>
    <xf numFmtId="3" fontId="6" fillId="0" borderId="10" xfId="1" applyNumberFormat="1" applyFont="1" applyFill="1" applyBorder="1" applyAlignment="1">
      <alignment horizontal="right" vertical="center"/>
    </xf>
    <xf numFmtId="4" fontId="6" fillId="0" borderId="8" xfId="1" applyNumberFormat="1" applyFont="1" applyFill="1" applyBorder="1" applyAlignment="1">
      <alignment horizontal="center" vertical="center"/>
    </xf>
    <xf numFmtId="4" fontId="6" fillId="0" borderId="12" xfId="1" applyNumberFormat="1" applyFont="1" applyFill="1" applyBorder="1" applyAlignment="1">
      <alignment horizontal="center" vertical="center"/>
    </xf>
    <xf numFmtId="4" fontId="6" fillId="0" borderId="10" xfId="1" applyNumberFormat="1" applyFont="1" applyFill="1" applyBorder="1" applyAlignment="1">
      <alignment horizontal="center" vertical="center"/>
    </xf>
    <xf numFmtId="4" fontId="2" fillId="0" borderId="5" xfId="1" applyNumberFormat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164" fontId="6" fillId="0" borderId="8" xfId="1" applyNumberFormat="1" applyFont="1" applyFill="1" applyBorder="1" applyAlignment="1">
      <alignment horizontal="right" vertical="center"/>
    </xf>
    <xf numFmtId="164" fontId="6" fillId="0" borderId="12" xfId="1" applyNumberFormat="1" applyFont="1" applyFill="1" applyBorder="1" applyAlignment="1">
      <alignment horizontal="right" vertical="center"/>
    </xf>
    <xf numFmtId="164" fontId="6" fillId="0" borderId="10" xfId="1" applyNumberFormat="1" applyFont="1" applyFill="1" applyBorder="1" applyAlignment="1">
      <alignment horizontal="right" vertical="center"/>
    </xf>
    <xf numFmtId="165" fontId="2" fillId="0" borderId="5" xfId="1" applyNumberFormat="1" applyFont="1" applyBorder="1" applyAlignment="1">
      <alignment horizontal="left" vertical="center" wrapText="1"/>
    </xf>
    <xf numFmtId="0" fontId="6" fillId="0" borderId="8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4" fontId="6" fillId="0" borderId="12" xfId="1" applyNumberFormat="1" applyFont="1" applyFill="1" applyBorder="1" applyAlignment="1">
      <alignment horizontal="right" vertical="center"/>
    </xf>
    <xf numFmtId="4" fontId="2" fillId="0" borderId="5" xfId="1" applyNumberFormat="1" applyFont="1" applyFill="1" applyBorder="1" applyAlignment="1">
      <alignment horizontal="left" vertical="center" wrapText="1"/>
    </xf>
    <xf numFmtId="3" fontId="6" fillId="0" borderId="4" xfId="1" applyNumberFormat="1" applyFont="1" applyFill="1" applyBorder="1" applyAlignment="1">
      <alignment horizontal="right" vertical="center"/>
    </xf>
    <xf numFmtId="3" fontId="6" fillId="0" borderId="6" xfId="1" applyNumberFormat="1" applyFont="1" applyFill="1" applyBorder="1" applyAlignment="1">
      <alignment horizontal="right" vertical="center"/>
    </xf>
    <xf numFmtId="4" fontId="6" fillId="0" borderId="5" xfId="1" applyNumberFormat="1" applyFont="1" applyFill="1" applyBorder="1" applyAlignment="1">
      <alignment horizontal="right" vertical="center"/>
    </xf>
    <xf numFmtId="4" fontId="6" fillId="0" borderId="4" xfId="0" applyNumberFormat="1" applyFont="1" applyFill="1" applyBorder="1" applyAlignment="1">
      <alignment vertical="center"/>
    </xf>
    <xf numFmtId="4" fontId="6" fillId="0" borderId="7" xfId="0" applyNumberFormat="1" applyFont="1" applyFill="1" applyBorder="1" applyAlignment="1">
      <alignment vertical="center"/>
    </xf>
    <xf numFmtId="4" fontId="6" fillId="0" borderId="6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 wrapText="1"/>
    </xf>
    <xf numFmtId="0" fontId="6" fillId="0" borderId="14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6" fillId="0" borderId="15" xfId="1" applyFont="1" applyBorder="1" applyAlignment="1">
      <alignment horizontal="left"/>
    </xf>
    <xf numFmtId="0" fontId="6" fillId="0" borderId="14" xfId="1" applyFont="1" applyBorder="1" applyAlignment="1">
      <alignment horizontal="left" wrapText="1"/>
    </xf>
    <xf numFmtId="0" fontId="6" fillId="0" borderId="2" xfId="1" applyFont="1" applyBorder="1" applyAlignment="1">
      <alignment horizontal="left" wrapText="1"/>
    </xf>
    <xf numFmtId="0" fontId="6" fillId="0" borderId="15" xfId="1" applyFont="1" applyBorder="1" applyAlignment="1">
      <alignment horizontal="left" wrapText="1"/>
    </xf>
    <xf numFmtId="4" fontId="6" fillId="0" borderId="4" xfId="1" applyNumberFormat="1" applyFont="1" applyFill="1" applyBorder="1" applyAlignment="1">
      <alignment horizontal="right" vertical="center"/>
    </xf>
    <xf numFmtId="4" fontId="6" fillId="0" borderId="6" xfId="1" applyNumberFormat="1" applyFont="1" applyFill="1" applyBorder="1" applyAlignment="1">
      <alignment horizontal="right" vertical="center"/>
    </xf>
    <xf numFmtId="49" fontId="6" fillId="0" borderId="8" xfId="1" applyNumberFormat="1" applyFont="1" applyFill="1" applyBorder="1" applyAlignment="1">
      <alignment horizontal="center" vertical="center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9" xfId="1" applyNumberFormat="1" applyFont="1" applyFill="1" applyBorder="1" applyAlignment="1">
      <alignment horizontal="center" vertical="center"/>
    </xf>
    <xf numFmtId="49" fontId="6" fillId="0" borderId="10" xfId="1" applyNumberFormat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49" fontId="6" fillId="0" borderId="11" xfId="1" applyNumberFormat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/>
    </xf>
    <xf numFmtId="49" fontId="6" fillId="0" borderId="8" xfId="1" applyNumberFormat="1" applyFont="1" applyBorder="1" applyAlignment="1">
      <alignment horizontal="center"/>
    </xf>
    <xf numFmtId="49" fontId="6" fillId="0" borderId="3" xfId="1" applyNumberFormat="1" applyFont="1" applyBorder="1" applyAlignment="1">
      <alignment horizontal="center"/>
    </xf>
    <xf numFmtId="49" fontId="6" fillId="0" borderId="9" xfId="1" applyNumberFormat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6" fillId="0" borderId="5" xfId="1" applyFont="1" applyFill="1" applyBorder="1" applyAlignment="1">
      <alignment horizontal="center"/>
    </xf>
    <xf numFmtId="0" fontId="4" fillId="0" borderId="0" xfId="1" applyFont="1" applyAlignment="1">
      <alignment horizontal="center" vertical="center"/>
    </xf>
    <xf numFmtId="0" fontId="3" fillId="0" borderId="1" xfId="1" applyFont="1" applyBorder="1" applyAlignment="1"/>
    <xf numFmtId="49" fontId="3" fillId="0" borderId="1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0" fontId="3" fillId="0" borderId="3" xfId="1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B-PL\NBPL\_F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0;&#1086;&#1088;&#1088;&#1077;&#1082;&#1090;&#1080;&#1088;&#1086;&#1074;&#1082;&#1072;%20&#1048;&#1055;&#1056;%202011\&#1082;&#1086;&#1088;&#1088;&#1077;&#1082;&#1090;&#1080;&#1088;&#1086;&#1074;&#1082;&#1072;%20&#1103;&#1085;&#1074;&#1072;&#1088;&#1100;%202011\&#1086;&#1090;&#1087;&#1088;&#1072;&#1074;&#1083;&#1077;&#1085;&#1086;%20&#1061;&#1052;&#1056;&#1057;&#1050;%2012.01.2011\&#1041;&#1055;%20&#1082;&#1088;&#1091;&#1087;&#1085;&#1099;&#1093;%20&#1080;%20&#1089;&#1088;&#1077;&#1076;&#1085;&#1080;&#1093;_2011%20&#1075;&#1086;&#1076;\&#1052;&#1086;&#1089;&#1082;&#1086;&#1074;&#1089;&#1082;&#1080;&#1081;%20&#1090;&#1088;&#1072;&#1082;&#1090;\ai5-summ%20&#1052;&#1086;&#1089;&#1082;&#1086;&#1074;&#1089;&#1082;&#1080;&#1081;%20&#1090;&#1088;&#1072;&#1082;&#109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ECONOMIST\&#1055;&#1083;&#1072;&#1085;&#1086;&#1074;&#1086;-&#1101;&#1082;&#1086;&#1085;&#1086;&#1084;&#1080;&#1095;&#1077;&#1089;&#1082;&#1080;&#1081;%20&#1086;&#1090;&#1076;&#1077;&#1083;\&#1041;&#1044;&#1056;\2016\&#1057;&#1090;&#1088;&#1091;&#1082;&#1090;&#1091;&#1088;&#1072;%20&#1079;&#1072;&#1090;&#1088;&#1072;&#1090;%20201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SolenovaLA\Local%20Settings\Temporary%20Internet%20Files\OLK3\CNP%20Corporate\Portfolio%20Management\Main%20files\Master%20PM%20Tracker%207-25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ECONOMIST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&#1085;&#1072;%202015-2019%20&#1075;&#1086;&#1076;&#1099;\&#1064;&#1072;&#1073;&#1083;&#1086;&#1085;,%20&#1091;&#1090;&#1086;&#1095;&#1085;&#1077;&#1085;&#1085;&#1099;&#1081;%20&#1074;%20&#1089;&#1077;&#1085;&#1090;&#1103;&#1073;&#1088;&#1077;%202014%20&#1075;&#1086;&#1076;&#1072;\&#1041;&#1072;&#1083;&#1072;&#1085;&#1089;%20&#1101;.&#1101;\FORM3.1.2015(v1.0.1)%20&#1087;&#1086;%20&#1091;&#1090;&#1074;&#1077;&#1088;&#1078;&#1076;&#1077;&#1085;&#1085;&#1086;&#1084;&#1091;%20&#1085;&#1086;&#1088;&#1084;&#1072;&#1090;&#1080;&#1074;&#1091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6;&#1072;&#1089;&#1095;&#1105;&#1090;%20&#1082;%20&#1090;&#1072;&#1088;&#1080;&#1092;&#1091;%20&#1085;&#1072;%202009%20&#1075;&#1086;&#1076;\&#1055;&#1086;&#1089;&#1083;&#1077;&#1076;&#1085;&#1080;&#1077;%20&#1088;&#1072;&#1089;&#1095;&#1077;&#1090;&#1099;\2._&#1057;&#1084;&#1077;&#1090;&#1072;_2009&#1075;._&#1055;&#1088;&#1086;&#1095;&#1080;&#1077;_&#1063;&#1080;&#1089;&#1090;&#1072;&#1103;_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2000_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t02\pgp_disk$\&#1060;&#1086;&#1088;&#1084;&#1072;-&#1086;&#1090;&#1095;&#1077;&#1090;&#1085;&#1086;&#1089;&#1090;&#1080;\Company%20Level%20forms%20fin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CL\fincontr\Consolidation\2001_6months\Models\3d_tier\Tier3_6m2001_23.10.0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SolenovaLA\Local%20Settings\Temporary%20Internet%20Files\OLK3\WEYH\BUDGET19\BUD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FORM1\star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DOCUME~1\KOVRIG~2\LOCALS~1\Temp\Rar$DI29.1171\&#1052;&#1077;&#1090;&#1086;&#1076;&#1080;&#1082;&#1072;%20&#1056;&#1069;&#1050;%202006%20(&#1090;&#1077;&#1087;&#1083;&#1086;&#1074;&#1072;&#1103;%20&#1101;&#1085;&#1077;&#1088;&#1075;&#1080;&#1103;)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3;&#1072;%202008%20&#1075;%20%20&#1073;&#1077;&#1079;%20&#1087;&#1072;&#1088;&#1086;&#1083;&#1077;&#1081;\&#1089;%20&#1052;&#1059;&#1055;%20&#1058;&#1069;&#1050;\TSET.NET.2008%20%2007.08.0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Temp\Temporary%20Internet%20Files\Content.IE5\31VXR87H\&#1048;&#1085;&#1074;&#1077;&#1089;&#1090;&#1087;&#1088;&#1086;&#1075;&#1088;&#1072;&#1084;&#1084;&#1099;\&#1092;&#1086;&#1088;&#1084;&#1072;&#1090;%20&#1045;&#1048;&#1040;&#1057;%20&#1085;&#1072;%202007%20&#1075;&#1086;&#107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&#1041;&#1072;&#1083;&#1072;&#1085;&#1089;&#1099;%20&#1076;&#1083;&#1103;%20&#1056;&#1069;&#1050;\STOIMO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ECONOMIST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&#1085;&#1072;%202015-2019%20&#1075;&#1086;&#1076;&#1099;\&#1054;&#1090;&#1095;&#1077;&#1090;%20&#1074;%20&#1044;&#1058;&#1056;%20&#1079;&#1072;%202016&#1075;%20-%20&#1087;&#1083;&#1072;&#1085;%20&#1085;&#1072;%202018&#1075;\&#1041;&#1072;&#1083;&#1072;&#1085;&#1089;%20&#1092;&#1086;&#1088;&#1084;&#1072;%203.1.,%20&#1090;&#1072;&#1073;&#1083;&#1080;&#1094;&#1072;%20&#1055;.1.3-&#1055;1.6\FORM3.1.2018(v1.0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lmatov\&#1048;&#1085;&#1074;&#1077;&#1089;&#1090;&#1087;&#1088;&#1086;&#1077;&#1082;&#1090;\27%20&#1086;&#1082;&#1090;&#1103;&#1073;&#1088;&#1103;%20-%20&#1095;&#1072;&#1089;%20X\baz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SolenovaLA\Local%20Settings\Temporary%20Internet%20Files\OLK3\001-kataev\&#1055;&#1044;&#1044;&#1057;\&#1040;&#1074;&#1075;&#1091;&#1089;&#1090;_&#1087;&#1088;&#1086;&#1073;&#1085;&#1099;&#1081;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BPLAN\kolplak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artments\Economy\&#1041;&#1070;&#1044;&#1046;&#1045;&#1058;&#1067;\&#1056;&#1077;&#1075;&#1083;&#1072;&#1084;&#1077;&#1085;&#1090;&#1099;_&#1087;&#1088;&#1080;&#1082;&#1072;&#1079;&#1099;\&#1042;&#1093;&#1086;&#1076;&#1103;&#1097;&#1080;&#1077;%20&#1086;&#1090;%20&#1089;&#1083;&#1091;&#1078;&#1073;%20%20&#1056;&#1050;&#1057;\&#1054;&#1073;%20&#1086;&#1090;&#1095;&#1077;&#1090;&#1085;&#1086;&#1089;&#1090;&#1080;%20&#1087;&#1086;%20&#1089;&#1095;&#1077;&#1090;&#1072;&#1084;%20&#1074;%20&#1073;&#1072;&#1085;&#1082;&#1072;&#1093;%20&#1087;&#1086;&#1076;&#1088;&#1072;&#1079;&#1076;&#1077;&#1083;&#1077;&#1085;&#1080;&#1081;%20&#1050;&#1069;&#1057;%20&#1061;&#1086;&#1083;&#1076;&#1080;&#1085;&#1075;&#1072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c\My%20documents\Aluminium%20division\&#1047;&#1072;&#1074;&#1086;&#1076;&#1099;\KRAZ\&#1057;&#1084;&#1077;&#1090;&#1072;%20&#1079;&#1072;&#1090;&#1088;&#1072;&#1090;\&#1057;&#1077;&#1085;&#1090;&#1103;&#1073;&#1088;&#1100;\28.08.00\&#1073;&#1102;&#1076;&#1078;&#1077;&#1090;_&#1089;&#1077;&#1085;&#1090;&#1103;&#1073;&#1088;&#1100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y\commerce\Accounts\&#1044;&#1054;&#1055;&#1051;&#1040;&#1058;&#1040;\&#1053;&#1072;%201%20&#1103;&#1085;&#1074;&#1072;&#1088;&#1103;%202000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otdel\&#1084;&#1086;&#1080;%20&#1076;&#1086;&#1082;&#1091;&#1084;&#1077;&#1085;&#1090;\EXCEL\&#1057;&#1052;_&#1060;&#1045;&#1042;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5;&#1083;&#1072;&#1085;&#1086;&#1074;&#1086;-&#1101;&#1082;&#1086;&#1085;&#1086;&#1084;&#1080;&#1095;&#1077;&#1089;&#1082;&#1080;&#1081;%20&#1086;&#1090;&#1076;&#1077;&#1083;\_&#1053;&#1072;_2010&#1075;_&#1054;&#1054;&#1054;_&#1043;&#1086;&#1088;&#1089;&#1077;&#1090;&#1080;_\&#1055;&#1086;&#1089;&#1083;&#1077;&#1076;&#1085;&#1080;&#1077;%20&#1088;&#1072;&#1089;&#1095;&#1077;&#1090;&#1099;\2._&#1057;&#1084;&#1077;&#1090;&#1072;_2010&#1075;._&#1054;&#1054;&#1054;_&#1043;&#1086;&#1088;&#1089;&#1077;&#1090;&#1080;_&#1056;&#1069;&#105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ECONOMIST\&#1055;&#1083;&#1072;&#1085;&#1086;&#1074;&#1086;-&#1101;&#1082;&#1086;&#1085;&#1086;&#1084;&#1080;&#1095;&#1077;&#1089;&#1082;&#1080;&#1081;%20&#1086;&#1090;&#1076;&#1077;&#1083;\&#1058;&#1088;&#1072;&#1085;&#1089;&#1087;&#1086;&#1088;&#1090;&#1080;&#1088;&#1086;&#1074;&#1082;&#1072;%20&#1101;&#1083;.&#1101;&#1085;&#1077;&#1088;&#1075;&#1080;&#1080;\2013%20&#1075;&#1086;&#1076;\&#1056;&#1072;&#1089;&#1095;&#1077;&#1090;&#1099;%20&#1079;&#1072;%20&#1087;&#1077;&#1088;&#1077;&#1076;&#1072;&#1095;&#1091;%20&#1074;%202013%20&#1075;.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SolenovaLA\Local%20Settings\Temporary%20Internet%20Files\OLK3\&#1054;&#1090;&#1076;&#1077;&#1083;%20&#1092;&#1080;&#1085;&#1072;&#1085;&#1089;&#1086;&#1074;&#1086;&#1075;&#1086;%20&#1087;&#1083;&#1072;&#1085;&#1080;&#1088;&#1086;&#1074;&#1072;&#1085;&#1103;%20&#1082;&#1086;&#1085;&#1090;&#1088;&#1086;&#1083;&#1103;%20&#1080;%20&#1072;&#1085;&#1072;&#1083;&#1080;&#1079;&#1072;\&#1041;&#1102;&#1076;&#1078;&#1077;&#1090;\&#1040;&#1059;&#1056;_&#1040;&#1048;&#1056;\&#1053;&#1057;_2005_&#1040;&#1048;&#1056;%20v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53;&#1086;&#1074;&#1099;&#1077;%20&#1092;&#1086;&#1088;&#1084;&#1099;%20&#1086;&#1090;&#1095;&#1077;&#1090;&#1085;&#1086;&#1089;&#1090;&#1080;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VorontsovMV\My%20Documents\&#1044;&#1077;&#1073;&#1080;&#1090;&#1086;&#1088;&#1082;&#1072;\&#1089;&#1090;&#1072;&#1088;&#1099;&#1077;%20&#1092;&#1086;&#1088;&#1084;&#1099;\&#1092;&#1080;&#1085;\&#1053;&#1086;&#1074;&#1072;&#1103;(&#1087;&#1086;&#1089;&#1083;&#1077;&#1076;&#1085;&#1103;&#1103;)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60;&#1072;&#1082;&#1090;&#1080;&#1095;&#1077;&#1089;&#1082;&#1080;&#1077;%20%20&#1092;&#1086;&#1088;&#1084;&#1099;\&#1072;&#1074;&#1072;&#1088;&#1080;&#1081;&#1085;&#1086;&#1089;&#1090;&#110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ECONOMIST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&#1085;&#1072;%202012-2014%20&#1075;&#1086;&#1076;&#1099;\&#1057;&#1084;&#1077;&#1090;&#1072;%202012%20&#1075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Irina\My%20Documents\Downloads\&#1057;&#1074;&#1086;&#1076;&#1085;&#1072;&#1103;%20&#1090;&#1088;&#1072;&#1085;&#1089;&#1087;&#1086;&#1088;&#1090;3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ECONOMIST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&#1085;&#1072;%202012-2014%20&#1075;&#1086;&#1076;&#1099;\&#1048;&#1084;&#1091;&#1097;&#1077;&#1089;&#1090;&#1074;&#1086;\&#1057;&#1084;&#1077;&#1090;&#1072;%20&#1085;&#1072;%202012-2014%20&#1075;&#1075;.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4;&#1090;&#1076;&#1077;&#1083;_&#1041;&#1055;\&#1060;&#1080;&#1085;&#1072;&#1085;&#1089;&#1086;&#1074;&#1086;-&#1101;&#1082;&#1086;&#1085;&#1086;&#1084;&#1080;&#1095;&#1077;&#1089;&#1082;&#1080;&#1081;%20&#1086;&#1090;&#1076;&#1077;&#1083;\&#1041;&#1048;&#1047;&#1053;&#1045;&#1057;_&#1055;&#1051;&#1040;&#1053;%202007\&#1089;%20&#1092;&#1086;&#1088;&#1084;&#1091;&#1083;&#1072;&#1084;&#1080;\&#1055;&#1088;&#1080;&#1083;&#1086;&#1078;&#1077;&#1085;&#1080;&#1077;%20&#1082;%20&#1045;&#1041;&#1055;07%20(&#1069;&#1085;&#1077;&#1088;&#1075;&#1086;&#1082;&#1086;&#1084;&#1092;&#1086;&#1088;&#1090;%20&#1057;&#1080;&#1073;&#1080;&#1088;&#1100;)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\YPA\YPA2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SolenovaLA\Local%20Settings\Temporary%20Internet%20Files\OLK3\Documents%20and%20Settings\V_Cherepanov\Local%20Settings\Temporary%20Internet%20Files\OLK5B7\&#1056;&#1072;&#1073;.&#1076;&#1086;&#1082;\&#1041;&#1102;&#1076;&#1078;&#1077;&#1090;%202004\&#1094;&#1080;&#1092;&#1088;&#1099;%202004.xls%20&#1089;%20&#1080;&#1079;&#1084;&#1077;&#1085;&#1077;&#1085;&#1085;&#1080;&#1103;&#1084;&#1080;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ECONOM\ECONOMIST\&#1055;&#1083;&#1072;&#1085;&#1086;&#1074;&#1086;-&#1101;&#1082;&#1086;&#1085;&#1086;&#1084;&#1080;&#1095;&#1077;&#1089;&#1082;&#1080;&#1081;%20&#1086;&#1090;&#1076;&#1077;&#1083;\&#1041;&#1044;&#1056;\2020\&#1055;&#1088;&#1086;&#1095;&#1080;&#1077;%20&#1076;&#1086;&#1093;&#1086;&#1076;&#1099;%20&#1080;%20&#1088;&#1072;&#1089;&#1093;&#1086;&#1076;&#1099;_2020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SolenovaLA\Local%20Settings\Temporary%20Internet%20Files\OLK3\Abarry\FICHIERS%20%20DE%20%20TRAVAIL\TABBORD\Anntb2001\Rapport%20MO\Resultats\Rapport%20MO%20juin%2001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SolenovaLA\Local%20Settings\Temporary%20Internet%20Files\OLK3\Documents%20and%20Settings\DolinaGA\Local%20Settings\Temporary%20Internet%20Files\OLK52\Program%20Files\&#1052;&#1086;&#1080;%20&#1076;&#1086;&#1082;&#1091;&#1084;&#1077;&#1085;&#1090;&#1099;\postuplenie%20sredstv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&#1054;&#1090;&#1076;&#1077;&#1083;%20&#1041;&#1055;\Nika\&#1058;&#1072;&#1073;&#1083;&#1080;&#1094;&#1072;%20&#1087;&#1086;%20&#1085;&#1086;&#1088;&#1084;&#1072;&#1090;&#1080;&#1074;&#1072;&#1084;%20&#1090;&#1077;&#1087;&#1083;&#1086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90;&#1076;&#1077;&#1083;_&#1041;&#1055;\&#1057;&#1042;&#1054;&#1044;&#1067;\&#1040;&#1085;&#1072;&#1083;&#1080;&#1079;%20&#1087;&#1086;&#1082;&#1072;&#1079;&#1072;&#1090;&#1077;&#1083;&#1077;&#1081;%20&#1073;&#1072;&#1083;&#1072;&#1085;&#1089;&#1072;%20&#1042;&#1080;&#1042;%202002-2005%20&#1075;&#1075;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Documents%20and%20Settings\SolenovaLA\Local%20Settings\Temporary%20Internet%20Files\OLK3\&#1056;&#1072;&#1073;&#1086;&#1095;&#1080;&#1081;%20&#1082;&#1072;&#1090;&#1072;&#1083;&#1086;&#1075;%20&#1087;&#1086;%20&#1072;&#1085;&#1072;&#1083;&#1080;&#1079;&#1091;\A&#1085;%20-%20&#1079;%20&#1090;&#1086;&#1074;&#1072;&#1088;&#1085;&#1086;&#1081;%20&#1087;&#1088;&#1086;&#1076;&#1091;&#1082;.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&#1055;&#1083;&#1072;&#1085;&#1086;&#1074;&#1086;-&#1101;&#1082;&#1086;&#1085;&#1086;&#1084;&#1080;&#1095;&#1077;&#1089;&#1082;&#1080;&#1081;%20&#1086;&#1090;&#1076;&#1077;&#1083;\&#1056;&#1072;&#1089;&#1095;&#1077;&#1090;&#1099;%20&#1082;%20&#1090;&#1072;&#1088;&#1080;&#1092;&#1091;%202011%20&#1075;\2._&#1057;&#1084;&#1077;&#1090;&#1072;_2011&#1075;._&#1054;&#1054;&#1054;_&#1043;&#1086;&#1088;&#1089;&#1077;&#1090;&#1080;_&#1056;&#1069;&#1050;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YAMSKIE\DOZAKL\ANALIZ\MAY\POST_Z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ECONOM\ECONOMIST\&#1055;&#1083;&#1072;&#1085;&#1086;&#1074;&#1086;-&#1101;&#1082;&#1086;&#1085;&#1086;&#1084;&#1080;&#1095;&#1077;&#1089;&#1082;&#1080;&#1081;%20&#1086;&#1090;&#1076;&#1077;&#1083;\&#1041;&#1044;&#1056;\2020\&#1060;&#1072;&#1082;&#1090;%202020%20&#1075;&#1086;&#1076;_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4.5\&#1086;&#1073;&#1084;&#1077;&#1085;&#1085;&#1080;&#1082;\&#1054;&#1090;&#1076;&#1077;&#1083;_&#1041;&#1055;\2005&#1075;\&#1041;&#1055;%20&#1085;&#1072;%202005%20&#1075;&#1086;&#1076;\&#1057;&#1086;&#1075;&#1083;&#1072;&#1089;&#1086;&#1074;&#1072;&#1085;&#1085;&#1099;&#1077;%20&#1076;&#1072;&#1085;&#1085;&#1099;&#1077;\&#1041;&#1055;_2005_&#1058;&#1086;&#1050;&#1057;(1)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0;&#1086;&#1085;&#1082;&#1091;&#1088;&#1089;&#1099;\&#1082;&#1088;&#1077;&#1076;&#1080;&#1090;&#1085;&#1072;&#1103;%20&#1083;&#1080;&#1085;&#1080;&#1103;%202\&#1050;&#1085;&#1080;&#1075;&#1072;1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mina\&#1086;&#1090;&#1095;&#1077;&#1090;&#1099;\&#1054;&#1090;&#1095;&#1077;&#1090;&#1099;\&#1054;&#1082;&#1090;\&#1055;&#1044;&#1044;&#1057;_&#1086;&#1082;&#1090;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APLANT\WORK\PAYPLAN_NET\AllPay\Shifr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  <sheetName val="_FES"/>
      <sheetName val="Лист"/>
      <sheetName val="навигация"/>
      <sheetName val="Т12"/>
      <sheetName val="Т3"/>
      <sheetName val="УФ-53 1кв02 скорр"/>
      <sheetName val="УФ-53 1кв 2002 факт "/>
      <sheetName val="УФ-53 2кв02 скорр"/>
      <sheetName val="УФ-53 3кв02скорр"/>
      <sheetName val="УФ-53 4кв02 скорр"/>
      <sheetName val="УФ-53 2002 всего"/>
      <sheetName val="TEHSHEET"/>
      <sheetName val="Заголовок"/>
      <sheetName val="под кредитное плечо 25%"/>
      <sheetName val="XLR_NoRangeSheet"/>
      <sheetName val="VLOOKUP"/>
      <sheetName val="INPUTMASTER"/>
      <sheetName val="Sheet2"/>
      <sheetName val="Данные для расчета"/>
      <sheetName val="Справочники"/>
      <sheetName val="SMetstrait"/>
      <sheetName val="ñâîä äî âí.îá."/>
      <sheetName val="ðàñø.äëÿ ÐÀÎ"/>
      <sheetName val="ðàñø.äëÿ ÐÀÎ ñòð.310"/>
      <sheetName val="Ëèñò1"/>
      <sheetName val="Ãðàôèêè_Ãêàë,òûñ.ðóá."/>
      <sheetName val="5.1_ÿíâàðü"/>
      <sheetName val="5.1_ôåâðàëü"/>
      <sheetName val="5.1_ìàðò"/>
      <sheetName val="Ý1.14 ÎÀÎ"/>
      <sheetName val="Ý1.15ÎÀÎ"/>
      <sheetName val="Ý1.14 ÇÝÑ"/>
      <sheetName val="Ý1.14ÖÝÑ"/>
      <sheetName val="Ý1.14ÂÝÑ"/>
      <sheetName val="Ý1.14ÞÝÑ"/>
      <sheetName val="Ý1.15ÇÝÑ"/>
      <sheetName val="Ý1.15ÖÝÑ"/>
      <sheetName val="Ý1.15ÂÝÑ"/>
      <sheetName val="Ý1.15ÞÝÑ"/>
      <sheetName val="1 êâ."/>
      <sheetName val="2 êâ."/>
      <sheetName val="3 êâ."/>
      <sheetName val="4 êâ."/>
      <sheetName val=" ãîä"/>
      <sheetName val="ÓÏ 33 ñâîä."/>
      <sheetName val="Ôàêò"/>
      <sheetName val="ïë. è ôàêò"/>
      <sheetName val="Ìîäóëü2"/>
      <sheetName val="Ìîäóëü1"/>
      <sheetName val="òèòóë"/>
      <sheetName val="À1"/>
      <sheetName val="À2"/>
      <sheetName val="ÏÝÏ2"/>
      <sheetName val="ÏÝÏ3"/>
      <sheetName val="Á1"/>
      <sheetName val="ÄÏÍ1"/>
      <sheetName val="ÄÏÍ2"/>
      <sheetName val="ÏÁ1"/>
      <sheetName val="ÏÁ2"/>
      <sheetName val="ÓÔ1 "/>
      <sheetName val="Ì2"/>
      <sheetName val="Ì3"/>
      <sheetName val="ÓÇ1 "/>
      <sheetName val="ÓÇ2"/>
      <sheetName val="ÓÏ1"/>
      <sheetName val="ÓÏ2"/>
      <sheetName val="ÓÏ3"/>
      <sheetName val="ÓÈ1"/>
      <sheetName val="ÓÈ2"/>
      <sheetName val="ÓÐ1"/>
      <sheetName val="È1"/>
      <sheetName val="È2"/>
      <sheetName val="ÓÔ2"/>
      <sheetName val="Ëèñò2"/>
      <sheetName val="Ëèñò3"/>
      <sheetName val="Ком потери"/>
      <sheetName val="Справочно"/>
      <sheetName val="t_Настройки"/>
      <sheetName val="Инфо"/>
      <sheetName val="СОК накладные (ТК-Бишкек)"/>
      <sheetName val="2013б_п"/>
      <sheetName val="ИТОГИ  по Н,Р,Э,Q"/>
      <sheetName val="материалы"/>
      <sheetName val="Лист13"/>
      <sheetName val="Макет"/>
      <sheetName val="КТ 13.1.1"/>
      <sheetName val="Списки"/>
      <sheetName val="ИТ-бюджет"/>
      <sheetName val="Исходные"/>
      <sheetName val="t_проверки"/>
      <sheetName val="Сценарные условия"/>
      <sheetName val="Список ДЗО"/>
      <sheetName val="3 Программа реализации"/>
      <sheetName val="расходы - ТБР"/>
      <sheetName val="модель - RAB окончат."/>
      <sheetName val="Индексация"/>
      <sheetName val="НВВ - предложение ок."/>
      <sheetName val="Расх. - предложение ок."/>
      <sheetName val="модель - ТБР "/>
      <sheetName val="Расчет расходов RAB окончат. "/>
      <sheetName val="Покупная энергия RAB"/>
      <sheetName val="Расходы - индексация"/>
      <sheetName val="Топливо2009"/>
      <sheetName val="2009"/>
      <sheetName val="T25"/>
      <sheetName val="T31"/>
      <sheetName val="форма-прил к ф№1"/>
      <sheetName val="T0"/>
      <sheetName val="на 1 тут"/>
      <sheetName val="1"/>
      <sheetName val="услуги непроизводств."/>
      <sheetName val="экология"/>
      <sheetName val="страховые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ремонты"/>
      <sheetName val="9. Смета затрат"/>
      <sheetName val="11 Прочие_расчет"/>
      <sheetName val="10. БДР"/>
      <sheetName val=""/>
      <sheetName val="перечень бизнес-систем"/>
      <sheetName val="перечень ОИК"/>
      <sheetName val="перечень СКО"/>
      <sheetName val="оргструктура"/>
      <sheetName val="InputTI"/>
      <sheetName val="Позиция"/>
      <sheetName val="map_nat"/>
      <sheetName val="map_RPG"/>
      <sheetName val="Profit &amp; Loss Total"/>
      <sheetName val="Контроль"/>
      <sheetName val="Отопление"/>
      <sheetName val="постоянные затрат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Пр.2"/>
      <sheetName val="Сумм"/>
      <sheetName val="Анализ"/>
      <sheetName val="Отчет"/>
      <sheetName val="Опции"/>
      <sheetName val="Язы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4">
          <cell r="B14">
            <v>0</v>
          </cell>
        </row>
      </sheetData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 для раскрытия (новая)"/>
      <sheetName val="Структура затрат 2017"/>
    </sheetNames>
    <definedNames>
      <definedName name="a" refersTo="#ССЫЛКА!"/>
      <definedName name="asd" refersTo="#ССЫЛКА!"/>
      <definedName name="b" refersTo="#ССЫЛКА!"/>
      <definedName name="CompOt" refersTo="#ССЫЛКА!"/>
      <definedName name="CompRas" refersTo="#ССЫЛКА!"/>
      <definedName name="dfg" refersTo="#ССЫЛКА!"/>
      <definedName name="ew" refersTo="#ССЫЛКА!"/>
      <definedName name="fg" refersTo="#ССЫЛКА!"/>
      <definedName name="gggg" refersTo="#ССЫЛКА!"/>
      <definedName name="Go" refersTo="#ССЫЛКА!"/>
      <definedName name="GoAssetChart" refersTo="#ССЫЛКА!"/>
      <definedName name="GoBack" refersTo="#ССЫЛКА!"/>
      <definedName name="GoBalanceSheet" refersTo="#ССЫЛКА!"/>
      <definedName name="GoCashFlow" refersTo="#ССЫЛКА!"/>
      <definedName name="GoData" refersTo="#ССЫЛКА!"/>
      <definedName name="GoIncomeChart" refersTo="#ССЫЛКА!"/>
      <definedName name="GoIncomeChart1" refersTo="#ССЫЛКА!"/>
      <definedName name="hhhh" refersTo="#ССЫЛКА!"/>
      <definedName name="jjjjjj" refersTo="#ССЫЛКА!"/>
      <definedName name="k" refersTo="#ССЫЛКА!"/>
      <definedName name="Loan_Start" refersTo="#ССЫЛКА!"/>
      <definedName name="mm" refersTo="#ССЫЛКА!"/>
      <definedName name="NotesHyp"/>
      <definedName name="P1_ДиапазонЗащиты"/>
      <definedName name="P2_ДиапазонЗащиты"/>
      <definedName name="P3_ДиапазонЗащиты"/>
      <definedName name="P4_ДиапазонЗащиты"/>
      <definedName name="qaz" refersTo="#ССЫЛКА!"/>
      <definedName name="shit" refersTo="#ССЫЛКА!"/>
      <definedName name="USD" refersTo="#ССЫЛКА!"/>
      <definedName name="www" refersTo="#ССЫЛКА!"/>
      <definedName name="аа" refersTo="#ССЫЛКА!"/>
      <definedName name="АААААААА" refersTo="#ССЫЛКА!"/>
      <definedName name="б" refersTo="#ССЫЛКА!"/>
      <definedName name="бб" refersTo="#ССЫЛКА!"/>
      <definedName name="ббббб" refersTo="#ССЫЛКА!"/>
      <definedName name="в" refersTo="#ССЫЛКА!"/>
      <definedName name="в23ё" refersTo="#ССЫЛКА!"/>
      <definedName name="вв" refersTo="#ССЫЛКА!"/>
      <definedName name="г" refersTo="#ССЫЛКА!"/>
      <definedName name="график" refersTo="#ССЫЛКА!"/>
      <definedName name="д" refersTo="#ССЫЛКА!"/>
      <definedName name="Дв" refersTo="#ССЫЛКА!"/>
      <definedName name="е" refersTo="#ССЫЛКА!"/>
      <definedName name="ж" refersTo="#ССЫЛКА!"/>
      <definedName name="жжжжжжж" refersTo="#ССЫЛКА!"/>
      <definedName name="з" refersTo="#ССЫЛКА!"/>
      <definedName name="ззззззззззззззззззззз" refersTo="#ССЫЛКА!"/>
      <definedName name="и" refersTo="#ССЫЛКА!"/>
      <definedName name="й" refersTo="#ССЫЛКА!"/>
      <definedName name="йй" refersTo="#ССЫЛКА!"/>
      <definedName name="ййййййййййййй" refersTo="#ССЫЛКА!"/>
      <definedName name="ке" refersTo="#ССЫЛКА!"/>
      <definedName name="л" refersTo="#ССЫЛКА!"/>
      <definedName name="м" refersTo="#ССЫЛКА!"/>
      <definedName name="мым" refersTo="#ССЫЛКА!"/>
      <definedName name="н" refersTo="#ССЫЛКА!"/>
      <definedName name="нов" refersTo="#ССЫЛКА!"/>
      <definedName name="о" refersTo="#ССЫЛКА!"/>
      <definedName name="п" refersTo="#ССЫЛКА!"/>
      <definedName name="привет" refersTo="#ССЫЛКА!"/>
      <definedName name="р" refersTo="#ССЫЛКА!"/>
      <definedName name="ремонты2" refersTo="#ССЫЛКА!"/>
      <definedName name="сс" refersTo="#ССЫЛКА!"/>
      <definedName name="сссс" refersTo="#ССЫЛКА!"/>
      <definedName name="ссы" refersTo="#ССЫЛКА!"/>
      <definedName name="ссы2" refersTo="#ССЫЛКА!"/>
      <definedName name="т" refersTo="#ССЫЛКА!"/>
      <definedName name="у" refersTo="#ССЫЛКА!"/>
      <definedName name="ук" refersTo="#ССЫЛКА!"/>
      <definedName name="УП" refersTo="#ССЫЛКА!"/>
      <definedName name="уфе" refersTo="#ССЫЛКА!"/>
      <definedName name="уфэ" refersTo="#ССЫЛКА!"/>
      <definedName name="Формат_ширина" refersTo="#ССЫЛКА!"/>
      <definedName name="фыв" refersTo="#ССЫЛКА!"/>
      <definedName name="х" refersTo="#ССЫЛКА!"/>
      <definedName name="ц" refersTo="#ССЫЛКА!"/>
      <definedName name="цу" refersTo="#ССЫЛКА!"/>
      <definedName name="ч" refersTo="#ССЫЛКА!"/>
      <definedName name="ш" refersTo="#ССЫЛКА!"/>
      <definedName name="щ" refersTo="#ССЫЛКА!"/>
      <definedName name="ы" refersTo="#ССЫЛКА!"/>
      <definedName name="ыв" refersTo="#ССЫЛКА!"/>
      <definedName name="ыыыыы" refersTo="#ССЫЛКА!"/>
      <definedName name="ыыыыыы" refersTo="#ССЫЛКА!"/>
      <definedName name="ыыыыыыыыыыыыыыы" refersTo="#ССЫЛКА!"/>
      <definedName name="ь" refersTo="#ССЫЛКА!"/>
      <definedName name="ььььь" refersTo="#ССЫЛКА!"/>
      <definedName name="э" refersTo="#ССЫЛКА!"/>
      <definedName name="эээээээээээээээээээээ" refersTo="#ССЫЛКА!"/>
      <definedName name="ю" refersTo="#ССЫЛКА!"/>
      <definedName name="я" refersTo="#ССЫЛКА!"/>
      <definedName name="яячячыя" refersTo="#ССЫЛКА!"/>
    </defined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ummary"/>
      <sheetName val="Master Cashflows - Contractual"/>
      <sheetName val="Master Cashflows - Received"/>
      <sheetName val="Master Cashflows - Variance"/>
      <sheetName val="Executive Summary"/>
      <sheetName val="CNC Funding"/>
      <sheetName val="Archive"/>
      <sheetName val="Mai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modProv"/>
      <sheetName val="et_union_hor"/>
      <sheetName val="modReestr"/>
      <sheetName val="modfrmReestr"/>
      <sheetName val="AllSheetsInThisWorkbook"/>
      <sheetName val="REESTR_ORG"/>
      <sheetName val="modClassifierValidate"/>
      <sheetName val="modHyp"/>
      <sheetName val="modList00"/>
      <sheetName val="modList03"/>
      <sheetName val="modList04"/>
      <sheetName val="modInstruction"/>
      <sheetName val="modUpdTemplMain"/>
      <sheetName val="modfrmCheckUpdates"/>
      <sheetName val="FORM3.1.2015(v1.0"/>
    </sheetNames>
    <sheetDataSet>
      <sheetData sheetId="0"/>
      <sheetData sheetId="1"/>
      <sheetData sheetId="2">
        <row r="7">
          <cell r="F7" t="str">
            <v>Томская область</v>
          </cell>
        </row>
        <row r="9">
          <cell r="F9">
            <v>2015</v>
          </cell>
        </row>
      </sheetData>
      <sheetData sheetId="3"/>
      <sheetData sheetId="4"/>
      <sheetData sheetId="5"/>
      <sheetData sheetId="6">
        <row r="8">
          <cell r="G8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Заголовок"/>
      <sheetName val="Анкета"/>
      <sheetName val="Т.1.1."/>
      <sheetName val="Т.1.2."/>
      <sheetName val="Т.1.4."/>
      <sheetName val="Т.1.5."/>
      <sheetName val="Т.1.6."/>
      <sheetName val="С 2007 г. факт ООО+МУП+ТКС"/>
      <sheetName val="С 2007 г. факт ООО"/>
      <sheetName val="Лист3"/>
      <sheetName val="Лист7"/>
      <sheetName val="Лист6"/>
      <sheetName val="Т.1.15."/>
      <sheetName val="1 к 1.15"/>
      <sheetName val="2 к 1.15."/>
      <sheetName val="3 к 1.15"/>
      <sheetName val="4.1 к 1.15"/>
      <sheetName val="4.2 к 1.15"/>
      <sheetName val="5.1 к 1.15."/>
      <sheetName val="5.2 к 1.15."/>
      <sheetName val="5.3 к 1.15."/>
      <sheetName val="6 к 1.15."/>
      <sheetName val="7 к 1.15."/>
      <sheetName val="Лист1"/>
      <sheetName val="8 к 1.15."/>
      <sheetName val="9 к 1.15."/>
      <sheetName val="Т.1.16."/>
      <sheetName val="Т.1.16. (2)"/>
      <sheetName val="П1.16"/>
      <sheetName val="П1.17"/>
      <sheetName val="П1.17 (4)"/>
      <sheetName val="П1.17 (2)"/>
      <sheetName val="П1.17 (3)"/>
      <sheetName val="17"/>
      <sheetName val="17 (4)"/>
      <sheetName val="17 (2)"/>
      <sheetName val="17 (3)"/>
      <sheetName val="1 к 1.17."/>
      <sheetName val="1 к 1.17. (4)"/>
      <sheetName val="Лист5"/>
      <sheetName val="1 к 1.17. (2)"/>
      <sheetName val="1 к 1.17. (3)"/>
      <sheetName val="аренда имущества"/>
      <sheetName val="2 к 1.17."/>
      <sheetName val="1.21. (2)"/>
      <sheetName val="Лист4"/>
      <sheetName val="Капвложения (2)"/>
      <sheetName val="1.21."/>
      <sheetName val="Капвложения"/>
      <sheetName val="Лист8"/>
      <sheetName val="1.21. (3)"/>
      <sheetName val="П1. к 1.21."/>
      <sheetName val="П2. к1.21."/>
      <sheetName val="Т.2.1."/>
      <sheetName val="Т.2.2."/>
    </sheetNames>
    <sheetDataSet>
      <sheetData sheetId="0" refreshError="1"/>
      <sheetData sheetId="1" refreshError="1">
        <row r="3">
          <cell r="B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Control"/>
      <sheetName val="Электроэн 4кв"/>
      <sheetName val="Вода 4кв"/>
      <sheetName val="Тепло 4кв"/>
      <sheetName val="ДПН внутр"/>
      <sheetName val="ДПН АРМ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  <sheetName val="_x0018_O?"/>
      <sheetName val="Таб1.1"/>
      <sheetName val="Гр5(о)"/>
      <sheetName val="ПС 110 кВ №13 А"/>
      <sheetName val="17"/>
      <sheetName val="Ф-1 (для АО-энерго)"/>
      <sheetName val="Ф-2 (для АО-энерго)"/>
      <sheetName val="свод"/>
      <sheetName val="_x005f_x0018_O_x005f_x0000__x005f_x0000__x005f_x0000_"/>
      <sheetName val="Расчёт НВВ по RAB"/>
      <sheetName val="Лист4"/>
      <sheetName val="СВОД БДДС"/>
      <sheetName val="ПЭ"/>
      <sheetName val="СЭ"/>
      <sheetName val="ЧЭ"/>
      <sheetName val="ИА"/>
      <sheetName val="2. Баланс"/>
      <sheetName val="3. БДДС"/>
      <sheetName val="Бюджет_2015"/>
      <sheetName val="ПФ_2015"/>
      <sheetName val="ПД_2015"/>
      <sheetName val="НВВ"/>
      <sheetName val="Бюджет_15_поквартально."/>
      <sheetName val="Бюджет_01.15"/>
      <sheetName val="ПФ_01.15"/>
      <sheetName val="ПД_01.15"/>
      <sheetName val="Бюджет_02.15"/>
      <sheetName val="ПФ_02.15"/>
      <sheetName val="ПД_02.15"/>
      <sheetName val="Бюджет_03.15"/>
      <sheetName val="ПФ_03.15"/>
      <sheetName val="ПД_03.15"/>
      <sheetName val="Бюджет_1кв._15"/>
      <sheetName val="ПФ_1кв._15"/>
      <sheetName val="ПД_1кв._15"/>
      <sheetName val="Бюджет_04.15"/>
      <sheetName val="ПФ_04.15"/>
      <sheetName val="ПД_04.15"/>
      <sheetName val="Бюджет_05.15"/>
      <sheetName val="ПФ_05.15"/>
      <sheetName val="ПД_05.15"/>
      <sheetName val="Бюджет_06.15"/>
      <sheetName val="ПФ_06.15"/>
      <sheetName val="ПД_06.15"/>
      <sheetName val="Бюджет_2кв._15"/>
      <sheetName val="ПФ_2кв._15"/>
      <sheetName val="ПД_2кв._15"/>
      <sheetName val="Бюджет_6мес._15"/>
      <sheetName val="ПФ_6мес._15"/>
      <sheetName val="Справочник"/>
      <sheetName val="СевЭС"/>
      <sheetName val="НоябЭС"/>
      <sheetName val="КогЭС"/>
      <sheetName val="НВЭС"/>
      <sheetName val="НЮЭС"/>
      <sheetName val="ЭК"/>
      <sheetName val="УрайЭС"/>
      <sheetName val="СурЭС"/>
      <sheetName val="ТюмТПО "/>
      <sheetName val="ЮжТПО "/>
      <sheetName val="ИшТПО"/>
      <sheetName val="ТобТПО"/>
      <sheetName val="Справка"/>
      <sheetName val="ПС - Действующие"/>
      <sheetName val="Список"/>
      <sheetName val="ФБР"/>
      <sheetName val="ПД_6мес._15"/>
      <sheetName val="Бюджет_07.15"/>
      <sheetName val="ПФ_07.15"/>
      <sheetName val="ПД_07.15"/>
      <sheetName val="Бюджет_08.15"/>
      <sheetName val="ПФ_08.15"/>
      <sheetName val="ПД_08.15"/>
      <sheetName val="Бюджет_09.15"/>
      <sheetName val="ПФ_09.15"/>
      <sheetName val="ПД_09.15"/>
      <sheetName val="Бюджет_3кв._15"/>
      <sheetName val="Список дефектов"/>
      <sheetName val="ПФ_3кв._15"/>
      <sheetName val="ПД_3кв._15"/>
      <sheetName val="Бюджет_9мес._15"/>
      <sheetName val="ПФ_9мес._15"/>
      <sheetName val="ПД_9мес._15"/>
      <sheetName val="Бюджет_10.15"/>
      <sheetName val="ПФ_10.15"/>
      <sheetName val="ПД_10.15"/>
      <sheetName val="Бюджет_11.15"/>
      <sheetName val="ПФ_11.15"/>
      <sheetName val="ПД_11.15"/>
      <sheetName val="Бюджет_12.15"/>
      <sheetName val="ПФ_12.15"/>
      <sheetName val="ПД_12.15"/>
      <sheetName val="Бюджет_4кв._15"/>
      <sheetName val="ПФ_4кв._15"/>
      <sheetName val="ПД_4кв._15"/>
      <sheetName val="ТО 2016"/>
      <sheetName val="Лист"/>
      <sheetName val="Параметры"/>
      <sheetName val="навигация"/>
      <sheetName val="Производство электроэнергии"/>
      <sheetName val="структура"/>
      <sheetName val="Т11"/>
      <sheetName val="Т19.1"/>
      <sheetName val="Т1"/>
      <sheetName val="Т2"/>
      <sheetName val="Т3"/>
      <sheetName val="Т6"/>
      <sheetName val="Т7"/>
      <sheetName val="Т8"/>
      <sheetName val="Ш_Передача_ЭЭ"/>
      <sheetName val="СБП_Списки"/>
      <sheetName val="СБП_ПрогнозныйБаланс_ВГО"/>
      <sheetName val="СБП_ПрогнозныйБаланс"/>
      <sheetName val="СБП_БДДС_ВГО"/>
      <sheetName val="СБП_БДДС"/>
      <sheetName val="СБП_ДохРасх_ВГО"/>
      <sheetName val="СБП_БДР"/>
      <sheetName val="СБП_ОФР"/>
      <sheetName val="СБП_СметаЗатрат"/>
      <sheetName val="СБП_ИПР"/>
      <sheetName val="СБП_Затраты_на_персонал"/>
      <sheetName val="СБП_ОцП"/>
      <sheetName val="СБП_ДопИнфо"/>
      <sheetName val="СБП_Общее"/>
      <sheetName val="Сценарные условия"/>
      <sheetName val="Титул"/>
      <sheetName val="Содержание - расшир.формат"/>
      <sheetName val="Содержание - агрегир. формат"/>
      <sheetName val="1.Общие сведения"/>
      <sheetName val="2.Оценочные показатели"/>
      <sheetName val="9.ОФР"/>
      <sheetName val="3.Программа реализации"/>
      <sheetName val="4.Баланс эм"/>
      <sheetName val="5.Производство"/>
      <sheetName val="6.Топливо"/>
      <sheetName val="7.ИПР"/>
      <sheetName val="8.Затраты на персонал"/>
      <sheetName val="10.1. Смета затрат"/>
      <sheetName val="10.2. Прочие ДиР"/>
      <sheetName val="11. БДР"/>
      <sheetName val="12.БДДС (ДПН)"/>
      <sheetName val="СБП_Проверки"/>
      <sheetName val="13.Прогнозный баланс"/>
      <sheetName val="14.ПУЭ"/>
      <sheetName val="ОР_новая методика 2"/>
      <sheetName val="ОР_новая методика"/>
      <sheetName val="т4,т4а"/>
      <sheetName val="REESTR_ORG"/>
      <sheetName val="Инструкция"/>
      <sheetName val=" O_x0000__x0000__x0000_"/>
      <sheetName val=" O???"/>
      <sheetName val=" O_x0000_"/>
      <sheetName val=" O"/>
      <sheetName val=" O?"/>
      <sheetName val="1.3 Расчет НВВ по RAB (2022)"/>
      <sheetName val="1.7 Баланс ээ"/>
      <sheetName val="共機J"/>
      <sheetName val="реализация_СВОД1"/>
      <sheetName val="реализация_нерег1"/>
      <sheetName val="реализация_рег1"/>
      <sheetName val="расчет_смешанного_тарифа1"/>
      <sheetName val="товарка_население1"/>
      <sheetName val="товарка_исх1"/>
      <sheetName val="смешанный_тариф_рег1"/>
      <sheetName val="товарка_рег1"/>
      <sheetName val="смешанный_тариф_нерег1"/>
      <sheetName val="товарка_нерег1"/>
      <sheetName val="смешанный_тариф_итого1"/>
      <sheetName val="товарка_итого1"/>
      <sheetName val="1_1_1_1_(товарка_исх_)1"/>
      <sheetName val="1_1_1_1_(товарка_рег)1"/>
      <sheetName val="1_1_1_1_(товарка_нерег)1"/>
      <sheetName val="1_1_1_1_(товарка_итого)1"/>
      <sheetName val="1_1_1_1_(товарка_горсети_исх_)1"/>
      <sheetName val="1_1_1_1_(товарка_горсети_рег)1"/>
      <sheetName val="1_1_1_1_(товарка_горсети_нерег1"/>
      <sheetName val="1_1_1_1_(товарка_горсети_итого1"/>
      <sheetName val="товарка_отрасли1"/>
      <sheetName val="товарка_группы1"/>
      <sheetName val="товарка_горсети1"/>
      <sheetName val="Анализ_по_товарке1"/>
      <sheetName val="Анализ_по_товарке_(ОПП)1"/>
      <sheetName val="Анализ_по_реализации1"/>
      <sheetName val="товарка_факт_по_рег__тарифу1"/>
      <sheetName val="Анализ_товарки_по_рег__тарифу1"/>
      <sheetName val="Анализ_товарки_ОПП_рег__тарифу1"/>
      <sheetName val="P2_11"/>
      <sheetName val="Мониторинг__21"/>
      <sheetName val="группы_итого_1с1"/>
      <sheetName val="группы_рег_1"/>
      <sheetName val="группы_нерег_1"/>
      <sheetName val="группы_перерасчет_рег_1"/>
      <sheetName val="группы_перерасчет_нерег_1"/>
      <sheetName val="группы_итого_проверка1"/>
      <sheetName val="Бюджет_2010_ожид_1"/>
      <sheetName val="Ген__не_уч__ОРЭМ1"/>
      <sheetName val="шаблон_для_R31"/>
      <sheetName val="18_21"/>
      <sheetName val="17_11"/>
      <sheetName val="21_31"/>
      <sheetName val="2_31"/>
      <sheetName val="Форма_20_(1)1"/>
      <sheetName val="Форма_20_(2)1"/>
      <sheetName val="Форма_20_(3)1"/>
      <sheetName val="Форма_20_(4)1"/>
      <sheetName val="Форма_20_(5)1"/>
      <sheetName val="анализ_501"/>
      <sheetName val="анализ_511"/>
      <sheetName val="анализ_571"/>
      <sheetName val="анализ_621"/>
      <sheetName val="расшифровка_621"/>
      <sheetName val="76_5,511"/>
      <sheetName val="91_2,511"/>
      <sheetName val="расх__из_приб__фев_20101"/>
      <sheetName val="инвест_прогр1"/>
      <sheetName val="сч_60_услуги_СЭ1"/>
      <sheetName val="БР_продажа_1"/>
      <sheetName val="КЗ_60_11"/>
      <sheetName val="КЗ_76_51"/>
      <sheetName val="авансы_выданные_60_21"/>
      <sheetName val="_анализ__701"/>
      <sheetName val="68_1_ПОДОХОДНЫЙ1"/>
      <sheetName val="68_2_НДС1"/>
      <sheetName val="68_4_налог_на_ПРИБЫЛЬ1"/>
      <sheetName val="68_4_1__платежи_в_бюджет1"/>
      <sheetName val="68_4_2_начисление__налога_ПРИБ1"/>
      <sheetName val="68_8_ИМУЩЕСТВО1"/>
      <sheetName val="68_10_ОКР_СРЕДА1"/>
      <sheetName val="68_11_ТРАНСПОРТ1"/>
      <sheetName val="68_12_ЗЕМЛЯ1"/>
      <sheetName val="68_14_ГОСПОШЛИНА1"/>
      <sheetName val="Анализ_971"/>
      <sheetName val="69_1_СОЦ_СТРАХ1"/>
      <sheetName val="69_2_ПФ1"/>
      <sheetName val="69_3_МЕД_СТРАХ_1"/>
      <sheetName val="69_11_ТРАВМАТИЗМ1"/>
      <sheetName val="58_1_АКЦИИ_СГЭС1"/>
      <sheetName val="58_2_ВЕКСЕЛЯ1"/>
      <sheetName val="58_3_ЗАЙМЫ1"/>
      <sheetName val="58_2_91_1_ВЕКСЕЛЯ1"/>
      <sheetName val="91_2_58_2_ВЕКСЕЛЯ1"/>
      <sheetName val="анализ_сч_751"/>
      <sheetName val="план_счетов1"/>
      <sheetName val="Лист1_(2)1"/>
      <sheetName val="Электроэн_4кв1"/>
      <sheetName val="Вода_4кв1"/>
      <sheetName val="Тепло_4кв1"/>
      <sheetName val="ДПН_внутр1"/>
      <sheetName val="ДПН_АРМ1"/>
      <sheetName val="O???"/>
      <sheetName val="P2_2"/>
      <sheetName val="14б_ДПН_отчет"/>
      <sheetName val="16а_Сводный_анализ"/>
      <sheetName val="O?"/>
      <sheetName val="Таб1_1"/>
      <sheetName val="ПС_110_кВ_№13_А"/>
      <sheetName val="Ф-1_(для_АО-энерго)"/>
      <sheetName val="Ф-2_(для_АО-энерго)"/>
      <sheetName val="Расчёт_НВВ_по_RAB"/>
      <sheetName val="СВОД_БДДС"/>
      <sheetName val="2__Баланс"/>
      <sheetName val="3__БДДС"/>
      <sheetName val="Бюджет_15_поквартально_"/>
      <sheetName val="Бюджет_01_15"/>
      <sheetName val="ПФ_01_15"/>
      <sheetName val="ПД_01_15"/>
      <sheetName val="Бюджет_02_15"/>
      <sheetName val="ПФ_02_15"/>
      <sheetName val="ПД_02_15"/>
      <sheetName val="Бюджет_03_15"/>
      <sheetName val="ПФ_03_15"/>
      <sheetName val="ПД_03_15"/>
      <sheetName val="Бюджет_1кв__15"/>
      <sheetName val="ПФ_1кв__15"/>
      <sheetName val="ПД_1кв__15"/>
      <sheetName val="Бюджет_04_15"/>
      <sheetName val="ПФ_04_15"/>
      <sheetName val="ПД_04_15"/>
      <sheetName val="Бюджет_05_15"/>
      <sheetName val="ПФ_05_15"/>
      <sheetName val="ПД_05_15"/>
      <sheetName val="Бюджет_06_15"/>
      <sheetName val="ПФ_06_15"/>
      <sheetName val="ПД_06_15"/>
      <sheetName val="Бюджет_2кв__15"/>
      <sheetName val="ПФ_2кв__15"/>
      <sheetName val="ПД_2кв__15"/>
      <sheetName val="Бюджет_6мес__15"/>
      <sheetName val="ПФ_6мес__15"/>
      <sheetName val="ТюмТПО_"/>
      <sheetName val="ЮжТПО_"/>
      <sheetName val="ПС_-_Действующие"/>
      <sheetName val="ПД_6мес__15"/>
      <sheetName val="Бюджет_07_15"/>
      <sheetName val="ПФ_07_15"/>
      <sheetName val="ПД_07_15"/>
      <sheetName val="Бюджет_08_15"/>
      <sheetName val="ПФ_08_15"/>
      <sheetName val="ПД_08_15"/>
      <sheetName val="Бюджет_09_15"/>
      <sheetName val="ПФ_09_15"/>
      <sheetName val="ПД_09_15"/>
      <sheetName val="Бюджет_3кв__15"/>
      <sheetName val="Список_дефектов"/>
      <sheetName val="ПФ_3кв__15"/>
      <sheetName val="ПД_3кв__15"/>
      <sheetName val="Бюджет_9мес__15"/>
      <sheetName val="ПФ_9мес__15"/>
      <sheetName val="ПД_9мес__15"/>
      <sheetName val="Бюджет_10_15"/>
      <sheetName val="ПФ_10_15"/>
      <sheetName val="ПД_10_15"/>
      <sheetName val="Бюджет_11_15"/>
      <sheetName val="ПФ_11_15"/>
      <sheetName val="ПД_11_15"/>
      <sheetName val="Бюджет_12_15"/>
      <sheetName val="ПФ_12_15"/>
      <sheetName val="ПД_12_15"/>
      <sheetName val="Бюджет_4кв__15"/>
      <sheetName val="ПФ_4кв__15"/>
      <sheetName val="ПД_4кв__15"/>
      <sheetName val="ТО_2016"/>
      <sheetName val="Сценарные_условия"/>
      <sheetName val="Содержание_-_расшир_формат"/>
      <sheetName val="Содержание_-_агрегир__формат"/>
      <sheetName val="1_Общие_сведения"/>
      <sheetName val="2_Оценочные_показатели"/>
      <sheetName val="9_ОФР"/>
      <sheetName val="3_Программа_реализации"/>
      <sheetName val="4_Баланс_эм"/>
      <sheetName val="5_Производство"/>
      <sheetName val="6_Топливо"/>
      <sheetName val="7_ИПР"/>
      <sheetName val="8_Затраты_на_персонал"/>
      <sheetName val="10_1__Смета_затрат"/>
      <sheetName val="10_2__Прочие_ДиР"/>
      <sheetName val="11__БДР"/>
      <sheetName val="12_БДДС_(ДПН)"/>
      <sheetName val="13_Прогнозный_баланс"/>
      <sheetName val="14_ПУЭ"/>
      <sheetName val="ОР_новая_методика_2"/>
      <sheetName val="ОР_новая_методика"/>
      <sheetName val="Производство_электроэнергии"/>
      <sheetName val="Т19_1"/>
      <sheetName val="_O"/>
      <sheetName val="_O???"/>
      <sheetName val="_O?"/>
      <sheetName val="1_3_Расчет_НВВ_по_RAB_(2022)"/>
      <sheetName val="1_7_Баланс_ээ"/>
      <sheetName val="прил 1"/>
      <sheetName val="_x005f_x0018_O___"/>
      <sheetName val="_x005f_x0018_O_x005f_x0000_"/>
      <sheetName val="_x005f_x0018_O"/>
      <sheetName val="_x005f_x0018_O_"/>
      <sheetName val="_x005f_x005f_x005f_x0018_O_x005f_x005f_x005f_x0000__x00"/>
      <sheetName val="_x0018_O___"/>
      <sheetName val="_x0018_O_"/>
      <sheetName val="_x005f_x0018_O_x005f_x0000__x00"/>
      <sheetName val=" O___"/>
      <sheetName val=" O_"/>
      <sheetName val="уф-61"/>
      <sheetName val="20:21"/>
      <sheetName val="2"/>
      <sheetName val="0.1"/>
      <sheetName val="1"/>
      <sheetName val="10"/>
      <sheetName val="11"/>
      <sheetName val="12"/>
      <sheetName val="13"/>
      <sheetName val="14"/>
      <sheetName val="18"/>
      <sheetName val="24.1"/>
      <sheetName val="30"/>
      <sheetName val="6.1"/>
      <sheetName val="7"/>
      <sheetName val="8"/>
      <sheetName val="9"/>
      <sheetName val="共機計算"/>
      <sheetName val="Бюджет_6ме_x0000__x0000_Ԁ_x0000_䀀"/>
      <sheetName val="Бюджет_6ме_x0000__x0000_Ԁ_x0000_耀"/>
      <sheetName val="Бюджет_6ме栍⹑렀쁚쨉"/>
      <sheetName val="Бюджет_6ме栊⹑က줳쨌"/>
      <sheetName val="Бюджет_6ме쨌/_x0000_蠀"/>
      <sheetName val="Бюджет_6ме쨀/_x0000_"/>
      <sheetName val="Уравнения"/>
      <sheetName val="расчетный"/>
      <sheetName val="расчет"/>
      <sheetName val="диапазоны"/>
      <sheetName val="REESTR"/>
      <sheetName val="Main"/>
      <sheetName val="合成単価作成・-bldg"/>
      <sheetName val="Curves"/>
      <sheetName val="Note"/>
      <sheetName val="Heads"/>
      <sheetName val="Dbase"/>
      <sheetName val="Tables"/>
      <sheetName val="Page 2"/>
      <sheetName val="Расчет НВВ общий"/>
      <sheetName val="Служебный лист"/>
      <sheetName val="прогноз_1"/>
      <sheetName val="на 1 тут"/>
      <sheetName val="HO_hrs"/>
      <sheetName val="ESTI."/>
      <sheetName val="DI-ESTI"/>
      <sheetName val="main gate house"/>
      <sheetName val="см-2 шатурс сети  проект работы"/>
      <sheetName val="бддс_свод"/>
      <sheetName val="Проводки'02"/>
      <sheetName val="group structure"/>
      <sheetName val="Баланс"/>
      <sheetName val="сведения"/>
      <sheetName val="T0"/>
      <sheetName val="T25"/>
      <sheetName val="T31"/>
      <sheetName val="income statement"/>
      <sheetName val="Форма сетевой график ЭРСБ"/>
      <sheetName val="B inputs"/>
      <sheetName val="KrasInputs"/>
      <sheetName val="OMinputs"/>
      <sheetName val="TVinputs"/>
      <sheetName val="Бюджет_6ме"/>
      <sheetName val="Бюджет_6ме쨌/"/>
      <sheetName val="Бюджет_6ме쨀/"/>
      <sheetName val="тариф Бежецк"/>
      <sheetName val="BExRepositorySheet"/>
      <sheetName val="ПМЭС"/>
      <sheetName val="МЭС"/>
      <sheetName val="Лимит по протоколам"/>
      <sheetName val="Для лимита 2016"/>
      <sheetName val="Для лимита 2016 (И)"/>
      <sheetName val="РЕЗЕРВ"/>
      <sheetName val="Валдай"/>
      <sheetName val="Вер-Д"/>
      <sheetName val="Вол-Д"/>
      <sheetName val="Вол-О"/>
      <sheetName val="Вологда"/>
      <sheetName val="Пр"/>
      <sheetName val="Чер"/>
      <sheetName val="Упр"/>
      <sheetName val="СПБ"/>
      <sheetName val="Валдай 2013"/>
      <sheetName val="Вер-Д  2013"/>
      <sheetName val="Вол-Д 2013"/>
      <sheetName val="Вол-О 2013"/>
      <sheetName val="Вологда 2013"/>
      <sheetName val="М 2013"/>
      <sheetName val="Пр 2013"/>
      <sheetName val="Чер 2013"/>
      <sheetName val="Упр 2013"/>
      <sheetName val="СПБ 2013"/>
      <sheetName val="Валдай 2014"/>
      <sheetName val="Вер-Д 2014"/>
      <sheetName val="Вол-Д 2014"/>
      <sheetName val="Вол-О 2014"/>
      <sheetName val="Вологда 2014"/>
      <sheetName val="М 2014"/>
      <sheetName val="Пр 2014"/>
      <sheetName val="Чер 2014"/>
      <sheetName val="Упр 2014"/>
      <sheetName val="СПБ 2014"/>
      <sheetName val="Валдай 2015"/>
      <sheetName val="Вер-Д 2015"/>
      <sheetName val="Вол-Д 2015"/>
      <sheetName val="Вол-О 2015"/>
      <sheetName val="Вологда 2015"/>
      <sheetName val="М 2015"/>
      <sheetName val="Пр 2015"/>
      <sheetName val="Чер 2015"/>
      <sheetName val="Упр 2015"/>
      <sheetName val="СПБ 2015"/>
      <sheetName val="РЕЗЕРВ (c эрками)"/>
      <sheetName val="Вал"/>
      <sheetName val="Верх"/>
      <sheetName val="Дон"/>
      <sheetName val="Окс"/>
      <sheetName val="Вол"/>
      <sheetName val="М"/>
      <sheetName val="Приокское"/>
      <sheetName val="Черн"/>
      <sheetName val="СПБ "/>
      <sheetName val="Face"/>
      <sheetName val="Info"/>
      <sheetName val="Grouplist"/>
      <sheetName val="Variables"/>
      <sheetName val="GLC_ratios_Jun"/>
      <sheetName val="Исходные данные"/>
      <sheetName val="TECHSHEET"/>
      <sheetName val="ras bs"/>
      <sheetName val="Dimensions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  <row r="18">
          <cell r="A18" t="str">
            <v>Котельная - 1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 t="e">
            <v>#NAME?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C17">
            <v>0</v>
          </cell>
          <cell r="D17">
            <v>0</v>
          </cell>
          <cell r="F17">
            <v>0</v>
          </cell>
          <cell r="I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  <cell r="O11" t="str">
            <v>-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 t="str">
            <v>-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F17">
            <v>0</v>
          </cell>
          <cell r="I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2"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</row>
        <row r="23"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  <cell r="I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  <cell r="O8" t="str">
            <v>Добавить столбцы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  <cell r="O11" t="str">
            <v>-</v>
          </cell>
        </row>
        <row r="12">
          <cell r="B12" t="str">
            <v>ТЭС-2</v>
          </cell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A16" t="str">
            <v>Котельная - 1</v>
          </cell>
          <cell r="B16" t="str">
            <v>ГЭС-1</v>
          </cell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B17" t="str">
            <v>ГЭС-2</v>
          </cell>
          <cell r="C17">
            <v>0</v>
          </cell>
          <cell r="F17">
            <v>0</v>
          </cell>
          <cell r="I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H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 t="str">
            <v>-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  <cell r="N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H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N35">
            <v>0</v>
          </cell>
          <cell r="O35" t="str">
            <v>-</v>
          </cell>
        </row>
        <row r="36">
          <cell r="H36">
            <v>0</v>
          </cell>
          <cell r="N36">
            <v>0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F37">
            <v>0</v>
          </cell>
          <cell r="G37">
            <v>0</v>
          </cell>
          <cell r="I37">
            <v>0</v>
          </cell>
          <cell r="J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F42">
            <v>0</v>
          </cell>
          <cell r="I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F43">
            <v>0</v>
          </cell>
          <cell r="I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  <cell r="F44">
            <v>0</v>
          </cell>
          <cell r="I44">
            <v>0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B49" t="str">
            <v>Котельная - 2</v>
          </cell>
          <cell r="C49" t="str">
            <v>Добавить строки</v>
          </cell>
          <cell r="F49">
            <v>0</v>
          </cell>
          <cell r="I49">
            <v>0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F50">
            <v>0</v>
          </cell>
          <cell r="I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F17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  <row r="37">
          <cell r="B37" t="str">
            <v>ТЭС-1</v>
          </cell>
          <cell r="E37">
            <v>0</v>
          </cell>
          <cell r="F37" t="str">
            <v>-</v>
          </cell>
          <cell r="G37">
            <v>0</v>
          </cell>
          <cell r="J37">
            <v>0</v>
          </cell>
          <cell r="K37" t="e">
            <v>#NAME?</v>
          </cell>
          <cell r="L37" t="str">
            <v>-</v>
          </cell>
          <cell r="M37">
            <v>0</v>
          </cell>
        </row>
        <row r="41"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</row>
        <row r="42">
          <cell r="E42">
            <v>0</v>
          </cell>
          <cell r="F42">
            <v>0</v>
          </cell>
          <cell r="K42" t="e">
            <v>#NAME?</v>
          </cell>
          <cell r="L42" t="e">
            <v>#NAME?</v>
          </cell>
          <cell r="M42" t="e">
            <v>#NAME?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  <cell r="O8" t="str">
            <v>Добавить столбцы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  <cell r="Q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  <cell r="O11" t="str">
            <v>-</v>
          </cell>
          <cell r="Q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  <cell r="Q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  <cell r="Q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  <cell r="Q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Q16">
            <v>0</v>
          </cell>
          <cell r="R16">
            <v>0</v>
          </cell>
          <cell r="S16">
            <v>0</v>
          </cell>
        </row>
        <row r="17">
          <cell r="I17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  <cell r="Q18">
            <v>0</v>
          </cell>
        </row>
        <row r="19">
          <cell r="H19">
            <v>0</v>
          </cell>
          <cell r="L19" t="e">
            <v>#NAME?</v>
          </cell>
          <cell r="M19" t="e">
            <v>#NAME?</v>
          </cell>
          <cell r="N19">
            <v>0</v>
          </cell>
          <cell r="Q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Q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  <cell r="O26" t="str">
            <v>-</v>
          </cell>
          <cell r="Q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H30">
            <v>0</v>
          </cell>
          <cell r="I30">
            <v>0</v>
          </cell>
          <cell r="N30">
            <v>0</v>
          </cell>
          <cell r="Q30">
            <v>0</v>
          </cell>
        </row>
        <row r="31">
          <cell r="G31">
            <v>0</v>
          </cell>
          <cell r="H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Q31">
            <v>0</v>
          </cell>
        </row>
        <row r="32">
          <cell r="H32">
            <v>0</v>
          </cell>
          <cell r="L32" t="e">
            <v>#NAME?</v>
          </cell>
          <cell r="M32" t="e">
            <v>#NAME?</v>
          </cell>
          <cell r="N32">
            <v>0</v>
          </cell>
          <cell r="Q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N35">
            <v>0</v>
          </cell>
          <cell r="O35" t="str">
            <v>-</v>
          </cell>
          <cell r="Q35">
            <v>0</v>
          </cell>
        </row>
        <row r="36">
          <cell r="H36">
            <v>0</v>
          </cell>
          <cell r="N36">
            <v>0</v>
          </cell>
          <cell r="Q36">
            <v>0</v>
          </cell>
        </row>
        <row r="37">
          <cell r="B37" t="str">
            <v>ТЭС-1</v>
          </cell>
          <cell r="G37">
            <v>0</v>
          </cell>
          <cell r="I37">
            <v>0</v>
          </cell>
          <cell r="J37">
            <v>0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I42">
            <v>0</v>
          </cell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  <cell r="Q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  <cell r="Q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  <cell r="Q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  <cell r="Q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  <cell r="Q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  <cell r="Q18">
            <v>0</v>
          </cell>
        </row>
        <row r="19">
          <cell r="H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  <cell r="Q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  <cell r="Q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H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  <cell r="Q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Q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  <cell r="Q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Q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  <cell r="K30">
            <v>0</v>
          </cell>
          <cell r="N30">
            <v>0</v>
          </cell>
          <cell r="Q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H31">
            <v>0</v>
          </cell>
          <cell r="K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Q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H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  <cell r="Q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K35">
            <v>0</v>
          </cell>
          <cell r="L35" t="str">
            <v>-</v>
          </cell>
          <cell r="M35">
            <v>0</v>
          </cell>
          <cell r="N35">
            <v>0</v>
          </cell>
          <cell r="O35" t="str">
            <v>-</v>
          </cell>
          <cell r="P35">
            <v>0</v>
          </cell>
          <cell r="Q35">
            <v>0</v>
          </cell>
        </row>
        <row r="36">
          <cell r="C36">
            <v>0</v>
          </cell>
          <cell r="D36">
            <v>0</v>
          </cell>
          <cell r="H36">
            <v>0</v>
          </cell>
          <cell r="K36">
            <v>0</v>
          </cell>
          <cell r="N36">
            <v>0</v>
          </cell>
          <cell r="Q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B11" t="str">
            <v>ТЭС-1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B13" t="str">
            <v>ТЭС-2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B16" t="str">
            <v>ГЭС-1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B18" t="str">
            <v>Котельная - 1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  <cell r="E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F21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E32">
            <v>0</v>
          </cell>
          <cell r="F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E37">
            <v>0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B39" t="str">
            <v>ТЭС-1</v>
          </cell>
          <cell r="E39">
            <v>0</v>
          </cell>
          <cell r="F39">
            <v>0</v>
          </cell>
          <cell r="I39">
            <v>0</v>
          </cell>
        </row>
        <row r="41">
          <cell r="E41">
            <v>0</v>
          </cell>
        </row>
        <row r="42">
          <cell r="B42" t="str">
            <v>ГЭС-1</v>
          </cell>
          <cell r="E42">
            <v>0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E43">
            <v>0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E47">
            <v>0</v>
          </cell>
        </row>
        <row r="48">
          <cell r="B48" t="str">
            <v>Котельная - 1</v>
          </cell>
          <cell r="E48">
            <v>0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B50" t="str">
            <v>Котельная - 2</v>
          </cell>
          <cell r="E50">
            <v>0</v>
          </cell>
          <cell r="F50">
            <v>0</v>
          </cell>
          <cell r="I50">
            <v>0</v>
          </cell>
        </row>
        <row r="51">
          <cell r="E51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B56" t="str">
            <v>Всего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9"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E62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2">
          <cell r="F12">
            <v>0</v>
          </cell>
          <cell r="G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P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1">
          <cell r="F21">
            <v>0</v>
          </cell>
          <cell r="L21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G29">
            <v>0</v>
          </cell>
          <cell r="I29">
            <v>0</v>
          </cell>
          <cell r="J29">
            <v>0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  <cell r="I30">
            <v>0</v>
          </cell>
        </row>
        <row r="31"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F32">
            <v>0</v>
          </cell>
          <cell r="L32" t="e">
            <v>#NAME?</v>
          </cell>
          <cell r="M32" t="e">
            <v>#NAME?</v>
          </cell>
        </row>
        <row r="33">
          <cell r="F33">
            <v>0</v>
          </cell>
          <cell r="L33">
            <v>0</v>
          </cell>
          <cell r="M33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39">
          <cell r="F39">
            <v>0</v>
          </cell>
          <cell r="I39">
            <v>0</v>
          </cell>
        </row>
        <row r="42">
          <cell r="F42">
            <v>0</v>
          </cell>
          <cell r="I42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48">
          <cell r="F48">
            <v>0</v>
          </cell>
          <cell r="I48">
            <v>0</v>
          </cell>
        </row>
        <row r="49"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55">
          <cell r="F55">
            <v>0</v>
          </cell>
          <cell r="G55">
            <v>0</v>
          </cell>
          <cell r="I55">
            <v>0</v>
          </cell>
        </row>
        <row r="56">
          <cell r="F56">
            <v>0</v>
          </cell>
          <cell r="G56">
            <v>0</v>
          </cell>
          <cell r="I56">
            <v>0</v>
          </cell>
        </row>
        <row r="57">
          <cell r="F57">
            <v>0</v>
          </cell>
          <cell r="G57">
            <v>0</v>
          </cell>
          <cell r="I57">
            <v>0</v>
          </cell>
        </row>
        <row r="59">
          <cell r="F59">
            <v>0</v>
          </cell>
          <cell r="G59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>
        <row r="2">
          <cell r="A2">
            <v>0</v>
          </cell>
        </row>
      </sheetData>
      <sheetData sheetId="265">
        <row r="2">
          <cell r="A2">
            <v>0</v>
          </cell>
        </row>
      </sheetData>
      <sheetData sheetId="266" refreshError="1"/>
      <sheetData sheetId="267" refreshError="1"/>
      <sheetData sheetId="268" refreshError="1"/>
      <sheetData sheetId="269">
        <row r="2">
          <cell r="A2">
            <v>0</v>
          </cell>
        </row>
      </sheetData>
      <sheetData sheetId="270">
        <row r="2">
          <cell r="A2">
            <v>0</v>
          </cell>
        </row>
      </sheetData>
      <sheetData sheetId="271" refreshError="1"/>
      <sheetData sheetId="272">
        <row r="2">
          <cell r="A2">
            <v>0</v>
          </cell>
        </row>
      </sheetData>
      <sheetData sheetId="273">
        <row r="2">
          <cell r="A2" t="str">
            <v>ТЭС-1</v>
          </cell>
        </row>
      </sheetData>
      <sheetData sheetId="274">
        <row r="2">
          <cell r="A2" t="str">
            <v>ТЭС-1</v>
          </cell>
        </row>
      </sheetData>
      <sheetData sheetId="275">
        <row r="2">
          <cell r="A2">
            <v>0</v>
          </cell>
        </row>
      </sheetData>
      <sheetData sheetId="276">
        <row r="2">
          <cell r="A2" t="str">
            <v>ТЭС-1</v>
          </cell>
        </row>
      </sheetData>
      <sheetData sheetId="277">
        <row r="2">
          <cell r="A2">
            <v>0</v>
          </cell>
        </row>
      </sheetData>
      <sheetData sheetId="278">
        <row r="2">
          <cell r="A2">
            <v>0</v>
          </cell>
        </row>
      </sheetData>
      <sheetData sheetId="279">
        <row r="2">
          <cell r="A2">
            <v>0</v>
          </cell>
        </row>
      </sheetData>
      <sheetData sheetId="280">
        <row r="2">
          <cell r="A2">
            <v>0</v>
          </cell>
        </row>
      </sheetData>
      <sheetData sheetId="281">
        <row r="2">
          <cell r="A2">
            <v>0</v>
          </cell>
        </row>
      </sheetData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>
        <row r="2">
          <cell r="A2">
            <v>0</v>
          </cell>
        </row>
      </sheetData>
      <sheetData sheetId="311">
        <row r="2">
          <cell r="A2">
            <v>0</v>
          </cell>
        </row>
      </sheetData>
      <sheetData sheetId="312">
        <row r="2">
          <cell r="A2">
            <v>0</v>
          </cell>
        </row>
      </sheetData>
      <sheetData sheetId="313">
        <row r="2">
          <cell r="A2">
            <v>0</v>
          </cell>
        </row>
      </sheetData>
      <sheetData sheetId="314">
        <row r="2">
          <cell r="A2">
            <v>0</v>
          </cell>
        </row>
      </sheetData>
      <sheetData sheetId="315">
        <row r="2">
          <cell r="A2">
            <v>0</v>
          </cell>
        </row>
      </sheetData>
      <sheetData sheetId="316">
        <row r="2">
          <cell r="A2">
            <v>0</v>
          </cell>
        </row>
      </sheetData>
      <sheetData sheetId="317">
        <row r="2">
          <cell r="A2">
            <v>0</v>
          </cell>
        </row>
      </sheetData>
      <sheetData sheetId="318">
        <row r="2">
          <cell r="A2">
            <v>0</v>
          </cell>
        </row>
      </sheetData>
      <sheetData sheetId="319">
        <row r="2">
          <cell r="A2">
            <v>0</v>
          </cell>
        </row>
      </sheetData>
      <sheetData sheetId="320">
        <row r="2">
          <cell r="A2">
            <v>0</v>
          </cell>
        </row>
      </sheetData>
      <sheetData sheetId="321">
        <row r="2">
          <cell r="A2">
            <v>0</v>
          </cell>
        </row>
      </sheetData>
      <sheetData sheetId="322">
        <row r="2">
          <cell r="A2">
            <v>0</v>
          </cell>
        </row>
      </sheetData>
      <sheetData sheetId="323">
        <row r="2">
          <cell r="A2">
            <v>0</v>
          </cell>
        </row>
      </sheetData>
      <sheetData sheetId="324">
        <row r="2">
          <cell r="A2">
            <v>0</v>
          </cell>
        </row>
      </sheetData>
      <sheetData sheetId="325" refreshError="1"/>
      <sheetData sheetId="326" refreshError="1"/>
      <sheetData sheetId="327" refreshError="1"/>
      <sheetData sheetId="328" refreshError="1"/>
      <sheetData sheetId="329">
        <row r="2">
          <cell r="A2">
            <v>0</v>
          </cell>
        </row>
      </sheetData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>
        <row r="2">
          <cell r="A2">
            <v>0</v>
          </cell>
        </row>
      </sheetData>
      <sheetData sheetId="372">
        <row r="2">
          <cell r="A2">
            <v>0</v>
          </cell>
        </row>
      </sheetData>
      <sheetData sheetId="373">
        <row r="2">
          <cell r="A2">
            <v>0</v>
          </cell>
        </row>
      </sheetData>
      <sheetData sheetId="374">
        <row r="2">
          <cell r="A2">
            <v>0</v>
          </cell>
        </row>
      </sheetData>
      <sheetData sheetId="375">
        <row r="2">
          <cell r="A2">
            <v>0</v>
          </cell>
        </row>
      </sheetData>
      <sheetData sheetId="376">
        <row r="2">
          <cell r="A2">
            <v>0</v>
          </cell>
        </row>
      </sheetData>
      <sheetData sheetId="377">
        <row r="2">
          <cell r="A2">
            <v>0</v>
          </cell>
        </row>
      </sheetData>
      <sheetData sheetId="378">
        <row r="2">
          <cell r="A2">
            <v>0</v>
          </cell>
        </row>
      </sheetData>
      <sheetData sheetId="379">
        <row r="2">
          <cell r="A2">
            <v>0</v>
          </cell>
        </row>
      </sheetData>
      <sheetData sheetId="380">
        <row r="2">
          <cell r="A2">
            <v>0</v>
          </cell>
        </row>
      </sheetData>
      <sheetData sheetId="381">
        <row r="2">
          <cell r="A2">
            <v>0</v>
          </cell>
        </row>
      </sheetData>
      <sheetData sheetId="382">
        <row r="2">
          <cell r="A2">
            <v>0</v>
          </cell>
        </row>
      </sheetData>
      <sheetData sheetId="383">
        <row r="2">
          <cell r="A2">
            <v>0</v>
          </cell>
        </row>
      </sheetData>
      <sheetData sheetId="384">
        <row r="2">
          <cell r="A2">
            <v>0</v>
          </cell>
        </row>
      </sheetData>
      <sheetData sheetId="385">
        <row r="2">
          <cell r="A2">
            <v>0</v>
          </cell>
        </row>
      </sheetData>
      <sheetData sheetId="386">
        <row r="2">
          <cell r="A2">
            <v>0</v>
          </cell>
        </row>
      </sheetData>
      <sheetData sheetId="387">
        <row r="2">
          <cell r="A2">
            <v>0</v>
          </cell>
        </row>
      </sheetData>
      <sheetData sheetId="388">
        <row r="2">
          <cell r="A2">
            <v>0</v>
          </cell>
        </row>
      </sheetData>
      <sheetData sheetId="389">
        <row r="2">
          <cell r="A2">
            <v>0</v>
          </cell>
        </row>
      </sheetData>
      <sheetData sheetId="390">
        <row r="2">
          <cell r="A2">
            <v>0</v>
          </cell>
        </row>
      </sheetData>
      <sheetData sheetId="391">
        <row r="2">
          <cell r="A2">
            <v>0</v>
          </cell>
        </row>
      </sheetData>
      <sheetData sheetId="392">
        <row r="2">
          <cell r="A2">
            <v>0</v>
          </cell>
        </row>
      </sheetData>
      <sheetData sheetId="393">
        <row r="2">
          <cell r="A2">
            <v>0</v>
          </cell>
        </row>
      </sheetData>
      <sheetData sheetId="394">
        <row r="2">
          <cell r="A2">
            <v>0</v>
          </cell>
        </row>
      </sheetData>
      <sheetData sheetId="395">
        <row r="2">
          <cell r="A2">
            <v>0</v>
          </cell>
        </row>
      </sheetData>
      <sheetData sheetId="396">
        <row r="2">
          <cell r="A2">
            <v>0</v>
          </cell>
        </row>
      </sheetData>
      <sheetData sheetId="397">
        <row r="2">
          <cell r="A2">
            <v>0</v>
          </cell>
        </row>
      </sheetData>
      <sheetData sheetId="398">
        <row r="2">
          <cell r="A2">
            <v>0</v>
          </cell>
        </row>
      </sheetData>
      <sheetData sheetId="399">
        <row r="2">
          <cell r="A2">
            <v>0</v>
          </cell>
        </row>
      </sheetData>
      <sheetData sheetId="400">
        <row r="2">
          <cell r="A2">
            <v>0</v>
          </cell>
        </row>
      </sheetData>
      <sheetData sheetId="401">
        <row r="2">
          <cell r="A2">
            <v>0</v>
          </cell>
        </row>
      </sheetData>
      <sheetData sheetId="402">
        <row r="2">
          <cell r="A2">
            <v>0</v>
          </cell>
        </row>
      </sheetData>
      <sheetData sheetId="403">
        <row r="2">
          <cell r="A2">
            <v>0</v>
          </cell>
        </row>
      </sheetData>
      <sheetData sheetId="404">
        <row r="2">
          <cell r="A2">
            <v>0</v>
          </cell>
        </row>
      </sheetData>
      <sheetData sheetId="405">
        <row r="2">
          <cell r="A2">
            <v>0</v>
          </cell>
        </row>
      </sheetData>
      <sheetData sheetId="406">
        <row r="2">
          <cell r="A2">
            <v>0</v>
          </cell>
        </row>
      </sheetData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>
        <row r="2">
          <cell r="A2">
            <v>0</v>
          </cell>
        </row>
      </sheetData>
      <sheetData sheetId="419">
        <row r="2">
          <cell r="A2">
            <v>0</v>
          </cell>
        </row>
      </sheetData>
      <sheetData sheetId="420">
        <row r="2">
          <cell r="A2">
            <v>0</v>
          </cell>
        </row>
      </sheetData>
      <sheetData sheetId="421">
        <row r="2">
          <cell r="A2">
            <v>0</v>
          </cell>
        </row>
      </sheetData>
      <sheetData sheetId="422">
        <row r="2">
          <cell r="A2">
            <v>0</v>
          </cell>
        </row>
      </sheetData>
      <sheetData sheetId="423">
        <row r="2">
          <cell r="A2">
            <v>0</v>
          </cell>
        </row>
      </sheetData>
      <sheetData sheetId="424">
        <row r="2">
          <cell r="A2">
            <v>0</v>
          </cell>
        </row>
      </sheetData>
      <sheetData sheetId="425">
        <row r="2">
          <cell r="A2">
            <v>0</v>
          </cell>
        </row>
      </sheetData>
      <sheetData sheetId="426">
        <row r="2">
          <cell r="A2">
            <v>0</v>
          </cell>
        </row>
      </sheetData>
      <sheetData sheetId="427">
        <row r="2">
          <cell r="A2">
            <v>0</v>
          </cell>
        </row>
      </sheetData>
      <sheetData sheetId="428">
        <row r="2">
          <cell r="A2">
            <v>0</v>
          </cell>
        </row>
      </sheetData>
      <sheetData sheetId="429">
        <row r="2">
          <cell r="A2">
            <v>0</v>
          </cell>
        </row>
      </sheetData>
      <sheetData sheetId="430">
        <row r="2">
          <cell r="A2">
            <v>0</v>
          </cell>
        </row>
      </sheetData>
      <sheetData sheetId="431">
        <row r="2">
          <cell r="A2">
            <v>0</v>
          </cell>
        </row>
      </sheetData>
      <sheetData sheetId="432">
        <row r="2">
          <cell r="A2">
            <v>0</v>
          </cell>
        </row>
      </sheetData>
      <sheetData sheetId="433"/>
      <sheetData sheetId="434"/>
      <sheetData sheetId="435"/>
      <sheetData sheetId="436"/>
      <sheetData sheetId="437">
        <row r="8">
          <cell r="D8">
            <v>15739</v>
          </cell>
        </row>
      </sheetData>
      <sheetData sheetId="438">
        <row r="8">
          <cell r="D8">
            <v>15739</v>
          </cell>
        </row>
      </sheetData>
      <sheetData sheetId="439">
        <row r="8">
          <cell r="D8">
            <v>15739</v>
          </cell>
        </row>
      </sheetData>
      <sheetData sheetId="440">
        <row r="8">
          <cell r="D8">
            <v>15739</v>
          </cell>
        </row>
      </sheetData>
      <sheetData sheetId="441">
        <row r="8">
          <cell r="D8">
            <v>15739</v>
          </cell>
        </row>
      </sheetData>
      <sheetData sheetId="442">
        <row r="8">
          <cell r="D8">
            <v>15739</v>
          </cell>
        </row>
      </sheetData>
      <sheetData sheetId="443">
        <row r="8">
          <cell r="D8">
            <v>15739</v>
          </cell>
        </row>
      </sheetData>
      <sheetData sheetId="444">
        <row r="8">
          <cell r="D8">
            <v>15739</v>
          </cell>
        </row>
      </sheetData>
      <sheetData sheetId="445">
        <row r="8">
          <cell r="D8">
            <v>15739</v>
          </cell>
        </row>
      </sheetData>
      <sheetData sheetId="446">
        <row r="8">
          <cell r="D8">
            <v>15739</v>
          </cell>
        </row>
      </sheetData>
      <sheetData sheetId="447">
        <row r="8">
          <cell r="D8">
            <v>15739</v>
          </cell>
        </row>
      </sheetData>
      <sheetData sheetId="448">
        <row r="8">
          <cell r="D8">
            <v>15739</v>
          </cell>
        </row>
      </sheetData>
      <sheetData sheetId="449">
        <row r="8">
          <cell r="D8">
            <v>15739</v>
          </cell>
        </row>
      </sheetData>
      <sheetData sheetId="450">
        <row r="8">
          <cell r="D8">
            <v>15739</v>
          </cell>
        </row>
      </sheetData>
      <sheetData sheetId="451">
        <row r="8">
          <cell r="D8">
            <v>15739</v>
          </cell>
        </row>
      </sheetData>
      <sheetData sheetId="452">
        <row r="8">
          <cell r="D8">
            <v>15739</v>
          </cell>
        </row>
      </sheetData>
      <sheetData sheetId="453">
        <row r="8">
          <cell r="D8">
            <v>15739</v>
          </cell>
        </row>
      </sheetData>
      <sheetData sheetId="454">
        <row r="8">
          <cell r="D8">
            <v>15739</v>
          </cell>
        </row>
      </sheetData>
      <sheetData sheetId="455">
        <row r="8">
          <cell r="D8">
            <v>15739</v>
          </cell>
        </row>
      </sheetData>
      <sheetData sheetId="456">
        <row r="8">
          <cell r="D8">
            <v>15739</v>
          </cell>
        </row>
      </sheetData>
      <sheetData sheetId="457">
        <row r="8">
          <cell r="D8">
            <v>15739</v>
          </cell>
        </row>
      </sheetData>
      <sheetData sheetId="458">
        <row r="8">
          <cell r="D8">
            <v>15739</v>
          </cell>
        </row>
      </sheetData>
      <sheetData sheetId="459">
        <row r="8">
          <cell r="D8">
            <v>15739</v>
          </cell>
        </row>
      </sheetData>
      <sheetData sheetId="460">
        <row r="8">
          <cell r="D8">
            <v>15739</v>
          </cell>
        </row>
      </sheetData>
      <sheetData sheetId="461">
        <row r="8">
          <cell r="D8">
            <v>15739</v>
          </cell>
        </row>
      </sheetData>
      <sheetData sheetId="462">
        <row r="8">
          <cell r="D8">
            <v>15739</v>
          </cell>
        </row>
      </sheetData>
      <sheetData sheetId="463">
        <row r="8">
          <cell r="D8">
            <v>15739</v>
          </cell>
        </row>
      </sheetData>
      <sheetData sheetId="464">
        <row r="8">
          <cell r="D8">
            <v>15739</v>
          </cell>
        </row>
      </sheetData>
      <sheetData sheetId="465">
        <row r="8">
          <cell r="D8">
            <v>15739</v>
          </cell>
        </row>
      </sheetData>
      <sheetData sheetId="466">
        <row r="8">
          <cell r="D8">
            <v>15739</v>
          </cell>
        </row>
      </sheetData>
      <sheetData sheetId="467">
        <row r="8">
          <cell r="D8">
            <v>15739</v>
          </cell>
        </row>
      </sheetData>
      <sheetData sheetId="468">
        <row r="8">
          <cell r="D8">
            <v>15739</v>
          </cell>
        </row>
      </sheetData>
      <sheetData sheetId="469">
        <row r="8">
          <cell r="D8">
            <v>15739</v>
          </cell>
        </row>
      </sheetData>
      <sheetData sheetId="470">
        <row r="8">
          <cell r="D8">
            <v>15739</v>
          </cell>
        </row>
      </sheetData>
      <sheetData sheetId="471">
        <row r="8">
          <cell r="D8">
            <v>15739</v>
          </cell>
        </row>
      </sheetData>
      <sheetData sheetId="472">
        <row r="8">
          <cell r="D8">
            <v>15739</v>
          </cell>
        </row>
      </sheetData>
      <sheetData sheetId="473">
        <row r="8">
          <cell r="D8">
            <v>15739</v>
          </cell>
        </row>
      </sheetData>
      <sheetData sheetId="474">
        <row r="8">
          <cell r="D8">
            <v>15739</v>
          </cell>
        </row>
      </sheetData>
      <sheetData sheetId="475">
        <row r="8">
          <cell r="D8">
            <v>15739</v>
          </cell>
        </row>
      </sheetData>
      <sheetData sheetId="476">
        <row r="8">
          <cell r="D8">
            <v>15739</v>
          </cell>
        </row>
      </sheetData>
      <sheetData sheetId="477">
        <row r="8">
          <cell r="D8">
            <v>15739</v>
          </cell>
        </row>
      </sheetData>
      <sheetData sheetId="478">
        <row r="8">
          <cell r="D8">
            <v>15739</v>
          </cell>
        </row>
      </sheetData>
      <sheetData sheetId="479">
        <row r="8">
          <cell r="D8">
            <v>15739</v>
          </cell>
        </row>
      </sheetData>
      <sheetData sheetId="480">
        <row r="8">
          <cell r="D8">
            <v>15739</v>
          </cell>
        </row>
      </sheetData>
      <sheetData sheetId="481">
        <row r="8">
          <cell r="D8">
            <v>15739</v>
          </cell>
        </row>
      </sheetData>
      <sheetData sheetId="482">
        <row r="8">
          <cell r="D8">
            <v>15739</v>
          </cell>
        </row>
      </sheetData>
      <sheetData sheetId="483">
        <row r="8">
          <cell r="D8">
            <v>15739</v>
          </cell>
        </row>
      </sheetData>
      <sheetData sheetId="484">
        <row r="2">
          <cell r="A2">
            <v>0</v>
          </cell>
        </row>
      </sheetData>
      <sheetData sheetId="485">
        <row r="8">
          <cell r="D8">
            <v>15739</v>
          </cell>
        </row>
      </sheetData>
      <sheetData sheetId="486">
        <row r="8">
          <cell r="D8">
            <v>15739</v>
          </cell>
        </row>
      </sheetData>
      <sheetData sheetId="487">
        <row r="2">
          <cell r="A2">
            <v>0</v>
          </cell>
        </row>
      </sheetData>
      <sheetData sheetId="488">
        <row r="2">
          <cell r="A2">
            <v>0</v>
          </cell>
        </row>
      </sheetData>
      <sheetData sheetId="489">
        <row r="2">
          <cell r="A2" t="str">
            <v>ТЭС-1</v>
          </cell>
        </row>
      </sheetData>
      <sheetData sheetId="490">
        <row r="2">
          <cell r="A2">
            <v>0</v>
          </cell>
        </row>
      </sheetData>
      <sheetData sheetId="491">
        <row r="2">
          <cell r="A2">
            <v>0</v>
          </cell>
        </row>
      </sheetData>
      <sheetData sheetId="492">
        <row r="2">
          <cell r="A2">
            <v>0</v>
          </cell>
        </row>
      </sheetData>
      <sheetData sheetId="493">
        <row r="2">
          <cell r="A2">
            <v>0</v>
          </cell>
        </row>
      </sheetData>
      <sheetData sheetId="494">
        <row r="2">
          <cell r="A2">
            <v>0</v>
          </cell>
        </row>
      </sheetData>
      <sheetData sheetId="495">
        <row r="2">
          <cell r="A2">
            <v>0</v>
          </cell>
        </row>
      </sheetData>
      <sheetData sheetId="496">
        <row r="2">
          <cell r="A2">
            <v>0</v>
          </cell>
        </row>
      </sheetData>
      <sheetData sheetId="497">
        <row r="2">
          <cell r="A2">
            <v>0</v>
          </cell>
        </row>
      </sheetData>
      <sheetData sheetId="498">
        <row r="2">
          <cell r="A2">
            <v>0</v>
          </cell>
        </row>
      </sheetData>
      <sheetData sheetId="499">
        <row r="2">
          <cell r="A2">
            <v>0</v>
          </cell>
        </row>
      </sheetData>
      <sheetData sheetId="500">
        <row r="2">
          <cell r="A2">
            <v>0</v>
          </cell>
        </row>
      </sheetData>
      <sheetData sheetId="501">
        <row r="2">
          <cell r="A2">
            <v>0</v>
          </cell>
        </row>
      </sheetData>
      <sheetData sheetId="502">
        <row r="2">
          <cell r="A2">
            <v>0</v>
          </cell>
        </row>
      </sheetData>
      <sheetData sheetId="503">
        <row r="2">
          <cell r="A2">
            <v>0</v>
          </cell>
        </row>
      </sheetData>
      <sheetData sheetId="504">
        <row r="2">
          <cell r="A2">
            <v>0</v>
          </cell>
        </row>
      </sheetData>
      <sheetData sheetId="505">
        <row r="2">
          <cell r="A2">
            <v>0</v>
          </cell>
        </row>
      </sheetData>
      <sheetData sheetId="506">
        <row r="2">
          <cell r="A2">
            <v>0</v>
          </cell>
        </row>
      </sheetData>
      <sheetData sheetId="507">
        <row r="2">
          <cell r="A2">
            <v>0</v>
          </cell>
        </row>
      </sheetData>
      <sheetData sheetId="508">
        <row r="2">
          <cell r="A2">
            <v>0</v>
          </cell>
        </row>
      </sheetData>
      <sheetData sheetId="509">
        <row r="2">
          <cell r="A2">
            <v>0</v>
          </cell>
        </row>
      </sheetData>
      <sheetData sheetId="510">
        <row r="2">
          <cell r="A2">
            <v>0</v>
          </cell>
        </row>
      </sheetData>
      <sheetData sheetId="511">
        <row r="2">
          <cell r="A2">
            <v>0</v>
          </cell>
        </row>
      </sheetData>
      <sheetData sheetId="512">
        <row r="2">
          <cell r="A2">
            <v>0</v>
          </cell>
        </row>
      </sheetData>
      <sheetData sheetId="513">
        <row r="2">
          <cell r="A2">
            <v>0</v>
          </cell>
        </row>
      </sheetData>
      <sheetData sheetId="514">
        <row r="2">
          <cell r="A2">
            <v>0</v>
          </cell>
        </row>
      </sheetData>
      <sheetData sheetId="515">
        <row r="2">
          <cell r="A2">
            <v>0</v>
          </cell>
        </row>
      </sheetData>
      <sheetData sheetId="516">
        <row r="2">
          <cell r="A2">
            <v>0</v>
          </cell>
        </row>
      </sheetData>
      <sheetData sheetId="517">
        <row r="2">
          <cell r="A2">
            <v>0</v>
          </cell>
        </row>
      </sheetData>
      <sheetData sheetId="518">
        <row r="2">
          <cell r="A2">
            <v>0</v>
          </cell>
        </row>
      </sheetData>
      <sheetData sheetId="519">
        <row r="2">
          <cell r="A2" t="str">
            <v>ТЭС-1</v>
          </cell>
        </row>
      </sheetData>
      <sheetData sheetId="520">
        <row r="2">
          <cell r="A2">
            <v>0</v>
          </cell>
        </row>
      </sheetData>
      <sheetData sheetId="521">
        <row r="2">
          <cell r="A2">
            <v>0</v>
          </cell>
        </row>
      </sheetData>
      <sheetData sheetId="522">
        <row r="2">
          <cell r="A2">
            <v>0</v>
          </cell>
        </row>
      </sheetData>
      <sheetData sheetId="523">
        <row r="2">
          <cell r="A2">
            <v>0</v>
          </cell>
        </row>
      </sheetData>
      <sheetData sheetId="524">
        <row r="2">
          <cell r="A2">
            <v>0</v>
          </cell>
        </row>
      </sheetData>
      <sheetData sheetId="525">
        <row r="2">
          <cell r="A2">
            <v>0</v>
          </cell>
        </row>
      </sheetData>
      <sheetData sheetId="526">
        <row r="2">
          <cell r="A2">
            <v>0</v>
          </cell>
        </row>
      </sheetData>
      <sheetData sheetId="527">
        <row r="2">
          <cell r="A2">
            <v>0</v>
          </cell>
        </row>
      </sheetData>
      <sheetData sheetId="528">
        <row r="2">
          <cell r="A2">
            <v>0</v>
          </cell>
        </row>
      </sheetData>
      <sheetData sheetId="529">
        <row r="2">
          <cell r="A2">
            <v>0</v>
          </cell>
        </row>
      </sheetData>
      <sheetData sheetId="530">
        <row r="2">
          <cell r="A2">
            <v>0</v>
          </cell>
        </row>
      </sheetData>
      <sheetData sheetId="531">
        <row r="2">
          <cell r="A2">
            <v>0</v>
          </cell>
        </row>
      </sheetData>
      <sheetData sheetId="532">
        <row r="2">
          <cell r="A2">
            <v>0</v>
          </cell>
        </row>
      </sheetData>
      <sheetData sheetId="533">
        <row r="2">
          <cell r="A2">
            <v>0</v>
          </cell>
        </row>
      </sheetData>
      <sheetData sheetId="534">
        <row r="2">
          <cell r="A2">
            <v>0</v>
          </cell>
        </row>
      </sheetData>
      <sheetData sheetId="535">
        <row r="2">
          <cell r="A2">
            <v>0</v>
          </cell>
        </row>
      </sheetData>
      <sheetData sheetId="536">
        <row r="2">
          <cell r="A2">
            <v>0</v>
          </cell>
        </row>
      </sheetData>
      <sheetData sheetId="537">
        <row r="2">
          <cell r="A2">
            <v>0</v>
          </cell>
        </row>
      </sheetData>
      <sheetData sheetId="538">
        <row r="2">
          <cell r="A2">
            <v>0</v>
          </cell>
        </row>
      </sheetData>
      <sheetData sheetId="539">
        <row r="2">
          <cell r="A2">
            <v>0</v>
          </cell>
        </row>
      </sheetData>
      <sheetData sheetId="540">
        <row r="2">
          <cell r="A2">
            <v>0</v>
          </cell>
        </row>
      </sheetData>
      <sheetData sheetId="541">
        <row r="2">
          <cell r="A2">
            <v>0</v>
          </cell>
        </row>
      </sheetData>
      <sheetData sheetId="542">
        <row r="2">
          <cell r="A2">
            <v>0</v>
          </cell>
        </row>
      </sheetData>
      <sheetData sheetId="543">
        <row r="2">
          <cell r="A2">
            <v>0</v>
          </cell>
        </row>
      </sheetData>
      <sheetData sheetId="544">
        <row r="2">
          <cell r="A2">
            <v>0</v>
          </cell>
        </row>
      </sheetData>
      <sheetData sheetId="545">
        <row r="2">
          <cell r="A2">
            <v>0</v>
          </cell>
        </row>
      </sheetData>
      <sheetData sheetId="546">
        <row r="2">
          <cell r="A2">
            <v>0</v>
          </cell>
        </row>
      </sheetData>
      <sheetData sheetId="547">
        <row r="2">
          <cell r="A2">
            <v>0</v>
          </cell>
        </row>
      </sheetData>
      <sheetData sheetId="548">
        <row r="2">
          <cell r="A2">
            <v>0</v>
          </cell>
        </row>
      </sheetData>
      <sheetData sheetId="549">
        <row r="2">
          <cell r="A2">
            <v>0</v>
          </cell>
        </row>
      </sheetData>
      <sheetData sheetId="550">
        <row r="2">
          <cell r="A2">
            <v>0</v>
          </cell>
        </row>
      </sheetData>
      <sheetData sheetId="551">
        <row r="2">
          <cell r="A2">
            <v>0</v>
          </cell>
        </row>
      </sheetData>
      <sheetData sheetId="552">
        <row r="2">
          <cell r="A2">
            <v>0</v>
          </cell>
        </row>
      </sheetData>
      <sheetData sheetId="553">
        <row r="2">
          <cell r="A2">
            <v>0</v>
          </cell>
        </row>
      </sheetData>
      <sheetData sheetId="554">
        <row r="2">
          <cell r="A2">
            <v>0</v>
          </cell>
        </row>
      </sheetData>
      <sheetData sheetId="555">
        <row r="2">
          <cell r="A2">
            <v>0</v>
          </cell>
        </row>
      </sheetData>
      <sheetData sheetId="556">
        <row r="2">
          <cell r="A2">
            <v>0</v>
          </cell>
        </row>
      </sheetData>
      <sheetData sheetId="557">
        <row r="2">
          <cell r="A2">
            <v>0</v>
          </cell>
        </row>
      </sheetData>
      <sheetData sheetId="558">
        <row r="2">
          <cell r="A2">
            <v>0</v>
          </cell>
        </row>
      </sheetData>
      <sheetData sheetId="559">
        <row r="2">
          <cell r="A2">
            <v>0</v>
          </cell>
        </row>
      </sheetData>
      <sheetData sheetId="560">
        <row r="2">
          <cell r="A2">
            <v>0</v>
          </cell>
        </row>
      </sheetData>
      <sheetData sheetId="561">
        <row r="2">
          <cell r="A2">
            <v>0</v>
          </cell>
        </row>
      </sheetData>
      <sheetData sheetId="562">
        <row r="2">
          <cell r="A2">
            <v>0</v>
          </cell>
        </row>
      </sheetData>
      <sheetData sheetId="563">
        <row r="2">
          <cell r="A2">
            <v>0</v>
          </cell>
        </row>
      </sheetData>
      <sheetData sheetId="564">
        <row r="2">
          <cell r="A2">
            <v>0</v>
          </cell>
        </row>
      </sheetData>
      <sheetData sheetId="565">
        <row r="2">
          <cell r="A2">
            <v>0</v>
          </cell>
        </row>
      </sheetData>
      <sheetData sheetId="566">
        <row r="2">
          <cell r="A2">
            <v>0</v>
          </cell>
        </row>
      </sheetData>
      <sheetData sheetId="567">
        <row r="2">
          <cell r="A2">
            <v>0</v>
          </cell>
        </row>
      </sheetData>
      <sheetData sheetId="568">
        <row r="2">
          <cell r="A2">
            <v>0</v>
          </cell>
        </row>
      </sheetData>
      <sheetData sheetId="569">
        <row r="2">
          <cell r="A2">
            <v>0</v>
          </cell>
        </row>
      </sheetData>
      <sheetData sheetId="570">
        <row r="2">
          <cell r="A2">
            <v>0</v>
          </cell>
        </row>
      </sheetData>
      <sheetData sheetId="571">
        <row r="2">
          <cell r="A2">
            <v>0</v>
          </cell>
        </row>
      </sheetData>
      <sheetData sheetId="572">
        <row r="2">
          <cell r="A2">
            <v>0</v>
          </cell>
        </row>
      </sheetData>
      <sheetData sheetId="573">
        <row r="2">
          <cell r="A2">
            <v>0</v>
          </cell>
        </row>
      </sheetData>
      <sheetData sheetId="574">
        <row r="2">
          <cell r="A2">
            <v>0</v>
          </cell>
        </row>
      </sheetData>
      <sheetData sheetId="575">
        <row r="2">
          <cell r="A2">
            <v>0</v>
          </cell>
        </row>
      </sheetData>
      <sheetData sheetId="576">
        <row r="2">
          <cell r="A2">
            <v>0</v>
          </cell>
        </row>
      </sheetData>
      <sheetData sheetId="577">
        <row r="2">
          <cell r="A2">
            <v>0</v>
          </cell>
        </row>
      </sheetData>
      <sheetData sheetId="578">
        <row r="2">
          <cell r="A2">
            <v>0</v>
          </cell>
        </row>
      </sheetData>
      <sheetData sheetId="579">
        <row r="2">
          <cell r="A2">
            <v>0</v>
          </cell>
        </row>
      </sheetData>
      <sheetData sheetId="580">
        <row r="2">
          <cell r="A2">
            <v>0</v>
          </cell>
        </row>
      </sheetData>
      <sheetData sheetId="581">
        <row r="2">
          <cell r="A2">
            <v>0</v>
          </cell>
        </row>
      </sheetData>
      <sheetData sheetId="582">
        <row r="2">
          <cell r="A2">
            <v>0</v>
          </cell>
        </row>
      </sheetData>
      <sheetData sheetId="583">
        <row r="2">
          <cell r="A2">
            <v>0</v>
          </cell>
        </row>
      </sheetData>
      <sheetData sheetId="584">
        <row r="2">
          <cell r="A2">
            <v>0</v>
          </cell>
        </row>
      </sheetData>
      <sheetData sheetId="585">
        <row r="2">
          <cell r="A2">
            <v>0</v>
          </cell>
        </row>
      </sheetData>
      <sheetData sheetId="586">
        <row r="2">
          <cell r="A2">
            <v>0</v>
          </cell>
        </row>
      </sheetData>
      <sheetData sheetId="587">
        <row r="2">
          <cell r="A2">
            <v>0</v>
          </cell>
        </row>
      </sheetData>
      <sheetData sheetId="588">
        <row r="2">
          <cell r="A2">
            <v>0</v>
          </cell>
        </row>
      </sheetData>
      <sheetData sheetId="589">
        <row r="2">
          <cell r="A2">
            <v>0</v>
          </cell>
        </row>
      </sheetData>
      <sheetData sheetId="590">
        <row r="2">
          <cell r="A2">
            <v>0</v>
          </cell>
        </row>
      </sheetData>
      <sheetData sheetId="591">
        <row r="2">
          <cell r="A2">
            <v>0</v>
          </cell>
        </row>
      </sheetData>
      <sheetData sheetId="592">
        <row r="2">
          <cell r="A2">
            <v>0</v>
          </cell>
        </row>
      </sheetData>
      <sheetData sheetId="593">
        <row r="2">
          <cell r="A2">
            <v>0</v>
          </cell>
        </row>
      </sheetData>
      <sheetData sheetId="594">
        <row r="2">
          <cell r="A2">
            <v>0</v>
          </cell>
        </row>
      </sheetData>
      <sheetData sheetId="595">
        <row r="2">
          <cell r="A2">
            <v>0</v>
          </cell>
        </row>
      </sheetData>
      <sheetData sheetId="596">
        <row r="2">
          <cell r="A2">
            <v>0</v>
          </cell>
        </row>
      </sheetData>
      <sheetData sheetId="597">
        <row r="2">
          <cell r="A2">
            <v>0</v>
          </cell>
        </row>
      </sheetData>
      <sheetData sheetId="598">
        <row r="2">
          <cell r="A2">
            <v>0</v>
          </cell>
        </row>
      </sheetData>
      <sheetData sheetId="599">
        <row r="2">
          <cell r="A2">
            <v>0</v>
          </cell>
        </row>
      </sheetData>
      <sheetData sheetId="600">
        <row r="2">
          <cell r="A2">
            <v>0</v>
          </cell>
        </row>
      </sheetData>
      <sheetData sheetId="601">
        <row r="2">
          <cell r="A2">
            <v>0</v>
          </cell>
        </row>
      </sheetData>
      <sheetData sheetId="602">
        <row r="2">
          <cell r="A2">
            <v>0</v>
          </cell>
        </row>
      </sheetData>
      <sheetData sheetId="603">
        <row r="2">
          <cell r="A2">
            <v>0</v>
          </cell>
        </row>
      </sheetData>
      <sheetData sheetId="604">
        <row r="2">
          <cell r="A2">
            <v>0</v>
          </cell>
        </row>
      </sheetData>
      <sheetData sheetId="605">
        <row r="2">
          <cell r="A2">
            <v>0</v>
          </cell>
        </row>
      </sheetData>
      <sheetData sheetId="606">
        <row r="2">
          <cell r="A2">
            <v>0</v>
          </cell>
        </row>
      </sheetData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>
        <row r="2">
          <cell r="A2">
            <v>0</v>
          </cell>
        </row>
      </sheetData>
      <sheetData sheetId="670">
        <row r="2">
          <cell r="A2">
            <v>0</v>
          </cell>
        </row>
      </sheetData>
      <sheetData sheetId="671">
        <row r="2">
          <cell r="A2">
            <v>0</v>
          </cell>
        </row>
      </sheetData>
      <sheetData sheetId="672" refreshError="1"/>
      <sheetData sheetId="673" refreshError="1"/>
      <sheetData sheetId="674" refreshError="1"/>
      <sheetData sheetId="675"/>
      <sheetData sheetId="676"/>
      <sheetData sheetId="677" refreshError="1"/>
      <sheetData sheetId="678" refreshError="1"/>
      <sheetData sheetId="679" refreshError="1"/>
      <sheetData sheetId="680" refreshError="1"/>
      <sheetData sheetId="681"/>
      <sheetData sheetId="682"/>
      <sheetData sheetId="683"/>
      <sheetData sheetId="684" refreshError="1"/>
      <sheetData sheetId="685">
        <row r="9">
          <cell r="C9" t="str">
            <v>ВСЕГО</v>
          </cell>
        </row>
      </sheetData>
      <sheetData sheetId="686">
        <row r="9">
          <cell r="C9" t="str">
            <v>ВСЕГО</v>
          </cell>
        </row>
      </sheetData>
      <sheetData sheetId="687">
        <row r="9">
          <cell r="C9" t="str">
            <v>ВСЕГО</v>
          </cell>
        </row>
      </sheetData>
      <sheetData sheetId="688">
        <row r="9">
          <cell r="C9" t="str">
            <v>ВСЕГО</v>
          </cell>
        </row>
      </sheetData>
      <sheetData sheetId="689">
        <row r="9">
          <cell r="C9" t="str">
            <v>ВСЕГО</v>
          </cell>
        </row>
      </sheetData>
      <sheetData sheetId="690">
        <row r="9">
          <cell r="C9" t="str">
            <v>ВСЕГО</v>
          </cell>
        </row>
      </sheetData>
      <sheetData sheetId="691">
        <row r="9">
          <cell r="C9" t="str">
            <v>ВСЕГО</v>
          </cell>
        </row>
      </sheetData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 refreshError="1"/>
      <sheetData sheetId="742">
        <row r="15">
          <cell r="F15" t="str">
            <v>План движения потоков наличности ОАО "Ленэнерго" на 4 квартал 2012 года</v>
          </cell>
        </row>
      </sheetData>
      <sheetData sheetId="743">
        <row r="8">
          <cell r="D8">
            <v>15739</v>
          </cell>
        </row>
      </sheetData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Анализ_норм"/>
      <sheetName val="Свод_проекты"/>
      <sheetName val="показатели"/>
      <sheetName val="Инвест_тек"/>
      <sheetName val="Инвестиции"/>
      <sheetName val="прогр_реал"/>
      <sheetName val="прогр_пр-ва"/>
      <sheetName val="труд"/>
      <sheetName val="приб_уб"/>
      <sheetName val="Оборот_кап"/>
      <sheetName val="Фин_план"/>
      <sheetName val="админ_расх"/>
      <sheetName val="прогр"/>
      <sheetName val="накладн_расх"/>
      <sheetName val="налог_план"/>
      <sheetName val="Услуги"/>
      <sheetName val="всп_цеха"/>
      <sheetName val="Распоряжение"/>
      <sheetName val="калькуляции"/>
      <sheetName val="калк"/>
      <sheetName val="калькуляции (2)"/>
      <sheetName val="Ф-25 дол."/>
      <sheetName val="?????"/>
      <sheetName val="Проверка"/>
      <sheetName val="Расчетный лист"/>
      <sheetName val="Амортизация по счетам"/>
      <sheetName val="Распределение 23,25."/>
      <sheetName val="Распределение 26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Амортизация по счетам (2)"/>
    </sheetNames>
    <sheetDataSet>
      <sheetData sheetId="0" refreshError="1">
        <row r="1">
          <cell r="B1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>
        <row r="1">
          <cell r="B1">
            <v>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о прибыли"/>
      <sheetName val="Отчет о прибыли (на баррель (2)"/>
      <sheetName val="Отчет о прибыли (на баррель)"/>
      <sheetName val="Выручка и добыча"/>
      <sheetName val="Товарный баланс"/>
      <sheetName val="Баланс"/>
      <sheetName val="Движ ден средств"/>
      <sheetName val="Изменение оборотного капитала"/>
      <sheetName val="Капиталные вложения"/>
      <sheetName val="Коэффициенты 1"/>
      <sheetName val="Структура задолженности"/>
      <sheetName val="Коэффициенты 2"/>
      <sheetName val="lang"/>
      <sheetName val="Доходы 1 кв"/>
      <sheetName val="Прочие 1 кв"/>
      <sheetName val="Себестоимость 1кв"/>
      <sheetName val="имена"/>
      <sheetName val="Ст-ть"/>
      <sheetName val="Справочник"/>
      <sheetName val="Лист1"/>
      <sheetName val="2001"/>
      <sheetName val="Company Level forms final"/>
      <sheetName val="График"/>
      <sheetName val="События - лист -проект"/>
      <sheetName val="Revenue Assptns"/>
      <sheetName val="Main"/>
      <sheetName val="кредитный план"/>
      <sheetName val="инвестиции"/>
      <sheetName val="Сводные данные ПП"/>
      <sheetName val="Master Cashflows - Contractual"/>
      <sheetName val="Коэфф"/>
      <sheetName val="Основной_лист"/>
      <sheetName val="gw"/>
      <sheetName val="total"/>
      <sheetName val="Вводные данные систем"/>
      <sheetName val="29"/>
      <sheetName val="20"/>
      <sheetName val="21"/>
      <sheetName val="23"/>
      <sheetName val="25"/>
      <sheetName val="26"/>
      <sheetName val="27"/>
      <sheetName val="28"/>
      <sheetName val="ПФВ-0.5"/>
      <sheetName val="БДДС_нов"/>
      <sheetName val="цены цехов"/>
      <sheetName val="компании группы"/>
      <sheetName val="списки"/>
      <sheetName val="Inventory"/>
      <sheetName val="Input"/>
      <sheetName val="Вода для ГВС"/>
      <sheetName val="FES"/>
      <sheetName val="Настройки"/>
      <sheetName val="Отопление"/>
      <sheetName val="титул БДР"/>
      <sheetName val="июнь9"/>
      <sheetName val="Données"/>
      <sheetName val="#REF"/>
      <sheetName val="Assumptions"/>
      <sheetName val="оборудова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">
          <cell r="A6">
            <v>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 refreshError="1"/>
      <sheetData sheetId="5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AS$old"/>
      <sheetName val="IAS vs US GAAP"/>
      <sheetName val="Fixed-Current"/>
      <sheetName val="IAS$"/>
      <sheetName val="US_GAAP$"/>
      <sheetName val="Cons_Journals"/>
      <sheetName val="MI &amp; GW2001"/>
      <sheetName val="Ch in RE"/>
      <sheetName val="MI &amp; GW 99"/>
      <sheetName val="CF6m2001"/>
      <sheetName val="DT2001"/>
      <sheetName val="MGproof"/>
      <sheetName val="MI_RE_roll2000"/>
      <sheetName val="MI_RE_roll 99"/>
      <sheetName val="DT99"/>
      <sheetName val="CF99"/>
      <sheetName val="Bdown"/>
      <sheetName val="AuditTrail"/>
      <sheetName val="Auxiliary"/>
      <sheetName val="Mac_1"/>
      <sheetName val="Breakdown"/>
      <sheetName val="Доходы 1 кв"/>
      <sheetName val="Прочие 1 кв"/>
      <sheetName val="Себестоимость 1кв"/>
      <sheetName val="Master Cashflows - Contractual"/>
      <sheetName val="Лист1"/>
      <sheetName val="lang"/>
      <sheetName val="Январь"/>
      <sheetName val="Ëèñò1"/>
      <sheetName val="Äîõîäû 1 êâ"/>
      <sheetName val="Ïðî÷èå 1 êâ"/>
      <sheetName val="Ñåáåñòîèìîñòü 1êâ"/>
      <sheetName val="ßíâàðü"/>
      <sheetName val="Параметры"/>
      <sheetName val="Données"/>
      <sheetName val="График"/>
      <sheetName val="Donn?es"/>
      <sheetName val="БДДС_нов"/>
      <sheetName val="События - лист -проект"/>
      <sheetName val="курс"/>
      <sheetName val="Служебное"/>
      <sheetName val="Исполнение"/>
      <sheetName val="Tier3_6m2001_23.10.01"/>
      <sheetName val="Funding"/>
      <sheetName val="Inputs"/>
      <sheetName val="Fin_statements"/>
      <sheetName val="InputTD"/>
      <sheetName val="InputTI"/>
      <sheetName val="Donn_es"/>
      <sheetName val="Personnel"/>
      <sheetName val="Отопление"/>
      <sheetName val="Коэфф"/>
      <sheetName val="Flash Report SDC(EUR)"/>
      <sheetName val="2001"/>
      <sheetName val="FES"/>
    </sheetNames>
    <sheetDataSet>
      <sheetData sheetId="0" refreshError="1">
        <row r="21">
          <cell r="B2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nel"/>
      <sheetName val="SMetstrait"/>
      <sheetName val="Result9398"/>
      <sheetName val="Grafsoud"/>
      <sheetName val="Fuelsoude"/>
      <sheetName val="AmFfiAtAssur"/>
      <sheetName val="BUD Normal"/>
      <sheetName val="BUD mois Avril"/>
      <sheetName val="Позиция"/>
      <sheetName val="июнь9"/>
    </sheetNames>
    <sheetDataSet>
      <sheetData sheetId="0" refreshError="1"/>
      <sheetData sheetId="1" refreshError="1">
        <row r="6">
          <cell r="B6" t="str">
            <v>FRIGUIA</v>
          </cell>
          <cell r="N6" t="str">
            <v>BUDGET  SORTIES  MG   1995</v>
          </cell>
        </row>
        <row r="7">
          <cell r="B7" t="str">
            <v>CG</v>
          </cell>
          <cell r="O7" t="str">
            <v>T    O    T    A    L</v>
          </cell>
          <cell r="R7" t="str">
            <v>en  US  Dollars</v>
          </cell>
          <cell r="W7" t="str">
            <v>1 / 2</v>
          </cell>
        </row>
        <row r="8">
          <cell r="R8" t="str">
            <v>E  S  T</v>
          </cell>
          <cell r="S8" t="str">
            <v>I  M  E</v>
          </cell>
          <cell r="U8">
            <v>625700</v>
          </cell>
        </row>
        <row r="10">
          <cell r="B10" t="str">
            <v xml:space="preserve"> </v>
          </cell>
          <cell r="C10" t="str">
            <v>BUDGET</v>
          </cell>
          <cell r="E10" t="str">
            <v>Realisation</v>
          </cell>
          <cell r="H10">
            <v>1995</v>
          </cell>
          <cell r="W10" t="str">
            <v>Budget</v>
          </cell>
        </row>
        <row r="11">
          <cell r="B11" t="str">
            <v>BUDGETS</v>
          </cell>
          <cell r="C11" t="str">
            <v>MENSUEL</v>
          </cell>
          <cell r="E11">
            <v>1992</v>
          </cell>
          <cell r="F11">
            <v>1993</v>
          </cell>
          <cell r="G11">
            <v>1994</v>
          </cell>
          <cell r="H11" t="str">
            <v>Budget</v>
          </cell>
          <cell r="U11" t="str">
            <v>Probable</v>
          </cell>
          <cell r="V11" t="str">
            <v>P12</v>
          </cell>
          <cell r="W11">
            <v>1996</v>
          </cell>
        </row>
        <row r="12">
          <cell r="C12" t="str">
            <v xml:space="preserve"> </v>
          </cell>
          <cell r="H12">
            <v>12</v>
          </cell>
          <cell r="I12" t="str">
            <v xml:space="preserve"> </v>
          </cell>
          <cell r="J12" t="str">
            <v xml:space="preserve"> </v>
          </cell>
          <cell r="K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</row>
        <row r="14">
          <cell r="B14">
            <v>110</v>
          </cell>
          <cell r="C14">
            <v>38188.333333333336</v>
          </cell>
          <cell r="E14">
            <v>952293</v>
          </cell>
          <cell r="F14">
            <v>940822</v>
          </cell>
          <cell r="G14">
            <v>792218</v>
          </cell>
          <cell r="H14">
            <v>480187</v>
          </cell>
          <cell r="I14">
            <v>52194</v>
          </cell>
          <cell r="J14">
            <v>85870</v>
          </cell>
          <cell r="K14">
            <v>122690</v>
          </cell>
          <cell r="L14">
            <v>79445</v>
          </cell>
          <cell r="M14">
            <v>70422</v>
          </cell>
          <cell r="N14">
            <v>98865</v>
          </cell>
          <cell r="O14">
            <v>67421</v>
          </cell>
          <cell r="P14">
            <v>76414</v>
          </cell>
          <cell r="Q14">
            <v>81074.226423145825</v>
          </cell>
          <cell r="R14">
            <v>81074.226423145825</v>
          </cell>
          <cell r="S14">
            <v>81074.226423145825</v>
          </cell>
          <cell r="T14">
            <v>81074.226423145825</v>
          </cell>
          <cell r="U14">
            <v>1006379.9056925834</v>
          </cell>
          <cell r="V14">
            <v>829000</v>
          </cell>
          <cell r="W14">
            <v>532579</v>
          </cell>
        </row>
        <row r="15">
          <cell r="B15">
            <v>120</v>
          </cell>
          <cell r="C15">
            <v>28282.25</v>
          </cell>
          <cell r="E15">
            <v>362310</v>
          </cell>
          <cell r="F15">
            <v>330311</v>
          </cell>
          <cell r="G15">
            <v>467584</v>
          </cell>
          <cell r="H15">
            <v>339387</v>
          </cell>
          <cell r="I15">
            <v>32928</v>
          </cell>
          <cell r="J15">
            <v>36357</v>
          </cell>
          <cell r="K15">
            <v>26242</v>
          </cell>
          <cell r="L15">
            <v>17246</v>
          </cell>
          <cell r="M15">
            <v>36740</v>
          </cell>
          <cell r="N15">
            <v>39761</v>
          </cell>
          <cell r="O15">
            <v>81892</v>
          </cell>
          <cell r="P15">
            <v>28073</v>
          </cell>
          <cell r="Q15">
            <v>37134.227187914861</v>
          </cell>
          <cell r="R15">
            <v>37134.227187914861</v>
          </cell>
          <cell r="S15">
            <v>37134.227187914861</v>
          </cell>
          <cell r="T15">
            <v>37134.227187914861</v>
          </cell>
          <cell r="U15">
            <v>447775.90875165956</v>
          </cell>
          <cell r="V15">
            <v>400000</v>
          </cell>
          <cell r="W15">
            <v>302000</v>
          </cell>
        </row>
        <row r="16">
          <cell r="B16">
            <v>200</v>
          </cell>
          <cell r="C16">
            <v>302322</v>
          </cell>
          <cell r="E16">
            <v>4387175</v>
          </cell>
          <cell r="F16">
            <v>4753384</v>
          </cell>
          <cell r="G16">
            <v>4458238</v>
          </cell>
          <cell r="H16">
            <v>3627864</v>
          </cell>
          <cell r="I16">
            <v>470903</v>
          </cell>
          <cell r="J16">
            <v>342640</v>
          </cell>
          <cell r="K16">
            <v>401477</v>
          </cell>
          <cell r="L16">
            <v>268217</v>
          </cell>
          <cell r="M16">
            <v>246022</v>
          </cell>
          <cell r="N16">
            <v>464497</v>
          </cell>
          <cell r="O16">
            <v>301806</v>
          </cell>
          <cell r="P16">
            <v>466484</v>
          </cell>
          <cell r="Q16">
            <v>367576.71662134444</v>
          </cell>
          <cell r="R16">
            <v>367576.71662134444</v>
          </cell>
          <cell r="S16">
            <v>367576.71662134444</v>
          </cell>
          <cell r="T16">
            <v>367576.71662134444</v>
          </cell>
          <cell r="U16">
            <v>4432352.8664853778</v>
          </cell>
          <cell r="V16">
            <v>4428000</v>
          </cell>
          <cell r="W16">
            <v>3960000</v>
          </cell>
        </row>
        <row r="17">
          <cell r="B17">
            <v>300</v>
          </cell>
          <cell r="C17">
            <v>59583.333333333336</v>
          </cell>
          <cell r="E17">
            <v>899968</v>
          </cell>
          <cell r="F17">
            <v>1226006</v>
          </cell>
          <cell r="G17">
            <v>1099314</v>
          </cell>
          <cell r="H17">
            <v>715000</v>
          </cell>
          <cell r="I17">
            <v>219952</v>
          </cell>
          <cell r="J17">
            <v>101739</v>
          </cell>
          <cell r="K17">
            <v>16459</v>
          </cell>
          <cell r="L17">
            <v>222264</v>
          </cell>
          <cell r="M17">
            <v>48259</v>
          </cell>
          <cell r="N17">
            <v>71992</v>
          </cell>
          <cell r="O17">
            <v>-18995</v>
          </cell>
          <cell r="P17">
            <v>146332</v>
          </cell>
          <cell r="Q17">
            <v>100269.44962484704</v>
          </cell>
          <cell r="R17">
            <v>100269.44962484704</v>
          </cell>
          <cell r="S17">
            <v>100269.44962484704</v>
          </cell>
          <cell r="T17">
            <v>100269.44962484704</v>
          </cell>
          <cell r="U17">
            <v>1209079.7984993882</v>
          </cell>
          <cell r="V17">
            <v>1200000</v>
          </cell>
          <cell r="W17">
            <v>900000</v>
          </cell>
        </row>
        <row r="18">
          <cell r="B18">
            <v>400</v>
          </cell>
          <cell r="C18">
            <v>111.25</v>
          </cell>
          <cell r="E18">
            <v>258</v>
          </cell>
          <cell r="F18">
            <v>1549</v>
          </cell>
          <cell r="G18">
            <v>1425</v>
          </cell>
          <cell r="H18">
            <v>1335</v>
          </cell>
          <cell r="I18">
            <v>0</v>
          </cell>
          <cell r="J18">
            <v>0</v>
          </cell>
          <cell r="K18">
            <v>353</v>
          </cell>
          <cell r="L18">
            <v>0</v>
          </cell>
          <cell r="M18">
            <v>27</v>
          </cell>
          <cell r="N18">
            <v>242</v>
          </cell>
          <cell r="O18">
            <v>240</v>
          </cell>
          <cell r="P18">
            <v>115</v>
          </cell>
          <cell r="Q18">
            <v>121.24134876333909</v>
          </cell>
          <cell r="R18">
            <v>121.24134876333909</v>
          </cell>
          <cell r="S18">
            <v>121.24134876333909</v>
          </cell>
          <cell r="T18">
            <v>121.24134876333909</v>
          </cell>
          <cell r="U18">
            <v>1461.9653950533566</v>
          </cell>
          <cell r="V18">
            <v>1335</v>
          </cell>
          <cell r="W18">
            <v>1350</v>
          </cell>
        </row>
        <row r="19">
          <cell r="B19">
            <v>431</v>
          </cell>
          <cell r="C19">
            <v>9930.5833333333339</v>
          </cell>
          <cell r="E19">
            <v>127176</v>
          </cell>
          <cell r="F19">
            <v>210237</v>
          </cell>
          <cell r="G19">
            <v>125623</v>
          </cell>
          <cell r="H19">
            <v>119167</v>
          </cell>
          <cell r="I19">
            <v>2269</v>
          </cell>
          <cell r="J19">
            <v>17475</v>
          </cell>
          <cell r="K19">
            <v>24582</v>
          </cell>
          <cell r="L19">
            <v>27840</v>
          </cell>
          <cell r="M19">
            <v>15885</v>
          </cell>
          <cell r="N19">
            <v>1227</v>
          </cell>
          <cell r="O19">
            <v>22690</v>
          </cell>
          <cell r="P19">
            <v>8191</v>
          </cell>
          <cell r="Q19">
            <v>14911.196751334763</v>
          </cell>
          <cell r="R19">
            <v>14911.196751334763</v>
          </cell>
          <cell r="S19">
            <v>14911.196751334763</v>
          </cell>
          <cell r="T19">
            <v>14911.196751334763</v>
          </cell>
          <cell r="U19">
            <v>179803.78700533905</v>
          </cell>
          <cell r="V19">
            <v>130000</v>
          </cell>
          <cell r="W19">
            <v>120000</v>
          </cell>
        </row>
        <row r="20">
          <cell r="B20">
            <v>510</v>
          </cell>
          <cell r="C20">
            <v>4901.75</v>
          </cell>
          <cell r="E20">
            <v>28249</v>
          </cell>
          <cell r="F20">
            <v>98740</v>
          </cell>
          <cell r="G20">
            <v>36385</v>
          </cell>
          <cell r="H20">
            <v>58821</v>
          </cell>
          <cell r="I20">
            <v>1520</v>
          </cell>
          <cell r="J20">
            <v>0</v>
          </cell>
          <cell r="K20">
            <v>581</v>
          </cell>
          <cell r="L20">
            <v>4001</v>
          </cell>
          <cell r="M20">
            <v>84</v>
          </cell>
          <cell r="N20">
            <v>879</v>
          </cell>
          <cell r="O20">
            <v>7235</v>
          </cell>
          <cell r="P20">
            <v>3344</v>
          </cell>
          <cell r="Q20">
            <v>2189.5418194271806</v>
          </cell>
          <cell r="R20">
            <v>2189.5418194271806</v>
          </cell>
          <cell r="S20">
            <v>2189.5418194271806</v>
          </cell>
          <cell r="T20">
            <v>2189.5418194271806</v>
          </cell>
          <cell r="U20">
            <v>26402.167277708722</v>
          </cell>
          <cell r="V20">
            <v>35000</v>
          </cell>
          <cell r="W20">
            <v>57510</v>
          </cell>
        </row>
        <row r="21">
          <cell r="B21">
            <v>520</v>
          </cell>
          <cell r="C21">
            <v>1350.5833333333333</v>
          </cell>
          <cell r="E21">
            <v>16479</v>
          </cell>
          <cell r="F21">
            <v>18628</v>
          </cell>
          <cell r="G21">
            <v>-5426</v>
          </cell>
          <cell r="H21">
            <v>16207</v>
          </cell>
          <cell r="I21">
            <v>82</v>
          </cell>
          <cell r="J21">
            <v>98</v>
          </cell>
          <cell r="K21">
            <v>1237</v>
          </cell>
          <cell r="L21">
            <v>367</v>
          </cell>
          <cell r="M21">
            <v>0</v>
          </cell>
          <cell r="N21">
            <v>1299</v>
          </cell>
          <cell r="O21">
            <v>682</v>
          </cell>
          <cell r="P21">
            <v>0</v>
          </cell>
          <cell r="Q21">
            <v>467.21973192832297</v>
          </cell>
          <cell r="R21">
            <v>467.21973192832297</v>
          </cell>
          <cell r="S21">
            <v>467.21973192832297</v>
          </cell>
          <cell r="T21">
            <v>467.21973192832297</v>
          </cell>
          <cell r="U21">
            <v>5633.8789277132928</v>
          </cell>
          <cell r="V21">
            <v>21100</v>
          </cell>
          <cell r="W21">
            <v>21100</v>
          </cell>
        </row>
        <row r="22">
          <cell r="B22">
            <v>530</v>
          </cell>
          <cell r="C22">
            <v>24953.5</v>
          </cell>
          <cell r="E22">
            <v>711262</v>
          </cell>
          <cell r="F22">
            <v>488014</v>
          </cell>
          <cell r="G22">
            <v>379997</v>
          </cell>
          <cell r="H22">
            <v>299442</v>
          </cell>
          <cell r="I22">
            <v>8035</v>
          </cell>
          <cell r="J22">
            <v>124148</v>
          </cell>
          <cell r="K22">
            <v>21603</v>
          </cell>
          <cell r="L22">
            <v>-3419</v>
          </cell>
          <cell r="M22">
            <v>21227</v>
          </cell>
          <cell r="N22">
            <v>30326</v>
          </cell>
          <cell r="O22">
            <v>55766</v>
          </cell>
          <cell r="P22">
            <v>21587</v>
          </cell>
          <cell r="Q22">
            <v>34656.535509911977</v>
          </cell>
          <cell r="R22">
            <v>34656.535509911977</v>
          </cell>
          <cell r="S22">
            <v>34656.535509911977</v>
          </cell>
          <cell r="T22">
            <v>34656.535509911977</v>
          </cell>
          <cell r="U22">
            <v>417899.14203964779</v>
          </cell>
          <cell r="V22">
            <v>330000</v>
          </cell>
          <cell r="W22">
            <v>371450</v>
          </cell>
        </row>
        <row r="23">
          <cell r="B23">
            <v>540</v>
          </cell>
          <cell r="C23">
            <v>9533.3333333333339</v>
          </cell>
          <cell r="E23">
            <v>228231</v>
          </cell>
          <cell r="F23">
            <v>119833</v>
          </cell>
          <cell r="G23">
            <v>135665</v>
          </cell>
          <cell r="H23">
            <v>114400</v>
          </cell>
          <cell r="I23">
            <v>1376</v>
          </cell>
          <cell r="J23">
            <v>4218</v>
          </cell>
          <cell r="K23">
            <v>16873</v>
          </cell>
          <cell r="L23">
            <v>5029</v>
          </cell>
          <cell r="M23">
            <v>6894</v>
          </cell>
          <cell r="N23">
            <v>14463</v>
          </cell>
          <cell r="O23">
            <v>2409</v>
          </cell>
          <cell r="P23">
            <v>40637</v>
          </cell>
          <cell r="Q23">
            <v>11404.256612079938</v>
          </cell>
          <cell r="R23">
            <v>11404.256612079938</v>
          </cell>
          <cell r="S23">
            <v>11404.256612079938</v>
          </cell>
          <cell r="T23">
            <v>11404.256612079938</v>
          </cell>
          <cell r="U23">
            <v>137516.02644831978</v>
          </cell>
          <cell r="V23">
            <v>110500</v>
          </cell>
          <cell r="W23">
            <v>169500</v>
          </cell>
        </row>
        <row r="24">
          <cell r="B24">
            <v>550</v>
          </cell>
          <cell r="C24">
            <v>15515.5</v>
          </cell>
          <cell r="E24">
            <v>374721</v>
          </cell>
          <cell r="F24">
            <v>196341</v>
          </cell>
          <cell r="G24">
            <v>125046</v>
          </cell>
          <cell r="H24">
            <v>186186</v>
          </cell>
          <cell r="I24">
            <v>610</v>
          </cell>
          <cell r="J24">
            <v>27540</v>
          </cell>
          <cell r="K24">
            <v>3679</v>
          </cell>
          <cell r="L24">
            <v>2023</v>
          </cell>
          <cell r="M24">
            <v>119886</v>
          </cell>
          <cell r="N24">
            <v>-85011</v>
          </cell>
          <cell r="O24">
            <v>7615</v>
          </cell>
          <cell r="P24">
            <v>4527</v>
          </cell>
          <cell r="Q24">
            <v>10035.482736072128</v>
          </cell>
          <cell r="R24">
            <v>10035.482736072128</v>
          </cell>
          <cell r="S24">
            <v>10035.482736072128</v>
          </cell>
          <cell r="T24">
            <v>10035.482736072128</v>
          </cell>
          <cell r="U24">
            <v>121010.9309442885</v>
          </cell>
          <cell r="V24">
            <v>146005</v>
          </cell>
          <cell r="W24">
            <v>190500</v>
          </cell>
        </row>
        <row r="25">
          <cell r="B25">
            <v>560</v>
          </cell>
          <cell r="C25">
            <v>2383.3333333333335</v>
          </cell>
          <cell r="E25">
            <v>56768</v>
          </cell>
          <cell r="F25">
            <v>8164</v>
          </cell>
          <cell r="G25">
            <v>31972</v>
          </cell>
          <cell r="H25">
            <v>28600</v>
          </cell>
          <cell r="I25">
            <v>0</v>
          </cell>
          <cell r="J25">
            <v>1022</v>
          </cell>
          <cell r="K25">
            <v>53188</v>
          </cell>
          <cell r="L25">
            <v>1561</v>
          </cell>
          <cell r="M25">
            <v>93</v>
          </cell>
          <cell r="N25">
            <v>1362</v>
          </cell>
          <cell r="O25">
            <v>6883</v>
          </cell>
          <cell r="P25">
            <v>382</v>
          </cell>
          <cell r="Q25">
            <v>8003.0458782973437</v>
          </cell>
          <cell r="R25">
            <v>8003.0458782973437</v>
          </cell>
          <cell r="S25">
            <v>8003.0458782973437</v>
          </cell>
          <cell r="T25">
            <v>8003.0458782973437</v>
          </cell>
          <cell r="U25">
            <v>96503.183513189375</v>
          </cell>
          <cell r="V25">
            <v>80500</v>
          </cell>
          <cell r="W25">
            <v>112500</v>
          </cell>
        </row>
        <row r="26">
          <cell r="B26">
            <v>573</v>
          </cell>
          <cell r="C26">
            <v>2780.5833333333335</v>
          </cell>
          <cell r="E26">
            <v>44599</v>
          </cell>
          <cell r="F26">
            <v>42958</v>
          </cell>
          <cell r="G26">
            <v>35907</v>
          </cell>
          <cell r="H26">
            <v>33367</v>
          </cell>
          <cell r="I26">
            <v>1344</v>
          </cell>
          <cell r="J26">
            <v>21591</v>
          </cell>
          <cell r="K26">
            <v>-12817</v>
          </cell>
          <cell r="L26">
            <v>4267</v>
          </cell>
          <cell r="M26">
            <v>2900</v>
          </cell>
          <cell r="N26">
            <v>2348</v>
          </cell>
          <cell r="O26">
            <v>1731</v>
          </cell>
          <cell r="P26">
            <v>2304</v>
          </cell>
          <cell r="Q26">
            <v>2937.0933905124984</v>
          </cell>
          <cell r="R26">
            <v>2937.0933905124984</v>
          </cell>
          <cell r="S26">
            <v>2937.0933905124984</v>
          </cell>
          <cell r="T26">
            <v>2937.0933905124984</v>
          </cell>
          <cell r="U26">
            <v>35416.373562049994</v>
          </cell>
          <cell r="V26">
            <v>36395</v>
          </cell>
          <cell r="W26">
            <v>54494</v>
          </cell>
        </row>
        <row r="27">
          <cell r="B27">
            <v>574</v>
          </cell>
          <cell r="C27">
            <v>262.16666666666669</v>
          </cell>
          <cell r="E27">
            <v>3118</v>
          </cell>
          <cell r="F27">
            <v>3376</v>
          </cell>
          <cell r="G27">
            <v>3920</v>
          </cell>
          <cell r="H27">
            <v>3146</v>
          </cell>
          <cell r="I27">
            <v>419</v>
          </cell>
          <cell r="J27">
            <v>161</v>
          </cell>
          <cell r="K27">
            <v>281</v>
          </cell>
          <cell r="L27">
            <v>577</v>
          </cell>
          <cell r="M27">
            <v>121</v>
          </cell>
          <cell r="N27">
            <v>150</v>
          </cell>
          <cell r="O27">
            <v>360</v>
          </cell>
          <cell r="P27">
            <v>164</v>
          </cell>
          <cell r="Q27">
            <v>277.10535495244244</v>
          </cell>
          <cell r="R27">
            <v>277.10535495244244</v>
          </cell>
          <cell r="S27">
            <v>277.10535495244244</v>
          </cell>
          <cell r="T27">
            <v>277.10535495244244</v>
          </cell>
          <cell r="U27">
            <v>3341.4214198097688</v>
          </cell>
          <cell r="V27">
            <v>3200</v>
          </cell>
          <cell r="W27">
            <v>4000</v>
          </cell>
        </row>
        <row r="28">
          <cell r="B28">
            <v>581</v>
          </cell>
          <cell r="C28">
            <v>49652.75</v>
          </cell>
          <cell r="E28">
            <v>569157</v>
          </cell>
          <cell r="F28">
            <v>717242</v>
          </cell>
          <cell r="G28">
            <v>657717</v>
          </cell>
          <cell r="H28">
            <v>595833</v>
          </cell>
          <cell r="I28">
            <v>28585</v>
          </cell>
          <cell r="J28">
            <v>47988</v>
          </cell>
          <cell r="K28">
            <v>80279</v>
          </cell>
          <cell r="L28">
            <v>78695</v>
          </cell>
          <cell r="M28">
            <v>31620</v>
          </cell>
          <cell r="N28">
            <v>59535</v>
          </cell>
          <cell r="O28">
            <v>45967</v>
          </cell>
          <cell r="P28">
            <v>74092</v>
          </cell>
          <cell r="Q28">
            <v>55441.050373447448</v>
          </cell>
          <cell r="R28">
            <v>55441.050373447448</v>
          </cell>
          <cell r="S28">
            <v>55441.050373447448</v>
          </cell>
          <cell r="T28">
            <v>55441.050373447448</v>
          </cell>
          <cell r="U28">
            <v>668525.20149378991</v>
          </cell>
          <cell r="V28">
            <v>650000</v>
          </cell>
          <cell r="W28">
            <v>700000</v>
          </cell>
        </row>
        <row r="29">
          <cell r="B29">
            <v>582</v>
          </cell>
          <cell r="C29">
            <v>1986.0833333333333</v>
          </cell>
          <cell r="E29">
            <v>26031</v>
          </cell>
          <cell r="F29">
            <v>21990</v>
          </cell>
          <cell r="G29">
            <v>28565</v>
          </cell>
          <cell r="H29">
            <v>23833</v>
          </cell>
          <cell r="I29">
            <v>2048</v>
          </cell>
          <cell r="J29">
            <v>726</v>
          </cell>
          <cell r="K29">
            <v>55</v>
          </cell>
          <cell r="L29">
            <v>1155</v>
          </cell>
          <cell r="M29">
            <v>22401</v>
          </cell>
          <cell r="N29">
            <v>-19184</v>
          </cell>
          <cell r="O29">
            <v>3438</v>
          </cell>
          <cell r="P29">
            <v>883</v>
          </cell>
          <cell r="Q29">
            <v>1429.8288848016309</v>
          </cell>
          <cell r="R29">
            <v>1429.8288848016309</v>
          </cell>
          <cell r="S29">
            <v>1429.8288848016309</v>
          </cell>
          <cell r="T29">
            <v>1429.8288848016309</v>
          </cell>
          <cell r="U29">
            <v>17241.315539206524</v>
          </cell>
          <cell r="V29">
            <v>20000</v>
          </cell>
          <cell r="W29">
            <v>20000</v>
          </cell>
        </row>
        <row r="30">
          <cell r="B30">
            <v>584</v>
          </cell>
          <cell r="C30">
            <v>17072.25</v>
          </cell>
          <cell r="E30">
            <v>135838</v>
          </cell>
          <cell r="F30">
            <v>141055</v>
          </cell>
          <cell r="G30">
            <v>106967</v>
          </cell>
          <cell r="H30">
            <v>104867</v>
          </cell>
          <cell r="I30">
            <v>13925</v>
          </cell>
          <cell r="J30">
            <v>5336</v>
          </cell>
          <cell r="K30">
            <v>28954</v>
          </cell>
          <cell r="L30">
            <v>7463</v>
          </cell>
          <cell r="M30">
            <v>11436</v>
          </cell>
          <cell r="N30">
            <v>6173</v>
          </cell>
          <cell r="O30">
            <v>13313</v>
          </cell>
          <cell r="P30">
            <v>7189</v>
          </cell>
          <cell r="Q30">
            <v>11638.797194641564</v>
          </cell>
          <cell r="R30">
            <v>11638.797194641564</v>
          </cell>
          <cell r="S30">
            <v>11638.797194641564</v>
          </cell>
          <cell r="T30">
            <v>11638.797194641564</v>
          </cell>
          <cell r="U30">
            <v>140344.18877856625</v>
          </cell>
          <cell r="V30">
            <v>143889</v>
          </cell>
          <cell r="W30">
            <v>110000</v>
          </cell>
        </row>
        <row r="31">
          <cell r="B31">
            <v>591</v>
          </cell>
          <cell r="C31">
            <v>377.33333333333331</v>
          </cell>
          <cell r="E31">
            <v>463237</v>
          </cell>
          <cell r="F31">
            <v>406071</v>
          </cell>
          <cell r="G31">
            <v>359031</v>
          </cell>
          <cell r="H31">
            <v>4528</v>
          </cell>
          <cell r="I31">
            <v>9876</v>
          </cell>
          <cell r="J31">
            <v>6119</v>
          </cell>
          <cell r="K31">
            <v>8608</v>
          </cell>
          <cell r="L31">
            <v>14134</v>
          </cell>
          <cell r="M31">
            <v>1806</v>
          </cell>
          <cell r="N31">
            <v>6585</v>
          </cell>
          <cell r="O31">
            <v>6863</v>
          </cell>
          <cell r="P31">
            <v>5749</v>
          </cell>
          <cell r="Q31">
            <v>7413.4679376887179</v>
          </cell>
          <cell r="R31">
            <v>7413.4679376887179</v>
          </cell>
          <cell r="S31">
            <v>7413.4679376887179</v>
          </cell>
          <cell r="T31">
            <v>7413.4679376887179</v>
          </cell>
          <cell r="U31">
            <v>89393.871750754886</v>
          </cell>
          <cell r="V31">
            <v>89610</v>
          </cell>
          <cell r="W31">
            <v>32000</v>
          </cell>
        </row>
        <row r="32">
          <cell r="B32">
            <v>592</v>
          </cell>
          <cell r="C32">
            <v>27011.083333333332</v>
          </cell>
          <cell r="E32">
            <v>5408</v>
          </cell>
          <cell r="F32">
            <v>8419</v>
          </cell>
          <cell r="G32">
            <v>3313</v>
          </cell>
          <cell r="H32">
            <v>324133</v>
          </cell>
          <cell r="I32">
            <v>17294</v>
          </cell>
          <cell r="J32">
            <v>3282</v>
          </cell>
          <cell r="K32">
            <v>38109</v>
          </cell>
          <cell r="L32">
            <v>84418</v>
          </cell>
          <cell r="M32">
            <v>34267</v>
          </cell>
          <cell r="N32">
            <v>63413</v>
          </cell>
          <cell r="O32">
            <v>35558</v>
          </cell>
          <cell r="P32">
            <v>64409</v>
          </cell>
          <cell r="Q32">
            <v>42285.557411574002</v>
          </cell>
          <cell r="R32">
            <v>42285.557411574002</v>
          </cell>
          <cell r="S32">
            <v>42285.557411574002</v>
          </cell>
          <cell r="T32">
            <v>42285.557411574002</v>
          </cell>
          <cell r="U32">
            <v>509892.22964629601</v>
          </cell>
          <cell r="V32">
            <v>511480</v>
          </cell>
          <cell r="W32">
            <v>453300</v>
          </cell>
        </row>
        <row r="33">
          <cell r="B33">
            <v>593</v>
          </cell>
          <cell r="C33">
            <v>127.08333333333333</v>
          </cell>
          <cell r="E33">
            <v>1017</v>
          </cell>
          <cell r="F33">
            <v>1560</v>
          </cell>
          <cell r="G33">
            <v>1013</v>
          </cell>
          <cell r="H33">
            <v>1525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500</v>
          </cell>
        </row>
        <row r="34">
          <cell r="B34">
            <v>594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101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12.533650179219293</v>
          </cell>
          <cell r="R34">
            <v>12.533650179219293</v>
          </cell>
          <cell r="S34">
            <v>12.533650179219293</v>
          </cell>
          <cell r="T34">
            <v>12.533650179219293</v>
          </cell>
          <cell r="U34">
            <v>151.13460071687717</v>
          </cell>
          <cell r="V34">
            <v>151</v>
          </cell>
          <cell r="W34">
            <v>0</v>
          </cell>
        </row>
        <row r="35">
          <cell r="B35">
            <v>631</v>
          </cell>
          <cell r="C35">
            <v>746.75</v>
          </cell>
          <cell r="E35">
            <v>20556</v>
          </cell>
          <cell r="F35">
            <v>15972</v>
          </cell>
          <cell r="G35">
            <v>8266</v>
          </cell>
          <cell r="H35">
            <v>8961</v>
          </cell>
          <cell r="I35">
            <v>590</v>
          </cell>
          <cell r="J35">
            <v>92</v>
          </cell>
          <cell r="K35">
            <v>1263</v>
          </cell>
          <cell r="L35">
            <v>174</v>
          </cell>
          <cell r="M35">
            <v>599</v>
          </cell>
          <cell r="N35">
            <v>386</v>
          </cell>
          <cell r="O35">
            <v>108</v>
          </cell>
          <cell r="P35">
            <v>166</v>
          </cell>
          <cell r="Q35">
            <v>419.19475549903746</v>
          </cell>
          <cell r="R35">
            <v>419.19475549903746</v>
          </cell>
          <cell r="S35">
            <v>419.19475549903746</v>
          </cell>
          <cell r="T35">
            <v>419.19475549903746</v>
          </cell>
          <cell r="U35">
            <v>5054.7790219961498</v>
          </cell>
          <cell r="V35">
            <v>8095</v>
          </cell>
          <cell r="W35">
            <v>9000</v>
          </cell>
        </row>
        <row r="36">
          <cell r="B36">
            <v>634</v>
          </cell>
          <cell r="C36">
            <v>4369.416666666667</v>
          </cell>
          <cell r="E36">
            <v>68537</v>
          </cell>
          <cell r="F36">
            <v>47438</v>
          </cell>
          <cell r="G36">
            <v>69220</v>
          </cell>
          <cell r="H36">
            <v>52433</v>
          </cell>
          <cell r="I36">
            <v>10071</v>
          </cell>
          <cell r="J36">
            <v>1641</v>
          </cell>
          <cell r="K36">
            <v>-1834</v>
          </cell>
          <cell r="L36">
            <v>6125</v>
          </cell>
          <cell r="M36">
            <v>1855</v>
          </cell>
          <cell r="N36">
            <v>5511</v>
          </cell>
          <cell r="O36">
            <v>4242</v>
          </cell>
          <cell r="P36">
            <v>3708</v>
          </cell>
          <cell r="Q36">
            <v>3886.5484154749429</v>
          </cell>
          <cell r="R36">
            <v>3886.5484154749429</v>
          </cell>
          <cell r="S36">
            <v>3886.5484154749429</v>
          </cell>
          <cell r="T36">
            <v>3886.5484154749429</v>
          </cell>
          <cell r="U36">
            <v>46865.193661899772</v>
          </cell>
          <cell r="V36">
            <v>52433</v>
          </cell>
          <cell r="W36">
            <v>66000</v>
          </cell>
        </row>
        <row r="37">
          <cell r="B37">
            <v>676</v>
          </cell>
          <cell r="C37">
            <v>2542.25</v>
          </cell>
          <cell r="E37">
            <v>29864</v>
          </cell>
          <cell r="F37">
            <v>26453</v>
          </cell>
          <cell r="G37">
            <v>34339</v>
          </cell>
          <cell r="H37">
            <v>30507</v>
          </cell>
          <cell r="I37">
            <v>3239</v>
          </cell>
          <cell r="J37">
            <v>3915</v>
          </cell>
          <cell r="K37">
            <v>2295</v>
          </cell>
          <cell r="L37">
            <v>1540</v>
          </cell>
          <cell r="M37">
            <v>1954</v>
          </cell>
          <cell r="N37">
            <v>1487</v>
          </cell>
          <cell r="O37">
            <v>3405</v>
          </cell>
          <cell r="P37">
            <v>2130</v>
          </cell>
          <cell r="Q37">
            <v>2477.5675824565669</v>
          </cell>
          <cell r="R37">
            <v>2477.5675824565669</v>
          </cell>
          <cell r="S37">
            <v>2477.5675824565669</v>
          </cell>
          <cell r="T37">
            <v>2477.5675824565669</v>
          </cell>
          <cell r="U37">
            <v>29875.270329826264</v>
          </cell>
          <cell r="V37">
            <v>29958</v>
          </cell>
          <cell r="W37">
            <v>30500</v>
          </cell>
        </row>
        <row r="38">
          <cell r="B38">
            <v>687</v>
          </cell>
          <cell r="C38">
            <v>568</v>
          </cell>
          <cell r="E38">
            <v>8943</v>
          </cell>
          <cell r="F38">
            <v>6649</v>
          </cell>
          <cell r="G38">
            <v>6807</v>
          </cell>
          <cell r="H38">
            <v>6816</v>
          </cell>
          <cell r="I38">
            <v>1059</v>
          </cell>
          <cell r="J38">
            <v>656</v>
          </cell>
          <cell r="K38">
            <v>654</v>
          </cell>
          <cell r="L38">
            <v>564</v>
          </cell>
          <cell r="M38">
            <v>457</v>
          </cell>
          <cell r="N38">
            <v>371</v>
          </cell>
          <cell r="O38">
            <v>1407</v>
          </cell>
          <cell r="P38">
            <v>395</v>
          </cell>
          <cell r="Q38">
            <v>690.34352422769234</v>
          </cell>
          <cell r="R38">
            <v>690.34352422769234</v>
          </cell>
          <cell r="S38">
            <v>690.34352422769234</v>
          </cell>
          <cell r="T38">
            <v>690.34352422769234</v>
          </cell>
          <cell r="U38">
            <v>8324.3740969107675</v>
          </cell>
          <cell r="V38">
            <v>8350</v>
          </cell>
          <cell r="W38">
            <v>6800</v>
          </cell>
        </row>
        <row r="39">
          <cell r="B39">
            <v>689</v>
          </cell>
          <cell r="C39">
            <v>0</v>
          </cell>
          <cell r="E39">
            <v>0</v>
          </cell>
          <cell r="F39">
            <v>240</v>
          </cell>
          <cell r="G39">
            <v>161</v>
          </cell>
          <cell r="H39">
            <v>0</v>
          </cell>
          <cell r="I39">
            <v>0</v>
          </cell>
          <cell r="J39">
            <v>240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29.782931118936943</v>
          </cell>
          <cell r="R39">
            <v>29.782931118936943</v>
          </cell>
          <cell r="S39">
            <v>29.782931118936943</v>
          </cell>
          <cell r="T39">
            <v>29.782931118936943</v>
          </cell>
          <cell r="U39">
            <v>359.13172447574789</v>
          </cell>
          <cell r="V39">
            <v>240</v>
          </cell>
          <cell r="W39">
            <v>0</v>
          </cell>
        </row>
        <row r="40">
          <cell r="B40">
            <v>696</v>
          </cell>
          <cell r="C40">
            <v>1986.0833333333333</v>
          </cell>
          <cell r="E40">
            <v>16112</v>
          </cell>
          <cell r="F40">
            <v>22074</v>
          </cell>
          <cell r="G40">
            <v>17975</v>
          </cell>
          <cell r="H40">
            <v>23833</v>
          </cell>
          <cell r="I40">
            <v>773</v>
          </cell>
          <cell r="J40">
            <v>2178</v>
          </cell>
          <cell r="K40">
            <v>153</v>
          </cell>
          <cell r="L40">
            <v>326</v>
          </cell>
          <cell r="M40">
            <v>415</v>
          </cell>
          <cell r="N40">
            <v>1689</v>
          </cell>
          <cell r="O40">
            <v>386</v>
          </cell>
          <cell r="P40">
            <v>596</v>
          </cell>
          <cell r="Q40">
            <v>808.60657987913783</v>
          </cell>
          <cell r="R40">
            <v>808.60657987913783</v>
          </cell>
          <cell r="S40">
            <v>808.60657987913783</v>
          </cell>
          <cell r="T40">
            <v>808.60657987913783</v>
          </cell>
          <cell r="U40">
            <v>9750.4263195165513</v>
          </cell>
          <cell r="V40">
            <v>10518</v>
          </cell>
          <cell r="W40">
            <v>10500</v>
          </cell>
        </row>
        <row r="41">
          <cell r="B41">
            <v>701</v>
          </cell>
          <cell r="C41">
            <v>1241.9166666666667</v>
          </cell>
          <cell r="E41">
            <v>17607</v>
          </cell>
          <cell r="F41">
            <v>15453</v>
          </cell>
          <cell r="G41">
            <v>16497</v>
          </cell>
          <cell r="H41">
            <v>14903</v>
          </cell>
          <cell r="I41">
            <v>1348</v>
          </cell>
          <cell r="J41">
            <v>670</v>
          </cell>
          <cell r="K41">
            <v>2256</v>
          </cell>
          <cell r="L41">
            <v>157</v>
          </cell>
          <cell r="M41">
            <v>254</v>
          </cell>
          <cell r="N41">
            <v>858</v>
          </cell>
          <cell r="O41">
            <v>693</v>
          </cell>
          <cell r="P41">
            <v>312</v>
          </cell>
          <cell r="Q41">
            <v>812.57763736166271</v>
          </cell>
          <cell r="R41">
            <v>812.57763736166271</v>
          </cell>
          <cell r="S41">
            <v>812.57763736166271</v>
          </cell>
          <cell r="T41">
            <v>812.57763736166271</v>
          </cell>
          <cell r="U41">
            <v>9798.3105494466508</v>
          </cell>
          <cell r="V41">
            <v>14903</v>
          </cell>
          <cell r="W41">
            <v>14900</v>
          </cell>
        </row>
        <row r="42">
          <cell r="B42">
            <v>730</v>
          </cell>
          <cell r="C42">
            <v>317.75</v>
          </cell>
          <cell r="E42">
            <v>5732</v>
          </cell>
          <cell r="F42">
            <v>5057</v>
          </cell>
          <cell r="G42">
            <v>3070</v>
          </cell>
          <cell r="H42">
            <v>3813</v>
          </cell>
          <cell r="I42">
            <v>22</v>
          </cell>
          <cell r="J42">
            <v>0</v>
          </cell>
          <cell r="K42">
            <v>385</v>
          </cell>
          <cell r="L42">
            <v>6</v>
          </cell>
          <cell r="M42">
            <v>273</v>
          </cell>
          <cell r="N42">
            <v>0</v>
          </cell>
          <cell r="O42">
            <v>128</v>
          </cell>
          <cell r="P42">
            <v>177</v>
          </cell>
          <cell r="Q42">
            <v>122.97868641194373</v>
          </cell>
          <cell r="R42">
            <v>122.97868641194373</v>
          </cell>
          <cell r="S42">
            <v>122.97868641194373</v>
          </cell>
          <cell r="T42">
            <v>122.97868641194373</v>
          </cell>
          <cell r="U42">
            <v>1482.9147456477749</v>
          </cell>
          <cell r="V42">
            <v>3813</v>
          </cell>
          <cell r="W42">
            <v>3800</v>
          </cell>
        </row>
        <row r="43">
          <cell r="B43">
            <v>731</v>
          </cell>
          <cell r="C43">
            <v>199.58333333333334</v>
          </cell>
          <cell r="E43">
            <v>4360</v>
          </cell>
          <cell r="F43">
            <v>3461</v>
          </cell>
          <cell r="G43">
            <v>1414</v>
          </cell>
          <cell r="H43">
            <v>2395</v>
          </cell>
          <cell r="I43">
            <v>92</v>
          </cell>
          <cell r="J43">
            <v>420</v>
          </cell>
          <cell r="K43">
            <v>0</v>
          </cell>
          <cell r="L43">
            <v>0</v>
          </cell>
          <cell r="M43">
            <v>442</v>
          </cell>
          <cell r="N43">
            <v>534</v>
          </cell>
          <cell r="O43">
            <v>0</v>
          </cell>
          <cell r="P43">
            <v>1183</v>
          </cell>
          <cell r="Q43">
            <v>331.4592042445023</v>
          </cell>
          <cell r="R43">
            <v>331.4592042445023</v>
          </cell>
          <cell r="S43">
            <v>331.4592042445023</v>
          </cell>
          <cell r="T43">
            <v>331.4592042445023</v>
          </cell>
          <cell r="U43">
            <v>3996.8368169780097</v>
          </cell>
          <cell r="V43">
            <v>3136</v>
          </cell>
          <cell r="W43">
            <v>4810</v>
          </cell>
        </row>
        <row r="44">
          <cell r="B44">
            <v>741</v>
          </cell>
          <cell r="C44">
            <v>2550.1666666666665</v>
          </cell>
          <cell r="E44">
            <v>39743</v>
          </cell>
          <cell r="F44">
            <v>39176</v>
          </cell>
          <cell r="G44">
            <v>38185</v>
          </cell>
          <cell r="H44">
            <v>30602</v>
          </cell>
          <cell r="I44">
            <v>6566</v>
          </cell>
          <cell r="J44">
            <v>2472</v>
          </cell>
          <cell r="K44">
            <v>195</v>
          </cell>
          <cell r="L44">
            <v>1980</v>
          </cell>
          <cell r="M44">
            <v>3587</v>
          </cell>
          <cell r="N44">
            <v>3410</v>
          </cell>
          <cell r="O44">
            <v>1596</v>
          </cell>
          <cell r="P44">
            <v>2444</v>
          </cell>
          <cell r="Q44">
            <v>2761.1259058181113</v>
          </cell>
          <cell r="R44">
            <v>2761.1259058181113</v>
          </cell>
          <cell r="S44">
            <v>2761.1259058181113</v>
          </cell>
          <cell r="T44">
            <v>2761.1259058181113</v>
          </cell>
          <cell r="U44">
            <v>33294.503623272438</v>
          </cell>
          <cell r="V44">
            <v>34048</v>
          </cell>
          <cell r="W44">
            <v>32274</v>
          </cell>
        </row>
        <row r="45">
          <cell r="B45">
            <v>745</v>
          </cell>
          <cell r="C45">
            <v>95.333333333333329</v>
          </cell>
          <cell r="E45">
            <v>1872</v>
          </cell>
          <cell r="F45">
            <v>718</v>
          </cell>
          <cell r="G45">
            <v>442</v>
          </cell>
          <cell r="H45">
            <v>1144</v>
          </cell>
          <cell r="I45">
            <v>0</v>
          </cell>
          <cell r="J45">
            <v>31</v>
          </cell>
          <cell r="K45">
            <v>0</v>
          </cell>
          <cell r="L45">
            <v>0</v>
          </cell>
          <cell r="M45">
            <v>76</v>
          </cell>
          <cell r="N45">
            <v>0</v>
          </cell>
          <cell r="O45">
            <v>0</v>
          </cell>
          <cell r="P45">
            <v>0</v>
          </cell>
          <cell r="Q45">
            <v>13.278223457192716</v>
          </cell>
          <cell r="R45">
            <v>13.278223457192716</v>
          </cell>
          <cell r="S45">
            <v>13.278223457192716</v>
          </cell>
          <cell r="T45">
            <v>13.278223457192716</v>
          </cell>
          <cell r="U45">
            <v>160.11289382877089</v>
          </cell>
          <cell r="V45">
            <v>500</v>
          </cell>
          <cell r="W45">
            <v>700</v>
          </cell>
        </row>
        <row r="46">
          <cell r="B46">
            <v>761</v>
          </cell>
          <cell r="C46">
            <v>3197.6666666666665</v>
          </cell>
          <cell r="E46">
            <v>57960</v>
          </cell>
          <cell r="F46">
            <v>49138</v>
          </cell>
          <cell r="G46">
            <v>37960</v>
          </cell>
          <cell r="H46">
            <v>38372</v>
          </cell>
          <cell r="I46">
            <v>2183</v>
          </cell>
          <cell r="J46">
            <v>1578</v>
          </cell>
          <cell r="K46">
            <v>5156</v>
          </cell>
          <cell r="L46">
            <v>5958</v>
          </cell>
          <cell r="M46">
            <v>7959</v>
          </cell>
          <cell r="N46">
            <v>6286</v>
          </cell>
          <cell r="O46">
            <v>1654</v>
          </cell>
          <cell r="P46">
            <v>5493</v>
          </cell>
          <cell r="Q46">
            <v>4500.5731787103578</v>
          </cell>
          <cell r="R46">
            <v>4500.5731787103578</v>
          </cell>
          <cell r="S46">
            <v>4500.5731787103578</v>
          </cell>
          <cell r="T46">
            <v>4500.5731787103578</v>
          </cell>
          <cell r="U46">
            <v>54269.292714841431</v>
          </cell>
          <cell r="V46">
            <v>46387</v>
          </cell>
          <cell r="W46">
            <v>38400</v>
          </cell>
        </row>
        <row r="47">
          <cell r="B47">
            <v>771</v>
          </cell>
          <cell r="C47">
            <v>1191.6666666666667</v>
          </cell>
          <cell r="E47">
            <v>19425</v>
          </cell>
          <cell r="F47">
            <v>17988</v>
          </cell>
          <cell r="G47">
            <v>16323</v>
          </cell>
          <cell r="H47">
            <v>14300</v>
          </cell>
          <cell r="I47">
            <v>351</v>
          </cell>
          <cell r="J47">
            <v>742</v>
          </cell>
          <cell r="K47">
            <v>1141</v>
          </cell>
          <cell r="L47">
            <v>2307</v>
          </cell>
          <cell r="M47">
            <v>1120</v>
          </cell>
          <cell r="N47">
            <v>489</v>
          </cell>
          <cell r="O47">
            <v>214</v>
          </cell>
          <cell r="P47">
            <v>302</v>
          </cell>
          <cell r="Q47">
            <v>827.22091182847316</v>
          </cell>
          <cell r="R47">
            <v>827.22091182847316</v>
          </cell>
          <cell r="S47">
            <v>827.22091182847316</v>
          </cell>
          <cell r="T47">
            <v>827.22091182847316</v>
          </cell>
          <cell r="U47">
            <v>9974.8836473138945</v>
          </cell>
          <cell r="V47">
            <v>13159</v>
          </cell>
          <cell r="W47">
            <v>14300</v>
          </cell>
        </row>
        <row r="48">
          <cell r="B48">
            <v>774</v>
          </cell>
          <cell r="C48">
            <v>540.25</v>
          </cell>
          <cell r="E48">
            <v>8699</v>
          </cell>
          <cell r="F48">
            <v>8951</v>
          </cell>
          <cell r="G48">
            <v>7325</v>
          </cell>
          <cell r="H48">
            <v>6483</v>
          </cell>
          <cell r="I48">
            <v>126</v>
          </cell>
          <cell r="J48">
            <v>90</v>
          </cell>
          <cell r="K48">
            <v>505</v>
          </cell>
          <cell r="L48">
            <v>979</v>
          </cell>
          <cell r="M48">
            <v>253</v>
          </cell>
          <cell r="N48">
            <v>69</v>
          </cell>
          <cell r="O48">
            <v>468</v>
          </cell>
          <cell r="P48">
            <v>196</v>
          </cell>
          <cell r="Q48">
            <v>333.32063743943593</v>
          </cell>
          <cell r="R48">
            <v>333.32063743943593</v>
          </cell>
          <cell r="S48">
            <v>333.32063743943593</v>
          </cell>
          <cell r="T48">
            <v>333.32063743943593</v>
          </cell>
          <cell r="U48">
            <v>4019.2825497577433</v>
          </cell>
          <cell r="V48">
            <v>6571</v>
          </cell>
          <cell r="W48">
            <v>4500</v>
          </cell>
        </row>
        <row r="49">
          <cell r="B49">
            <v>775</v>
          </cell>
          <cell r="C49">
            <v>715</v>
          </cell>
          <cell r="E49">
            <v>8751</v>
          </cell>
          <cell r="F49">
            <v>8258</v>
          </cell>
          <cell r="G49">
            <v>9206</v>
          </cell>
          <cell r="H49">
            <v>8580</v>
          </cell>
          <cell r="I49">
            <v>485</v>
          </cell>
          <cell r="J49">
            <v>523</v>
          </cell>
          <cell r="K49">
            <v>630</v>
          </cell>
          <cell r="L49">
            <v>1730</v>
          </cell>
          <cell r="M49">
            <v>97</v>
          </cell>
          <cell r="N49">
            <v>114</v>
          </cell>
          <cell r="O49">
            <v>15</v>
          </cell>
          <cell r="P49">
            <v>0</v>
          </cell>
          <cell r="Q49">
            <v>445.99939350608065</v>
          </cell>
          <cell r="R49">
            <v>445.99939350608065</v>
          </cell>
          <cell r="S49">
            <v>445.99939350608065</v>
          </cell>
          <cell r="T49">
            <v>445.99939350608065</v>
          </cell>
          <cell r="U49">
            <v>5377.9975740243226</v>
          </cell>
          <cell r="V49">
            <v>8580</v>
          </cell>
          <cell r="W49">
            <v>9613</v>
          </cell>
        </row>
        <row r="50">
          <cell r="B50">
            <v>786</v>
          </cell>
          <cell r="C50">
            <v>246.25</v>
          </cell>
          <cell r="E50">
            <v>3407</v>
          </cell>
          <cell r="F50">
            <v>6290</v>
          </cell>
          <cell r="G50">
            <v>5439</v>
          </cell>
          <cell r="H50">
            <v>2955</v>
          </cell>
          <cell r="I50">
            <v>12</v>
          </cell>
          <cell r="J50">
            <v>190</v>
          </cell>
          <cell r="K50">
            <v>6411</v>
          </cell>
          <cell r="L50">
            <v>673</v>
          </cell>
          <cell r="M50">
            <v>553</v>
          </cell>
          <cell r="N50">
            <v>698</v>
          </cell>
          <cell r="O50">
            <v>7718</v>
          </cell>
          <cell r="P50">
            <v>546</v>
          </cell>
          <cell r="Q50">
            <v>2084.9292738719141</v>
          </cell>
          <cell r="R50">
            <v>2084.9292738719141</v>
          </cell>
          <cell r="S50">
            <v>2084.9292738719141</v>
          </cell>
          <cell r="T50">
            <v>2084.9292738719141</v>
          </cell>
          <cell r="U50">
            <v>25140.717095487664</v>
          </cell>
          <cell r="V50">
            <v>18658</v>
          </cell>
          <cell r="W50">
            <v>2600</v>
          </cell>
        </row>
        <row r="51">
          <cell r="B51">
            <v>789</v>
          </cell>
          <cell r="C51">
            <v>397.25</v>
          </cell>
          <cell r="E51">
            <v>8049</v>
          </cell>
          <cell r="F51">
            <v>8681</v>
          </cell>
          <cell r="G51">
            <v>2706</v>
          </cell>
          <cell r="H51">
            <v>4767</v>
          </cell>
          <cell r="I51">
            <v>326</v>
          </cell>
          <cell r="J51">
            <v>78</v>
          </cell>
          <cell r="K51">
            <v>-215</v>
          </cell>
          <cell r="L51">
            <v>338</v>
          </cell>
          <cell r="M51">
            <v>54</v>
          </cell>
          <cell r="N51">
            <v>0</v>
          </cell>
          <cell r="O51">
            <v>685</v>
          </cell>
          <cell r="P51">
            <v>45</v>
          </cell>
          <cell r="Q51">
            <v>162.68926123719302</v>
          </cell>
          <cell r="R51">
            <v>162.68926123719302</v>
          </cell>
          <cell r="S51">
            <v>162.68926123719302</v>
          </cell>
          <cell r="T51">
            <v>162.68926123719302</v>
          </cell>
          <cell r="U51">
            <v>1961.7570449487721</v>
          </cell>
          <cell r="V51">
            <v>1935</v>
          </cell>
          <cell r="W51">
            <v>1800</v>
          </cell>
        </row>
        <row r="52">
          <cell r="B52">
            <v>791</v>
          </cell>
          <cell r="C52">
            <v>158.91666666666666</v>
          </cell>
          <cell r="E52">
            <v>1640</v>
          </cell>
          <cell r="F52">
            <v>2352</v>
          </cell>
          <cell r="G52">
            <v>1403</v>
          </cell>
          <cell r="H52">
            <v>1907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447</v>
          </cell>
          <cell r="O52">
            <v>0</v>
          </cell>
          <cell r="P52">
            <v>848</v>
          </cell>
          <cell r="Q52">
            <v>160.70373249593052</v>
          </cell>
          <cell r="R52">
            <v>160.70373249593052</v>
          </cell>
          <cell r="S52">
            <v>160.70373249593052</v>
          </cell>
          <cell r="T52">
            <v>160.70373249593052</v>
          </cell>
          <cell r="U52">
            <v>1937.8149299837223</v>
          </cell>
          <cell r="V52">
            <v>1900</v>
          </cell>
          <cell r="W52">
            <v>1900</v>
          </cell>
        </row>
        <row r="53">
          <cell r="B53">
            <v>802</v>
          </cell>
          <cell r="C53">
            <v>158.91666666666666</v>
          </cell>
          <cell r="H53">
            <v>1907</v>
          </cell>
          <cell r="I53">
            <v>73</v>
          </cell>
          <cell r="J53">
            <v>0</v>
          </cell>
          <cell r="K53">
            <v>0</v>
          </cell>
          <cell r="L53">
            <v>402</v>
          </cell>
          <cell r="M53">
            <v>0</v>
          </cell>
          <cell r="N53">
            <v>139</v>
          </cell>
          <cell r="O53">
            <v>0</v>
          </cell>
          <cell r="P53">
            <v>111</v>
          </cell>
          <cell r="Q53">
            <v>89.969271088455343</v>
          </cell>
          <cell r="R53">
            <v>89.969271088455343</v>
          </cell>
          <cell r="S53">
            <v>89.969271088455343</v>
          </cell>
          <cell r="T53">
            <v>89.969271088455343</v>
          </cell>
          <cell r="U53">
            <v>1084.8770843538214</v>
          </cell>
          <cell r="V53">
            <v>1100</v>
          </cell>
          <cell r="W53">
            <v>2000</v>
          </cell>
        </row>
        <row r="54">
          <cell r="B54">
            <v>805</v>
          </cell>
          <cell r="C54">
            <v>1032.75</v>
          </cell>
          <cell r="E54">
            <v>9535</v>
          </cell>
          <cell r="F54">
            <v>7654</v>
          </cell>
          <cell r="G54">
            <v>7684</v>
          </cell>
          <cell r="H54">
            <v>12393</v>
          </cell>
          <cell r="I54">
            <v>144</v>
          </cell>
          <cell r="J54">
            <v>95</v>
          </cell>
          <cell r="K54">
            <v>955</v>
          </cell>
          <cell r="L54">
            <v>913</v>
          </cell>
          <cell r="M54">
            <v>5093</v>
          </cell>
          <cell r="N54">
            <v>1000</v>
          </cell>
          <cell r="O54">
            <v>1993</v>
          </cell>
          <cell r="P54">
            <v>475</v>
          </cell>
          <cell r="Q54">
            <v>1323.8512882367472</v>
          </cell>
          <cell r="R54">
            <v>1323.8512882367472</v>
          </cell>
          <cell r="S54">
            <v>1323.8512882367472</v>
          </cell>
          <cell r="T54">
            <v>1323.8512882367472</v>
          </cell>
          <cell r="U54">
            <v>15963.405152946987</v>
          </cell>
          <cell r="V54">
            <v>12393</v>
          </cell>
          <cell r="W54">
            <v>12800</v>
          </cell>
        </row>
        <row r="55">
          <cell r="B55">
            <v>806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3504</v>
          </cell>
          <cell r="J55">
            <v>3730</v>
          </cell>
          <cell r="K55">
            <v>26</v>
          </cell>
          <cell r="L55">
            <v>5269</v>
          </cell>
          <cell r="M55">
            <v>2299</v>
          </cell>
          <cell r="N55">
            <v>4109</v>
          </cell>
          <cell r="O55">
            <v>125</v>
          </cell>
          <cell r="P55">
            <v>-99664</v>
          </cell>
          <cell r="Q55">
            <v>-10002.349225202313</v>
          </cell>
          <cell r="R55">
            <v>-10002.349225202313</v>
          </cell>
          <cell r="S55">
            <v>-10002.349225202313</v>
          </cell>
          <cell r="T55">
            <v>-10002.349225202313</v>
          </cell>
          <cell r="U55">
            <v>-120611.39690080925</v>
          </cell>
        </row>
        <row r="57">
          <cell r="B57" t="str">
            <v>S/total</v>
          </cell>
          <cell r="E57">
            <v>9724087</v>
          </cell>
          <cell r="F57">
            <v>10026703</v>
          </cell>
          <cell r="G57">
            <v>9128896</v>
          </cell>
          <cell r="H57">
            <v>7344899</v>
          </cell>
          <cell r="I57">
            <v>894324</v>
          </cell>
          <cell r="J57">
            <v>845752</v>
          </cell>
          <cell r="K57">
            <v>852409</v>
          </cell>
          <cell r="L57">
            <v>844724</v>
          </cell>
          <cell r="M57">
            <v>697430</v>
          </cell>
          <cell r="N57">
            <v>786519</v>
          </cell>
          <cell r="O57">
            <v>667711</v>
          </cell>
          <cell r="P57">
            <v>870339</v>
          </cell>
          <cell r="Q57">
            <v>801558.94561202661</v>
          </cell>
          <cell r="R57">
            <v>801558.94561202661</v>
          </cell>
          <cell r="S57">
            <v>801558.94561202661</v>
          </cell>
          <cell r="T57">
            <v>801558.94561202661</v>
          </cell>
          <cell r="U57">
            <v>9694205.7824481092</v>
          </cell>
          <cell r="V57">
            <v>9442842</v>
          </cell>
          <cell r="W57">
            <v>8379980</v>
          </cell>
        </row>
        <row r="59">
          <cell r="B59" t="str">
            <v>FRIGUIA</v>
          </cell>
        </row>
        <row r="60">
          <cell r="B60" t="str">
            <v>CG</v>
          </cell>
          <cell r="N60" t="str">
            <v>BUDGET  SORTIES  MG   1995</v>
          </cell>
          <cell r="S60" t="str">
            <v>en  US  Dollars</v>
          </cell>
        </row>
        <row r="61">
          <cell r="O61" t="str">
            <v>T    O    T    A    L</v>
          </cell>
          <cell r="R61" t="str">
            <v>E  S  T</v>
          </cell>
          <cell r="S61" t="str">
            <v>I  M  E</v>
          </cell>
          <cell r="U61" t="str">
            <v>2 / 2</v>
          </cell>
        </row>
        <row r="64">
          <cell r="B64" t="str">
            <v xml:space="preserve"> </v>
          </cell>
          <cell r="C64" t="str">
            <v>BUDGET</v>
          </cell>
          <cell r="E64" t="str">
            <v>Realisation</v>
          </cell>
          <cell r="H64">
            <v>1995</v>
          </cell>
          <cell r="W64" t="str">
            <v>Budget</v>
          </cell>
        </row>
        <row r="65">
          <cell r="B65" t="str">
            <v>BUDGETS</v>
          </cell>
          <cell r="C65" t="str">
            <v>MENSUEL</v>
          </cell>
          <cell r="E65">
            <v>1992</v>
          </cell>
          <cell r="F65">
            <v>1993</v>
          </cell>
          <cell r="G65">
            <v>1994</v>
          </cell>
          <cell r="H65" t="str">
            <v>Budget</v>
          </cell>
          <cell r="U65" t="str">
            <v>Probable</v>
          </cell>
          <cell r="V65" t="str">
            <v>P12</v>
          </cell>
          <cell r="W65">
            <v>1996</v>
          </cell>
        </row>
        <row r="66">
          <cell r="C66" t="str">
            <v xml:space="preserve"> </v>
          </cell>
          <cell r="H66">
            <v>12</v>
          </cell>
          <cell r="I66" t="str">
            <v xml:space="preserve"> </v>
          </cell>
          <cell r="J66" t="str">
            <v xml:space="preserve"> </v>
          </cell>
          <cell r="K66" t="str">
            <v xml:space="preserve"> </v>
          </cell>
          <cell r="M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</row>
        <row r="68">
          <cell r="B68">
            <v>807</v>
          </cell>
          <cell r="C68">
            <v>675.25</v>
          </cell>
          <cell r="E68">
            <v>8551</v>
          </cell>
          <cell r="F68">
            <v>7527</v>
          </cell>
          <cell r="G68">
            <v>8644</v>
          </cell>
          <cell r="H68">
            <v>8103</v>
          </cell>
          <cell r="I68">
            <v>881</v>
          </cell>
          <cell r="J68">
            <v>34</v>
          </cell>
          <cell r="K68">
            <v>140</v>
          </cell>
          <cell r="L68">
            <v>186</v>
          </cell>
          <cell r="M68">
            <v>773</v>
          </cell>
          <cell r="N68">
            <v>362</v>
          </cell>
          <cell r="O68">
            <v>289</v>
          </cell>
          <cell r="P68">
            <v>284</v>
          </cell>
          <cell r="Q68">
            <v>365.95776612393774</v>
          </cell>
          <cell r="R68">
            <v>365.95776612393774</v>
          </cell>
          <cell r="S68">
            <v>365.95776612393774</v>
          </cell>
          <cell r="T68">
            <v>365.95776612393774</v>
          </cell>
          <cell r="U68">
            <v>4412.831064495751</v>
          </cell>
          <cell r="V68">
            <v>7750</v>
          </cell>
          <cell r="W68">
            <v>8460</v>
          </cell>
        </row>
        <row r="69">
          <cell r="B69">
            <v>809</v>
          </cell>
          <cell r="C69">
            <v>1525.3333333333333</v>
          </cell>
          <cell r="E69">
            <v>10380</v>
          </cell>
          <cell r="F69">
            <v>7991</v>
          </cell>
          <cell r="G69">
            <v>25803</v>
          </cell>
          <cell r="H69">
            <v>18304</v>
          </cell>
          <cell r="I69">
            <v>4199</v>
          </cell>
          <cell r="J69">
            <v>1705</v>
          </cell>
          <cell r="K69">
            <v>1160</v>
          </cell>
          <cell r="L69">
            <v>2357</v>
          </cell>
          <cell r="M69">
            <v>1974</v>
          </cell>
          <cell r="N69">
            <v>1491</v>
          </cell>
          <cell r="O69">
            <v>1771</v>
          </cell>
          <cell r="P69">
            <v>1610</v>
          </cell>
          <cell r="Q69">
            <v>2018.6622521322797</v>
          </cell>
          <cell r="R69">
            <v>2018.6622521322797</v>
          </cell>
          <cell r="S69">
            <v>2018.6622521322797</v>
          </cell>
          <cell r="T69">
            <v>2018.6622521322797</v>
          </cell>
          <cell r="U69">
            <v>24341.649008529115</v>
          </cell>
          <cell r="V69">
            <v>24400</v>
          </cell>
          <cell r="W69">
            <v>24000</v>
          </cell>
        </row>
        <row r="70">
          <cell r="B70">
            <v>810</v>
          </cell>
          <cell r="C70">
            <v>278.08333333333331</v>
          </cell>
          <cell r="E70">
            <v>8882</v>
          </cell>
          <cell r="F70">
            <v>5114</v>
          </cell>
          <cell r="G70">
            <v>3302</v>
          </cell>
          <cell r="H70">
            <v>3337</v>
          </cell>
          <cell r="I70">
            <v>503</v>
          </cell>
          <cell r="J70">
            <v>114</v>
          </cell>
          <cell r="K70">
            <v>93</v>
          </cell>
          <cell r="L70">
            <v>118</v>
          </cell>
          <cell r="M70">
            <v>627</v>
          </cell>
          <cell r="N70">
            <v>597</v>
          </cell>
          <cell r="O70">
            <v>115</v>
          </cell>
          <cell r="P70">
            <v>306</v>
          </cell>
          <cell r="Q70">
            <v>306.88828607137941</v>
          </cell>
          <cell r="R70">
            <v>306.88828607137941</v>
          </cell>
          <cell r="S70">
            <v>306.88828607137941</v>
          </cell>
          <cell r="T70">
            <v>306.88828607137941</v>
          </cell>
          <cell r="U70">
            <v>3700.5531442855172</v>
          </cell>
          <cell r="V70">
            <v>3337</v>
          </cell>
          <cell r="W70">
            <v>3350</v>
          </cell>
        </row>
        <row r="71">
          <cell r="B71">
            <v>811</v>
          </cell>
          <cell r="C71">
            <v>1811.3333333333333</v>
          </cell>
          <cell r="E71">
            <v>23277</v>
          </cell>
          <cell r="F71">
            <v>22238</v>
          </cell>
          <cell r="G71">
            <v>25165</v>
          </cell>
          <cell r="H71">
            <v>21736</v>
          </cell>
          <cell r="I71">
            <v>2198</v>
          </cell>
          <cell r="J71">
            <v>2826</v>
          </cell>
          <cell r="K71">
            <v>1454</v>
          </cell>
          <cell r="L71">
            <v>1602</v>
          </cell>
          <cell r="M71">
            <v>4564</v>
          </cell>
          <cell r="N71">
            <v>3825</v>
          </cell>
          <cell r="O71">
            <v>4862</v>
          </cell>
          <cell r="P71">
            <v>788</v>
          </cell>
          <cell r="Q71">
            <v>2744.8693892490246</v>
          </cell>
          <cell r="R71">
            <v>2744.8693892490246</v>
          </cell>
          <cell r="S71">
            <v>2744.8693892490246</v>
          </cell>
          <cell r="T71">
            <v>2744.8693892490246</v>
          </cell>
          <cell r="U71">
            <v>33098.477556996106</v>
          </cell>
          <cell r="V71">
            <v>28700</v>
          </cell>
          <cell r="W71">
            <v>25000</v>
          </cell>
        </row>
        <row r="72">
          <cell r="B72">
            <v>812</v>
          </cell>
          <cell r="C72">
            <v>158.91666666666666</v>
          </cell>
          <cell r="E72">
            <v>2541</v>
          </cell>
          <cell r="F72">
            <v>1979</v>
          </cell>
          <cell r="G72">
            <v>2786</v>
          </cell>
          <cell r="H72">
            <v>1907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900</v>
          </cell>
          <cell r="W72">
            <v>900</v>
          </cell>
        </row>
        <row r="73">
          <cell r="B73">
            <v>813</v>
          </cell>
          <cell r="C73">
            <v>2025.8333333333333</v>
          </cell>
          <cell r="E73">
            <v>28096</v>
          </cell>
          <cell r="F73">
            <v>25104</v>
          </cell>
          <cell r="G73">
            <v>23100</v>
          </cell>
          <cell r="H73">
            <v>24310</v>
          </cell>
          <cell r="I73">
            <v>684</v>
          </cell>
          <cell r="J73">
            <v>18</v>
          </cell>
          <cell r="K73">
            <v>104</v>
          </cell>
          <cell r="L73">
            <v>197</v>
          </cell>
          <cell r="M73">
            <v>3351</v>
          </cell>
          <cell r="N73">
            <v>1230</v>
          </cell>
          <cell r="O73">
            <v>5363</v>
          </cell>
          <cell r="P73">
            <v>3439</v>
          </cell>
          <cell r="Q73">
            <v>1785.2385294876121</v>
          </cell>
          <cell r="R73">
            <v>1785.2385294876121</v>
          </cell>
          <cell r="S73">
            <v>1785.2385294876121</v>
          </cell>
          <cell r="T73">
            <v>1785.2385294876121</v>
          </cell>
          <cell r="U73">
            <v>21526.954117950445</v>
          </cell>
          <cell r="V73">
            <v>21700</v>
          </cell>
          <cell r="W73">
            <v>22000</v>
          </cell>
        </row>
        <row r="74">
          <cell r="B74">
            <v>814</v>
          </cell>
          <cell r="C74">
            <v>2145</v>
          </cell>
          <cell r="E74">
            <v>3936</v>
          </cell>
          <cell r="F74">
            <v>14007</v>
          </cell>
          <cell r="G74">
            <v>3830</v>
          </cell>
          <cell r="H74">
            <v>25740</v>
          </cell>
          <cell r="I74">
            <v>0</v>
          </cell>
          <cell r="J74">
            <v>250</v>
          </cell>
          <cell r="K74">
            <v>565</v>
          </cell>
          <cell r="L74">
            <v>539</v>
          </cell>
          <cell r="M74">
            <v>1161</v>
          </cell>
          <cell r="N74">
            <v>3601</v>
          </cell>
          <cell r="O74">
            <v>4000</v>
          </cell>
          <cell r="P74">
            <v>-184</v>
          </cell>
          <cell r="Q74">
            <v>1232.516966138674</v>
          </cell>
          <cell r="R74">
            <v>1232.516966138674</v>
          </cell>
          <cell r="S74">
            <v>1232.516966138674</v>
          </cell>
          <cell r="T74">
            <v>1232.516966138674</v>
          </cell>
          <cell r="U74">
            <v>14862.067864554694</v>
          </cell>
          <cell r="V74">
            <v>2300</v>
          </cell>
          <cell r="W74">
            <v>0</v>
          </cell>
        </row>
        <row r="75">
          <cell r="B75">
            <v>815</v>
          </cell>
          <cell r="C75">
            <v>178.75</v>
          </cell>
          <cell r="E75">
            <v>472</v>
          </cell>
          <cell r="F75">
            <v>1996</v>
          </cell>
          <cell r="G75">
            <v>2087</v>
          </cell>
          <cell r="H75">
            <v>2145</v>
          </cell>
          <cell r="I75">
            <v>164</v>
          </cell>
          <cell r="J75">
            <v>194</v>
          </cell>
          <cell r="K75">
            <v>119</v>
          </cell>
          <cell r="L75">
            <v>152</v>
          </cell>
          <cell r="M75">
            <v>303</v>
          </cell>
          <cell r="N75">
            <v>151</v>
          </cell>
          <cell r="O75">
            <v>128</v>
          </cell>
          <cell r="P75">
            <v>105</v>
          </cell>
          <cell r="Q75">
            <v>163.30973896883751</v>
          </cell>
          <cell r="R75">
            <v>163.30973896883751</v>
          </cell>
          <cell r="S75">
            <v>163.30973896883751</v>
          </cell>
          <cell r="T75">
            <v>163.30973896883751</v>
          </cell>
          <cell r="U75">
            <v>1969.2389558753503</v>
          </cell>
          <cell r="V75">
            <v>2145</v>
          </cell>
          <cell r="W75">
            <v>2500</v>
          </cell>
        </row>
        <row r="76">
          <cell r="B76">
            <v>816</v>
          </cell>
          <cell r="C76">
            <v>158.91666666666666</v>
          </cell>
          <cell r="E76">
            <v>646</v>
          </cell>
          <cell r="F76">
            <v>1861</v>
          </cell>
          <cell r="G76">
            <v>3809</v>
          </cell>
          <cell r="H76">
            <v>1907</v>
          </cell>
          <cell r="I76">
            <v>209</v>
          </cell>
          <cell r="J76">
            <v>105</v>
          </cell>
          <cell r="K76">
            <v>148</v>
          </cell>
          <cell r="L76">
            <v>162</v>
          </cell>
          <cell r="M76">
            <v>173</v>
          </cell>
          <cell r="N76">
            <v>127</v>
          </cell>
          <cell r="O76">
            <v>461</v>
          </cell>
          <cell r="P76">
            <v>113</v>
          </cell>
          <cell r="Q76">
            <v>185.89512840069801</v>
          </cell>
          <cell r="R76">
            <v>185.89512840069801</v>
          </cell>
          <cell r="S76">
            <v>185.89512840069801</v>
          </cell>
          <cell r="T76">
            <v>185.89512840069801</v>
          </cell>
          <cell r="U76">
            <v>2241.5805136027921</v>
          </cell>
          <cell r="V76">
            <v>1700</v>
          </cell>
          <cell r="W76">
            <v>2000</v>
          </cell>
        </row>
        <row r="77">
          <cell r="B77">
            <v>817</v>
          </cell>
          <cell r="C77">
            <v>476.66666666666669</v>
          </cell>
          <cell r="E77">
            <v>4271</v>
          </cell>
          <cell r="F77">
            <v>4664</v>
          </cell>
          <cell r="G77">
            <v>3913</v>
          </cell>
          <cell r="H77">
            <v>5720</v>
          </cell>
          <cell r="I77">
            <v>728</v>
          </cell>
          <cell r="J77">
            <v>36</v>
          </cell>
          <cell r="K77">
            <v>71</v>
          </cell>
          <cell r="L77">
            <v>120</v>
          </cell>
          <cell r="M77">
            <v>252</v>
          </cell>
          <cell r="N77">
            <v>448</v>
          </cell>
          <cell r="O77">
            <v>1070</v>
          </cell>
          <cell r="P77">
            <v>668</v>
          </cell>
          <cell r="Q77">
            <v>421.05618869397085</v>
          </cell>
          <cell r="R77">
            <v>421.05618869397085</v>
          </cell>
          <cell r="S77">
            <v>421.05618869397085</v>
          </cell>
          <cell r="T77">
            <v>421.05618869397085</v>
          </cell>
          <cell r="U77">
            <v>5077.2247547758834</v>
          </cell>
          <cell r="V77">
            <v>5324</v>
          </cell>
          <cell r="W77">
            <v>6000</v>
          </cell>
        </row>
        <row r="78">
          <cell r="B78">
            <v>818</v>
          </cell>
          <cell r="C78">
            <v>794.41666666666663</v>
          </cell>
          <cell r="E78">
            <v>10756</v>
          </cell>
          <cell r="F78">
            <v>11450</v>
          </cell>
          <cell r="G78">
            <v>10052</v>
          </cell>
          <cell r="H78">
            <v>9533</v>
          </cell>
          <cell r="I78">
            <v>716</v>
          </cell>
          <cell r="J78">
            <v>2338</v>
          </cell>
          <cell r="K78">
            <v>1402</v>
          </cell>
          <cell r="L78">
            <v>956</v>
          </cell>
          <cell r="M78">
            <v>1558</v>
          </cell>
          <cell r="N78">
            <v>1490</v>
          </cell>
          <cell r="O78">
            <v>1088</v>
          </cell>
          <cell r="P78">
            <v>10</v>
          </cell>
          <cell r="Q78">
            <v>1186.1052318116635</v>
          </cell>
          <cell r="R78">
            <v>1186.1052318116635</v>
          </cell>
          <cell r="S78">
            <v>1186.1052318116635</v>
          </cell>
          <cell r="T78">
            <v>1186.1052318116635</v>
          </cell>
          <cell r="U78">
            <v>14302.420927246654</v>
          </cell>
          <cell r="V78">
            <v>9561</v>
          </cell>
          <cell r="W78">
            <v>9000</v>
          </cell>
        </row>
        <row r="79">
          <cell r="B79">
            <v>819</v>
          </cell>
          <cell r="C79">
            <v>373.41666666666669</v>
          </cell>
          <cell r="E79">
            <v>3287</v>
          </cell>
          <cell r="F79">
            <v>5070</v>
          </cell>
          <cell r="G79">
            <v>5725</v>
          </cell>
          <cell r="H79">
            <v>4481</v>
          </cell>
          <cell r="I79">
            <v>69</v>
          </cell>
          <cell r="J79">
            <v>0</v>
          </cell>
          <cell r="K79">
            <v>45</v>
          </cell>
          <cell r="L79">
            <v>2707</v>
          </cell>
          <cell r="M79">
            <v>40</v>
          </cell>
          <cell r="N79">
            <v>38</v>
          </cell>
          <cell r="O79">
            <v>168</v>
          </cell>
          <cell r="P79">
            <v>36</v>
          </cell>
          <cell r="Q79">
            <v>385.06848025858881</v>
          </cell>
          <cell r="R79">
            <v>385.06848025858881</v>
          </cell>
          <cell r="S79">
            <v>385.06848025858881</v>
          </cell>
          <cell r="T79">
            <v>385.06848025858881</v>
          </cell>
          <cell r="U79">
            <v>4643.2739210343552</v>
          </cell>
          <cell r="V79">
            <v>4480</v>
          </cell>
          <cell r="W79">
            <v>4610</v>
          </cell>
        </row>
        <row r="80">
          <cell r="B80">
            <v>820</v>
          </cell>
          <cell r="C80">
            <v>119.16666666666667</v>
          </cell>
          <cell r="E80">
            <v>693</v>
          </cell>
          <cell r="F80">
            <v>1577</v>
          </cell>
          <cell r="G80">
            <v>2217</v>
          </cell>
          <cell r="H80">
            <v>1430</v>
          </cell>
          <cell r="I80">
            <v>87</v>
          </cell>
          <cell r="J80">
            <v>51</v>
          </cell>
          <cell r="K80">
            <v>119</v>
          </cell>
          <cell r="L80">
            <v>230</v>
          </cell>
          <cell r="M80">
            <v>156</v>
          </cell>
          <cell r="N80">
            <v>83</v>
          </cell>
          <cell r="O80">
            <v>60</v>
          </cell>
          <cell r="P80">
            <v>137</v>
          </cell>
          <cell r="Q80">
            <v>114.54018926157829</v>
          </cell>
          <cell r="R80">
            <v>114.54018926157829</v>
          </cell>
          <cell r="S80">
            <v>114.54018926157829</v>
          </cell>
          <cell r="T80">
            <v>114.54018926157829</v>
          </cell>
          <cell r="U80">
            <v>1381.1607570463129</v>
          </cell>
          <cell r="V80">
            <v>1330</v>
          </cell>
          <cell r="W80">
            <v>1400</v>
          </cell>
        </row>
        <row r="81">
          <cell r="B81">
            <v>821</v>
          </cell>
          <cell r="C81">
            <v>3972.25</v>
          </cell>
          <cell r="E81">
            <v>20876</v>
          </cell>
          <cell r="F81">
            <v>45816</v>
          </cell>
          <cell r="G81">
            <v>44294</v>
          </cell>
          <cell r="H81">
            <v>47667</v>
          </cell>
          <cell r="I81">
            <v>130</v>
          </cell>
          <cell r="J81">
            <v>1755</v>
          </cell>
          <cell r="K81">
            <v>2974</v>
          </cell>
          <cell r="L81">
            <v>3292</v>
          </cell>
          <cell r="M81">
            <v>3585</v>
          </cell>
          <cell r="N81">
            <v>1417</v>
          </cell>
          <cell r="O81">
            <v>4660</v>
          </cell>
          <cell r="P81">
            <v>3773</v>
          </cell>
          <cell r="Q81">
            <v>2678.7264630557202</v>
          </cell>
          <cell r="R81">
            <v>2678.7264630557202</v>
          </cell>
          <cell r="S81">
            <v>2678.7264630557202</v>
          </cell>
          <cell r="T81">
            <v>2678.7264630557202</v>
          </cell>
          <cell r="U81">
            <v>32300.905852222873</v>
          </cell>
          <cell r="V81">
            <v>42000</v>
          </cell>
          <cell r="W81">
            <v>50000</v>
          </cell>
        </row>
        <row r="82">
          <cell r="B82">
            <v>822</v>
          </cell>
          <cell r="C82">
            <v>238.33333333333334</v>
          </cell>
          <cell r="E82">
            <v>5044</v>
          </cell>
          <cell r="F82">
            <v>2936</v>
          </cell>
          <cell r="G82">
            <v>6589</v>
          </cell>
          <cell r="H82">
            <v>2860</v>
          </cell>
          <cell r="I82">
            <v>13375</v>
          </cell>
          <cell r="J82">
            <v>120</v>
          </cell>
          <cell r="K82">
            <v>-68</v>
          </cell>
          <cell r="L82">
            <v>443</v>
          </cell>
          <cell r="M82">
            <v>61</v>
          </cell>
          <cell r="N82">
            <v>379</v>
          </cell>
          <cell r="O82">
            <v>312</v>
          </cell>
          <cell r="P82">
            <v>0</v>
          </cell>
          <cell r="Q82">
            <v>1814.525078421233</v>
          </cell>
          <cell r="R82">
            <v>1814.525078421233</v>
          </cell>
          <cell r="S82">
            <v>1814.525078421233</v>
          </cell>
          <cell r="T82">
            <v>1814.525078421233</v>
          </cell>
          <cell r="U82">
            <v>21880.100313684932</v>
          </cell>
          <cell r="V82">
            <v>16023</v>
          </cell>
          <cell r="W82">
            <v>2860</v>
          </cell>
        </row>
        <row r="83">
          <cell r="B83">
            <v>825</v>
          </cell>
          <cell r="C83">
            <v>1191.6666666666667</v>
          </cell>
          <cell r="E83">
            <v>21266</v>
          </cell>
          <cell r="F83">
            <v>20979</v>
          </cell>
          <cell r="G83">
            <v>17661</v>
          </cell>
          <cell r="H83">
            <v>14300</v>
          </cell>
          <cell r="I83">
            <v>1022</v>
          </cell>
          <cell r="J83">
            <v>405</v>
          </cell>
          <cell r="K83">
            <v>653</v>
          </cell>
          <cell r="L83">
            <v>701</v>
          </cell>
          <cell r="M83">
            <v>2817</v>
          </cell>
          <cell r="N83">
            <v>1660</v>
          </cell>
          <cell r="O83">
            <v>881</v>
          </cell>
          <cell r="P83">
            <v>1935</v>
          </cell>
          <cell r="Q83">
            <v>1250.1385337173783</v>
          </cell>
          <cell r="R83">
            <v>1250.1385337173783</v>
          </cell>
          <cell r="S83">
            <v>1250.1385337173783</v>
          </cell>
          <cell r="T83">
            <v>1250.1385337173783</v>
          </cell>
          <cell r="U83">
            <v>15074.554134869511</v>
          </cell>
          <cell r="V83">
            <v>15120</v>
          </cell>
          <cell r="W83">
            <v>25000</v>
          </cell>
        </row>
        <row r="84">
          <cell r="B84">
            <v>826</v>
          </cell>
          <cell r="C84">
            <v>699.08333333333337</v>
          </cell>
          <cell r="E84">
            <v>5475</v>
          </cell>
          <cell r="F84">
            <v>3558</v>
          </cell>
          <cell r="G84">
            <v>2954</v>
          </cell>
          <cell r="H84">
            <v>8389</v>
          </cell>
          <cell r="I84">
            <v>788</v>
          </cell>
          <cell r="J84">
            <v>79</v>
          </cell>
          <cell r="K84">
            <v>518</v>
          </cell>
          <cell r="L84">
            <v>653</v>
          </cell>
          <cell r="M84">
            <v>721</v>
          </cell>
          <cell r="N84">
            <v>229</v>
          </cell>
          <cell r="O84">
            <v>577</v>
          </cell>
          <cell r="P84">
            <v>340</v>
          </cell>
          <cell r="Q84">
            <v>484.59310841436968</v>
          </cell>
          <cell r="R84">
            <v>484.59310841436968</v>
          </cell>
          <cell r="S84">
            <v>484.59310841436968</v>
          </cell>
          <cell r="T84">
            <v>484.59310841436968</v>
          </cell>
          <cell r="U84">
            <v>5843.3724336574778</v>
          </cell>
          <cell r="V84">
            <v>8337</v>
          </cell>
          <cell r="W84">
            <v>8300</v>
          </cell>
        </row>
        <row r="85">
          <cell r="B85">
            <v>829</v>
          </cell>
          <cell r="C85">
            <v>577</v>
          </cell>
          <cell r="E85">
            <v>9642</v>
          </cell>
          <cell r="F85">
            <v>9265</v>
          </cell>
          <cell r="G85">
            <v>9762</v>
          </cell>
          <cell r="H85">
            <v>6924</v>
          </cell>
          <cell r="I85">
            <v>548</v>
          </cell>
          <cell r="J85">
            <v>1365</v>
          </cell>
          <cell r="K85">
            <v>1028</v>
          </cell>
          <cell r="L85">
            <v>817</v>
          </cell>
          <cell r="M85">
            <v>1209</v>
          </cell>
          <cell r="N85">
            <v>1500</v>
          </cell>
          <cell r="O85">
            <v>1028</v>
          </cell>
          <cell r="P85">
            <v>1703</v>
          </cell>
          <cell r="Q85">
            <v>1141.4308351332579</v>
          </cell>
          <cell r="R85">
            <v>1141.4308351332579</v>
          </cell>
          <cell r="S85">
            <v>1141.4308351332579</v>
          </cell>
          <cell r="T85">
            <v>1141.4308351332579</v>
          </cell>
          <cell r="U85">
            <v>13763.723340533033</v>
          </cell>
          <cell r="V85">
            <v>12800</v>
          </cell>
          <cell r="W85">
            <v>10000</v>
          </cell>
        </row>
        <row r="86">
          <cell r="B86">
            <v>834</v>
          </cell>
          <cell r="C86">
            <v>333.66666666666669</v>
          </cell>
          <cell r="E86">
            <v>7183</v>
          </cell>
          <cell r="F86">
            <v>6066</v>
          </cell>
          <cell r="G86">
            <v>3923</v>
          </cell>
          <cell r="H86">
            <v>4004</v>
          </cell>
          <cell r="I86">
            <v>576</v>
          </cell>
          <cell r="J86">
            <v>-60</v>
          </cell>
          <cell r="K86">
            <v>490</v>
          </cell>
          <cell r="L86">
            <v>277</v>
          </cell>
          <cell r="M86">
            <v>884</v>
          </cell>
          <cell r="N86">
            <v>366</v>
          </cell>
          <cell r="O86">
            <v>507</v>
          </cell>
          <cell r="P86">
            <v>219</v>
          </cell>
          <cell r="Q86">
            <v>404.42738548589796</v>
          </cell>
          <cell r="R86">
            <v>404.42738548589796</v>
          </cell>
          <cell r="S86">
            <v>404.42738548589796</v>
          </cell>
          <cell r="T86">
            <v>404.42738548589796</v>
          </cell>
          <cell r="U86">
            <v>4876.7095419435918</v>
          </cell>
          <cell r="V86">
            <v>4004</v>
          </cell>
          <cell r="W86">
            <v>4000</v>
          </cell>
        </row>
        <row r="87">
          <cell r="B87">
            <v>835</v>
          </cell>
          <cell r="C87">
            <v>238.33333333333334</v>
          </cell>
          <cell r="E87">
            <v>0</v>
          </cell>
          <cell r="F87">
            <v>0</v>
          </cell>
          <cell r="G87">
            <v>0</v>
          </cell>
          <cell r="H87">
            <v>2860</v>
          </cell>
          <cell r="I87">
            <v>88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187</v>
          </cell>
          <cell r="O87">
            <v>75</v>
          </cell>
          <cell r="P87">
            <v>32</v>
          </cell>
          <cell r="Q87">
            <v>47.404498697641287</v>
          </cell>
          <cell r="R87">
            <v>47.404498697641287</v>
          </cell>
          <cell r="S87">
            <v>47.404498697641287</v>
          </cell>
          <cell r="T87">
            <v>47.404498697641287</v>
          </cell>
          <cell r="U87">
            <v>571.61799479056526</v>
          </cell>
          <cell r="V87">
            <v>2900</v>
          </cell>
          <cell r="W87">
            <v>3000</v>
          </cell>
        </row>
        <row r="88">
          <cell r="B88">
            <v>836</v>
          </cell>
          <cell r="C88">
            <v>75.5</v>
          </cell>
          <cell r="E88">
            <v>369</v>
          </cell>
          <cell r="F88">
            <v>913</v>
          </cell>
          <cell r="G88">
            <v>1036</v>
          </cell>
          <cell r="H88">
            <v>906</v>
          </cell>
          <cell r="I88">
            <v>0</v>
          </cell>
          <cell r="J88">
            <v>29</v>
          </cell>
          <cell r="K88">
            <v>38</v>
          </cell>
          <cell r="L88">
            <v>149</v>
          </cell>
          <cell r="M88">
            <v>77</v>
          </cell>
          <cell r="N88">
            <v>57</v>
          </cell>
          <cell r="O88">
            <v>18</v>
          </cell>
          <cell r="P88">
            <v>18</v>
          </cell>
          <cell r="Q88">
            <v>47.900880882956898</v>
          </cell>
          <cell r="R88">
            <v>47.900880882956898</v>
          </cell>
          <cell r="S88">
            <v>47.900880882956898</v>
          </cell>
          <cell r="T88">
            <v>47.900880882956898</v>
          </cell>
          <cell r="U88">
            <v>577.6035235318277</v>
          </cell>
          <cell r="V88">
            <v>850</v>
          </cell>
          <cell r="W88">
            <v>949</v>
          </cell>
        </row>
        <row r="89">
          <cell r="B89">
            <v>837</v>
          </cell>
          <cell r="C89">
            <v>0</v>
          </cell>
          <cell r="E89">
            <v>1046</v>
          </cell>
          <cell r="F89">
            <v>1241</v>
          </cell>
          <cell r="G89">
            <v>1086</v>
          </cell>
          <cell r="H89">
            <v>0</v>
          </cell>
          <cell r="I89">
            <v>58</v>
          </cell>
          <cell r="J89">
            <v>58</v>
          </cell>
          <cell r="K89">
            <v>0</v>
          </cell>
          <cell r="L89">
            <v>67</v>
          </cell>
          <cell r="M89">
            <v>0</v>
          </cell>
          <cell r="N89">
            <v>93</v>
          </cell>
          <cell r="O89">
            <v>0</v>
          </cell>
          <cell r="P89">
            <v>55</v>
          </cell>
          <cell r="Q89">
            <v>41.075625834867196</v>
          </cell>
          <cell r="R89">
            <v>41.075625834867196</v>
          </cell>
          <cell r="S89">
            <v>41.075625834867196</v>
          </cell>
          <cell r="T89">
            <v>41.075625834867196</v>
          </cell>
          <cell r="U89">
            <v>495.30250333946879</v>
          </cell>
          <cell r="V89">
            <v>770</v>
          </cell>
          <cell r="W89">
            <v>0</v>
          </cell>
        </row>
        <row r="90">
          <cell r="B90">
            <v>839</v>
          </cell>
          <cell r="C90">
            <v>79.416666666666671</v>
          </cell>
          <cell r="E90">
            <v>245</v>
          </cell>
          <cell r="F90">
            <v>4370</v>
          </cell>
          <cell r="G90">
            <v>916</v>
          </cell>
          <cell r="H90">
            <v>953</v>
          </cell>
          <cell r="I90">
            <v>29</v>
          </cell>
          <cell r="J90">
            <v>58</v>
          </cell>
          <cell r="K90">
            <v>67</v>
          </cell>
          <cell r="L90">
            <v>0</v>
          </cell>
          <cell r="M90">
            <v>33</v>
          </cell>
          <cell r="N90">
            <v>131</v>
          </cell>
          <cell r="O90">
            <v>61</v>
          </cell>
          <cell r="P90">
            <v>0</v>
          </cell>
          <cell r="Q90">
            <v>47.032212058654579</v>
          </cell>
          <cell r="R90">
            <v>47.032212058654579</v>
          </cell>
          <cell r="S90">
            <v>47.032212058654579</v>
          </cell>
          <cell r="T90">
            <v>47.032212058654579</v>
          </cell>
          <cell r="U90">
            <v>567.12884823461832</v>
          </cell>
          <cell r="V90">
            <v>1350</v>
          </cell>
          <cell r="W90">
            <v>1000</v>
          </cell>
        </row>
        <row r="91">
          <cell r="B91">
            <v>841</v>
          </cell>
          <cell r="C91">
            <v>4486.666666666667</v>
          </cell>
          <cell r="H91">
            <v>53840</v>
          </cell>
          <cell r="I91">
            <v>10701</v>
          </cell>
          <cell r="J91">
            <v>10780</v>
          </cell>
          <cell r="K91">
            <v>3082</v>
          </cell>
          <cell r="L91">
            <v>5438</v>
          </cell>
          <cell r="M91">
            <v>3185</v>
          </cell>
          <cell r="N91">
            <v>5749</v>
          </cell>
          <cell r="O91">
            <v>5471</v>
          </cell>
          <cell r="P91">
            <v>2257</v>
          </cell>
          <cell r="Q91">
            <v>5790.6704783456407</v>
          </cell>
          <cell r="R91">
            <v>5790.6704783456407</v>
          </cell>
          <cell r="S91">
            <v>5790.6704783456407</v>
          </cell>
          <cell r="T91">
            <v>5790.6704783456407</v>
          </cell>
          <cell r="U91">
            <v>69825.681913382548</v>
          </cell>
          <cell r="V91">
            <v>70005</v>
          </cell>
          <cell r="W91">
            <v>65400</v>
          </cell>
        </row>
        <row r="92">
          <cell r="B92">
            <v>842</v>
          </cell>
          <cell r="C92">
            <v>4647.5</v>
          </cell>
          <cell r="H92">
            <v>55770</v>
          </cell>
          <cell r="I92">
            <v>7729</v>
          </cell>
          <cell r="J92">
            <v>4833</v>
          </cell>
          <cell r="K92">
            <v>2288</v>
          </cell>
          <cell r="L92">
            <v>3375</v>
          </cell>
          <cell r="M92">
            <v>5044</v>
          </cell>
          <cell r="N92">
            <v>4049</v>
          </cell>
          <cell r="O92">
            <v>5106</v>
          </cell>
          <cell r="P92">
            <v>2625</v>
          </cell>
          <cell r="Q92">
            <v>4349.4248032817541</v>
          </cell>
          <cell r="R92">
            <v>4349.4248032817541</v>
          </cell>
          <cell r="S92">
            <v>4349.4248032817541</v>
          </cell>
          <cell r="T92">
            <v>4349.4248032817541</v>
          </cell>
          <cell r="U92">
            <v>52446.699213127024</v>
          </cell>
          <cell r="V92">
            <v>55770</v>
          </cell>
          <cell r="W92">
            <v>55500</v>
          </cell>
        </row>
        <row r="93">
          <cell r="B93">
            <v>844</v>
          </cell>
          <cell r="C93">
            <v>0</v>
          </cell>
          <cell r="H93">
            <v>0</v>
          </cell>
          <cell r="I93">
            <v>274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34.002179694119675</v>
          </cell>
          <cell r="R93">
            <v>34.002179694119675</v>
          </cell>
          <cell r="S93">
            <v>34.002179694119675</v>
          </cell>
          <cell r="T93">
            <v>34.002179694119675</v>
          </cell>
          <cell r="U93">
            <v>410.00871877647864</v>
          </cell>
          <cell r="V93">
            <v>500</v>
          </cell>
          <cell r="W93">
            <v>0</v>
          </cell>
        </row>
        <row r="94">
          <cell r="B94">
            <v>845</v>
          </cell>
          <cell r="C94">
            <v>18033.916666666668</v>
          </cell>
          <cell r="E94">
            <v>282142</v>
          </cell>
          <cell r="F94">
            <v>264920</v>
          </cell>
          <cell r="G94">
            <v>171812</v>
          </cell>
          <cell r="H94">
            <v>216407</v>
          </cell>
          <cell r="I94">
            <v>15346</v>
          </cell>
          <cell r="J94">
            <v>18920</v>
          </cell>
          <cell r="K94">
            <v>7725</v>
          </cell>
          <cell r="L94">
            <v>18318</v>
          </cell>
          <cell r="M94">
            <v>24681</v>
          </cell>
          <cell r="N94">
            <v>20516</v>
          </cell>
          <cell r="O94">
            <v>17563</v>
          </cell>
          <cell r="P94">
            <v>14150</v>
          </cell>
          <cell r="Q94">
            <v>17028.266771705865</v>
          </cell>
          <cell r="R94">
            <v>17028.266771705865</v>
          </cell>
          <cell r="S94">
            <v>17028.266771705865</v>
          </cell>
          <cell r="T94">
            <v>17028.266771705865</v>
          </cell>
          <cell r="U94">
            <v>205332.06708682352</v>
          </cell>
          <cell r="V94">
            <v>205839</v>
          </cell>
          <cell r="W94">
            <v>216000</v>
          </cell>
        </row>
        <row r="95">
          <cell r="B95">
            <v>846</v>
          </cell>
          <cell r="C95">
            <v>1543.1666666666667</v>
          </cell>
          <cell r="E95">
            <v>23496</v>
          </cell>
          <cell r="F95">
            <v>22274</v>
          </cell>
          <cell r="G95">
            <v>18498</v>
          </cell>
          <cell r="H95">
            <v>46737</v>
          </cell>
          <cell r="I95">
            <v>1881</v>
          </cell>
          <cell r="J95">
            <v>1896</v>
          </cell>
          <cell r="K95">
            <v>1011</v>
          </cell>
          <cell r="L95">
            <v>2703</v>
          </cell>
          <cell r="M95">
            <v>1590</v>
          </cell>
          <cell r="N95">
            <v>935</v>
          </cell>
          <cell r="O95">
            <v>1228</v>
          </cell>
          <cell r="P95">
            <v>1512</v>
          </cell>
          <cell r="Q95">
            <v>1582.9627889714984</v>
          </cell>
          <cell r="R95">
            <v>1582.9627889714984</v>
          </cell>
          <cell r="S95">
            <v>1582.9627889714984</v>
          </cell>
          <cell r="T95">
            <v>1582.9627889714984</v>
          </cell>
          <cell r="U95">
            <v>53362.85115588599</v>
          </cell>
          <cell r="V95">
            <v>47041</v>
          </cell>
          <cell r="W95">
            <v>62657</v>
          </cell>
        </row>
        <row r="96">
          <cell r="B96">
            <v>847</v>
          </cell>
          <cell r="C96">
            <v>1588.9166666666667</v>
          </cell>
          <cell r="E96" t="str">
            <v>Voir le B849</v>
          </cell>
          <cell r="H96" t="str">
            <v xml:space="preserve"> </v>
          </cell>
          <cell r="I96">
            <v>6367</v>
          </cell>
          <cell r="J96">
            <v>918</v>
          </cell>
          <cell r="K96">
            <v>599</v>
          </cell>
          <cell r="L96">
            <v>623</v>
          </cell>
          <cell r="M96">
            <v>1610</v>
          </cell>
          <cell r="N96">
            <v>1312</v>
          </cell>
          <cell r="O96">
            <v>2628</v>
          </cell>
          <cell r="P96">
            <v>2505</v>
          </cell>
          <cell r="Q96">
            <v>2055.270438299307</v>
          </cell>
          <cell r="R96">
            <v>2055.270438299307</v>
          </cell>
          <cell r="S96">
            <v>2055.270438299307</v>
          </cell>
          <cell r="T96">
            <v>2055.270438299307</v>
          </cell>
        </row>
        <row r="97">
          <cell r="B97">
            <v>848</v>
          </cell>
          <cell r="C97">
            <v>16659.5</v>
          </cell>
          <cell r="H97">
            <v>199914</v>
          </cell>
          <cell r="I97">
            <v>39289</v>
          </cell>
          <cell r="J97">
            <v>26555</v>
          </cell>
          <cell r="K97">
            <v>27894</v>
          </cell>
          <cell r="L97">
            <v>32075</v>
          </cell>
          <cell r="M97">
            <v>26887</v>
          </cell>
          <cell r="N97">
            <v>27453</v>
          </cell>
          <cell r="O97">
            <v>33920</v>
          </cell>
          <cell r="P97">
            <v>30426</v>
          </cell>
          <cell r="Q97">
            <v>30341.236981870679</v>
          </cell>
          <cell r="R97">
            <v>30341.236981870679</v>
          </cell>
          <cell r="S97">
            <v>30341.236981870679</v>
          </cell>
          <cell r="T97">
            <v>30341.236981870679</v>
          </cell>
          <cell r="U97">
            <v>365863.94792748266</v>
          </cell>
          <cell r="V97">
            <v>358000</v>
          </cell>
          <cell r="W97">
            <v>304000</v>
          </cell>
        </row>
        <row r="98">
          <cell r="B98">
            <v>849</v>
          </cell>
          <cell r="C98">
            <v>2462.75</v>
          </cell>
          <cell r="E98">
            <v>84491</v>
          </cell>
          <cell r="F98">
            <v>66979</v>
          </cell>
          <cell r="G98">
            <v>54524</v>
          </cell>
          <cell r="H98">
            <v>48620</v>
          </cell>
          <cell r="I98">
            <v>7145</v>
          </cell>
          <cell r="J98">
            <v>1517</v>
          </cell>
          <cell r="K98">
            <v>2928</v>
          </cell>
          <cell r="L98">
            <v>1645</v>
          </cell>
          <cell r="M98">
            <v>3963</v>
          </cell>
          <cell r="N98">
            <v>2916</v>
          </cell>
          <cell r="O98">
            <v>4974</v>
          </cell>
          <cell r="P98">
            <v>-2755</v>
          </cell>
          <cell r="Q98">
            <v>2771.4258361634111</v>
          </cell>
          <cell r="R98">
            <v>2771.4258361634111</v>
          </cell>
          <cell r="S98">
            <v>2771.4258361634111</v>
          </cell>
          <cell r="T98">
            <v>2771.4258361634111</v>
          </cell>
          <cell r="U98">
            <v>58201.703344653652</v>
          </cell>
          <cell r="V98">
            <v>49053</v>
          </cell>
          <cell r="W98">
            <v>54500</v>
          </cell>
        </row>
        <row r="99">
          <cell r="B99">
            <v>861</v>
          </cell>
          <cell r="C99">
            <v>635.58333333333337</v>
          </cell>
          <cell r="E99">
            <v>13394</v>
          </cell>
          <cell r="F99">
            <v>13008</v>
          </cell>
          <cell r="G99">
            <v>8843</v>
          </cell>
          <cell r="H99">
            <v>7627</v>
          </cell>
          <cell r="I99">
            <v>868</v>
          </cell>
          <cell r="J99">
            <v>248</v>
          </cell>
          <cell r="K99">
            <v>640</v>
          </cell>
          <cell r="L99">
            <v>167</v>
          </cell>
          <cell r="M99">
            <v>230</v>
          </cell>
          <cell r="N99">
            <v>483</v>
          </cell>
          <cell r="O99">
            <v>174</v>
          </cell>
          <cell r="P99">
            <v>23</v>
          </cell>
          <cell r="Q99">
            <v>351.5626827497847</v>
          </cell>
          <cell r="R99">
            <v>351.5626827497847</v>
          </cell>
          <cell r="S99">
            <v>351.5626827497847</v>
          </cell>
          <cell r="T99">
            <v>351.5626827497847</v>
          </cell>
          <cell r="U99">
            <v>4239.2507309991379</v>
          </cell>
          <cell r="V99">
            <v>6200</v>
          </cell>
          <cell r="W99">
            <v>0</v>
          </cell>
        </row>
        <row r="100">
          <cell r="B100">
            <v>870</v>
          </cell>
          <cell r="C100">
            <v>2383.3333333333335</v>
          </cell>
          <cell r="H100">
            <v>28600</v>
          </cell>
          <cell r="I100">
            <v>510</v>
          </cell>
          <cell r="J100">
            <v>538</v>
          </cell>
          <cell r="K100">
            <v>149</v>
          </cell>
          <cell r="L100">
            <v>3424</v>
          </cell>
          <cell r="M100">
            <v>31</v>
          </cell>
          <cell r="N100">
            <v>5800</v>
          </cell>
          <cell r="O100">
            <v>176</v>
          </cell>
          <cell r="P100">
            <v>981</v>
          </cell>
          <cell r="Q100">
            <v>1440.6251973322451</v>
          </cell>
          <cell r="R100">
            <v>1440.6251973322451</v>
          </cell>
          <cell r="S100">
            <v>1440.6251973322451</v>
          </cell>
          <cell r="T100">
            <v>1440.6251973322451</v>
          </cell>
          <cell r="U100">
            <v>17371.50078932898</v>
          </cell>
          <cell r="V100">
            <v>23000</v>
          </cell>
          <cell r="W100">
            <v>23000</v>
          </cell>
        </row>
        <row r="101">
          <cell r="B101">
            <v>879</v>
          </cell>
          <cell r="C101">
            <v>3416.0833333333335</v>
          </cell>
          <cell r="H101">
            <v>40993</v>
          </cell>
          <cell r="I101">
            <v>3579</v>
          </cell>
          <cell r="J101">
            <v>8352</v>
          </cell>
          <cell r="K101">
            <v>4474</v>
          </cell>
          <cell r="L101">
            <v>6132</v>
          </cell>
          <cell r="M101">
            <v>8533</v>
          </cell>
          <cell r="N101">
            <v>6372</v>
          </cell>
          <cell r="O101">
            <v>10010</v>
          </cell>
          <cell r="P101">
            <v>5171</v>
          </cell>
          <cell r="Q101">
            <v>6530.2799344659106</v>
          </cell>
          <cell r="R101">
            <v>6530.2799344659106</v>
          </cell>
          <cell r="S101">
            <v>6530.2799344659106</v>
          </cell>
          <cell r="T101">
            <v>6530.2799344659106</v>
          </cell>
          <cell r="U101">
            <v>78744.119737863657</v>
          </cell>
          <cell r="V101">
            <v>56900</v>
          </cell>
          <cell r="W101">
            <v>149886</v>
          </cell>
        </row>
        <row r="102">
          <cell r="B102">
            <v>902</v>
          </cell>
          <cell r="C102">
            <v>0</v>
          </cell>
          <cell r="H102">
            <v>0</v>
          </cell>
          <cell r="I102">
            <v>14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1.7373376486046546</v>
          </cell>
          <cell r="R102">
            <v>1.7373376486046546</v>
          </cell>
          <cell r="S102">
            <v>1.7373376486046546</v>
          </cell>
          <cell r="T102">
            <v>1.7373376486046546</v>
          </cell>
          <cell r="U102">
            <v>20.949350594418618</v>
          </cell>
        </row>
        <row r="103">
          <cell r="B103">
            <v>903</v>
          </cell>
          <cell r="C103">
            <v>317.75</v>
          </cell>
          <cell r="E103">
            <v>4097</v>
          </cell>
          <cell r="F103">
            <v>5232</v>
          </cell>
          <cell r="G103">
            <v>7310</v>
          </cell>
          <cell r="H103">
            <v>3813</v>
          </cell>
          <cell r="I103">
            <v>379</v>
          </cell>
          <cell r="J103">
            <v>257</v>
          </cell>
          <cell r="K103">
            <v>93</v>
          </cell>
          <cell r="L103">
            <v>1079</v>
          </cell>
          <cell r="M103">
            <v>15</v>
          </cell>
          <cell r="N103">
            <v>0</v>
          </cell>
          <cell r="O103">
            <v>2049</v>
          </cell>
          <cell r="P103">
            <v>593</v>
          </cell>
          <cell r="Q103">
            <v>554.08661435855583</v>
          </cell>
          <cell r="R103">
            <v>554.08661435855583</v>
          </cell>
          <cell r="S103">
            <v>554.08661435855583</v>
          </cell>
          <cell r="T103">
            <v>554.08661435855583</v>
          </cell>
          <cell r="U103">
            <v>6681.3464574342215</v>
          </cell>
          <cell r="V103">
            <v>6000</v>
          </cell>
          <cell r="W103">
            <v>5500</v>
          </cell>
        </row>
        <row r="104">
          <cell r="B104">
            <v>905</v>
          </cell>
          <cell r="C104">
            <v>2900.5</v>
          </cell>
          <cell r="E104">
            <v>32712</v>
          </cell>
          <cell r="F104">
            <v>29921</v>
          </cell>
          <cell r="G104">
            <v>37543</v>
          </cell>
          <cell r="H104">
            <v>34806</v>
          </cell>
          <cell r="I104">
            <v>4211</v>
          </cell>
          <cell r="J104">
            <v>2418</v>
          </cell>
          <cell r="K104">
            <v>3406</v>
          </cell>
          <cell r="L104">
            <v>3034</v>
          </cell>
          <cell r="M104">
            <v>3619</v>
          </cell>
          <cell r="N104">
            <v>6629</v>
          </cell>
          <cell r="O104">
            <v>7371</v>
          </cell>
          <cell r="P104">
            <v>5747</v>
          </cell>
          <cell r="Q104">
            <v>4521.4212304936136</v>
          </cell>
          <cell r="R104">
            <v>4521.4212304936136</v>
          </cell>
          <cell r="S104">
            <v>4521.4212304936136</v>
          </cell>
          <cell r="T104">
            <v>4521.4212304936136</v>
          </cell>
          <cell r="U104">
            <v>54520.684921974462</v>
          </cell>
          <cell r="V104">
            <v>54170</v>
          </cell>
          <cell r="W104">
            <v>56000</v>
          </cell>
        </row>
        <row r="105">
          <cell r="B105">
            <v>906</v>
          </cell>
          <cell r="C105">
            <v>6355.583333333333</v>
          </cell>
          <cell r="E105">
            <v>121826</v>
          </cell>
          <cell r="F105">
            <v>98741</v>
          </cell>
          <cell r="G105">
            <v>79933</v>
          </cell>
          <cell r="H105">
            <v>76267</v>
          </cell>
          <cell r="I105">
            <v>5907</v>
          </cell>
          <cell r="J105">
            <v>4235</v>
          </cell>
          <cell r="K105">
            <v>10434</v>
          </cell>
          <cell r="L105">
            <v>5212</v>
          </cell>
          <cell r="M105">
            <v>9386</v>
          </cell>
          <cell r="N105">
            <v>4660</v>
          </cell>
          <cell r="O105">
            <v>4618</v>
          </cell>
          <cell r="P105">
            <v>7157</v>
          </cell>
          <cell r="Q105">
            <v>6404.4470504884011</v>
          </cell>
          <cell r="R105">
            <v>6404.4470504884011</v>
          </cell>
          <cell r="S105">
            <v>6404.4470504884011</v>
          </cell>
          <cell r="T105">
            <v>6404.4470504884011</v>
          </cell>
          <cell r="U105">
            <v>77226.788201953605</v>
          </cell>
          <cell r="V105">
            <v>76329</v>
          </cell>
          <cell r="W105">
            <v>90000</v>
          </cell>
        </row>
        <row r="106">
          <cell r="B106">
            <v>908</v>
          </cell>
          <cell r="C106">
            <v>2351.5833333333335</v>
          </cell>
          <cell r="E106" t="str">
            <v>Voir le B846</v>
          </cell>
        </row>
        <row r="107">
          <cell r="B107">
            <v>910</v>
          </cell>
          <cell r="C107">
            <v>119.16666666666667</v>
          </cell>
          <cell r="E107">
            <v>3301</v>
          </cell>
          <cell r="F107">
            <v>2299</v>
          </cell>
          <cell r="G107">
            <v>1698</v>
          </cell>
          <cell r="H107">
            <v>1430</v>
          </cell>
          <cell r="I107">
            <v>205</v>
          </cell>
          <cell r="J107">
            <v>142</v>
          </cell>
          <cell r="K107">
            <v>-33</v>
          </cell>
          <cell r="L107">
            <v>43</v>
          </cell>
          <cell r="M107">
            <v>66</v>
          </cell>
          <cell r="N107">
            <v>63</v>
          </cell>
          <cell r="O107">
            <v>127</v>
          </cell>
          <cell r="P107">
            <v>81</v>
          </cell>
          <cell r="Q107">
            <v>86.122309152259334</v>
          </cell>
          <cell r="R107">
            <v>86.122309152259334</v>
          </cell>
          <cell r="S107">
            <v>86.122309152259334</v>
          </cell>
          <cell r="T107">
            <v>86.122309152259334</v>
          </cell>
          <cell r="U107">
            <v>1038.4892366090371</v>
          </cell>
          <cell r="V107">
            <v>1400</v>
          </cell>
          <cell r="W107">
            <v>1500</v>
          </cell>
        </row>
        <row r="108">
          <cell r="B108">
            <v>914</v>
          </cell>
          <cell r="C108">
            <v>1827.25</v>
          </cell>
          <cell r="E108">
            <v>32150</v>
          </cell>
          <cell r="F108">
            <v>39084</v>
          </cell>
          <cell r="I108">
            <v>3279</v>
          </cell>
          <cell r="J108">
            <v>2321</v>
          </cell>
          <cell r="K108">
            <v>206</v>
          </cell>
          <cell r="L108">
            <v>1279</v>
          </cell>
          <cell r="M108">
            <v>-2391</v>
          </cell>
          <cell r="N108">
            <v>5918</v>
          </cell>
          <cell r="O108">
            <v>2492</v>
          </cell>
          <cell r="P108">
            <v>6117</v>
          </cell>
          <cell r="Q108">
            <v>2385.2404959878613</v>
          </cell>
          <cell r="R108">
            <v>2385.2404959878613</v>
          </cell>
          <cell r="S108">
            <v>2385.2404959878613</v>
          </cell>
          <cell r="T108">
            <v>2385.2404959878613</v>
          </cell>
        </row>
        <row r="110">
          <cell r="B110" t="str">
            <v>S/total</v>
          </cell>
          <cell r="E110">
            <v>765992</v>
          </cell>
          <cell r="F110">
            <v>740653</v>
          </cell>
          <cell r="G110">
            <v>580171</v>
          </cell>
          <cell r="H110">
            <v>1024237</v>
          </cell>
          <cell r="I110">
            <v>133855</v>
          </cell>
          <cell r="J110">
            <v>95376</v>
          </cell>
          <cell r="K110">
            <v>75876</v>
          </cell>
          <cell r="L110">
            <v>100086</v>
          </cell>
          <cell r="M110">
            <v>109995</v>
          </cell>
          <cell r="N110">
            <v>111955</v>
          </cell>
          <cell r="O110">
            <v>125112</v>
          </cell>
          <cell r="P110">
            <v>91693</v>
          </cell>
          <cell r="Q110">
            <v>104730.18813318579</v>
          </cell>
          <cell r="R110">
            <v>104730.18813318579</v>
          </cell>
          <cell r="S110">
            <v>104730.18813318579</v>
          </cell>
          <cell r="T110">
            <v>104730.18813318579</v>
          </cell>
          <cell r="U110">
            <v>1268381.7087955945</v>
          </cell>
          <cell r="V110">
            <v>1220238</v>
          </cell>
          <cell r="W110">
            <v>1289812</v>
          </cell>
        </row>
        <row r="111">
          <cell r="C111">
            <v>706436.58333333326</v>
          </cell>
        </row>
        <row r="112">
          <cell r="B112" t="str">
            <v>TOT</v>
          </cell>
          <cell r="E112">
            <v>10490079</v>
          </cell>
          <cell r="F112">
            <v>10767356</v>
          </cell>
          <cell r="G112">
            <v>9709067</v>
          </cell>
          <cell r="H112">
            <v>8377239</v>
          </cell>
          <cell r="I112">
            <v>1029060</v>
          </cell>
          <cell r="J112">
            <v>941162</v>
          </cell>
          <cell r="K112">
            <v>928425</v>
          </cell>
          <cell r="L112">
            <v>944996</v>
          </cell>
          <cell r="M112">
            <v>808198</v>
          </cell>
          <cell r="N112">
            <v>898836</v>
          </cell>
          <cell r="O112">
            <v>793112</v>
          </cell>
          <cell r="P112">
            <v>962316</v>
          </cell>
          <cell r="Q112">
            <v>906655.09151133639</v>
          </cell>
          <cell r="R112">
            <v>906655.09151133639</v>
          </cell>
          <cell r="S112">
            <v>906655.09151133639</v>
          </cell>
          <cell r="T112">
            <v>906655.09151133639</v>
          </cell>
          <cell r="U112">
            <v>10967000.322308199</v>
          </cell>
          <cell r="V112">
            <v>10670830</v>
          </cell>
          <cell r="W112">
            <v>9678252</v>
          </cell>
        </row>
        <row r="113">
          <cell r="B113" t="str">
            <v>en  US $/T -------------------------------------------------------------------------------------------------</v>
          </cell>
          <cell r="C113" t="e">
            <v>#DIV/0!</v>
          </cell>
          <cell r="I113" t="e">
            <v>#DIV/0!</v>
          </cell>
          <cell r="J113" t="e">
            <v>#DIV/0!</v>
          </cell>
          <cell r="K113" t="e">
            <v>#DIV/0!</v>
          </cell>
          <cell r="L113" t="e">
            <v>#DIV/0!</v>
          </cell>
          <cell r="M113" t="e">
            <v>#DIV/0!</v>
          </cell>
          <cell r="N113" t="e">
            <v>#DIV/0!</v>
          </cell>
          <cell r="O113" t="e">
            <v>#DIV/0!</v>
          </cell>
          <cell r="P113" t="e">
            <v>#DIV/0!</v>
          </cell>
          <cell r="Q113" t="e">
            <v>#DIV/0!</v>
          </cell>
          <cell r="R113" t="e">
            <v>#DIV/0!</v>
          </cell>
          <cell r="S113" t="e">
            <v>#DIV/0!</v>
          </cell>
          <cell r="T113" t="e">
            <v>#DIV/0!</v>
          </cell>
          <cell r="U113">
            <v>17.527569637698896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</sheetNames>
    <sheetDataSet>
      <sheetData sheetId="0" refreshError="1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Клим.зоны"/>
      <sheetName val="Темп. возд."/>
      <sheetName val="Продол.отоп.сезона"/>
      <sheetName val="Сред.темп. в сетях"/>
      <sheetName val="Т.1.Тепл нагрузки"/>
      <sheetName val="Реестр дог.Тепло"/>
      <sheetName val="Т.2. Тепл.сети"/>
      <sheetName val="Т.3. Собств.нужды"/>
      <sheetName val="7"/>
      <sheetName val="9"/>
      <sheetName val="10"/>
      <sheetName val="12"/>
      <sheetName val="15 и 22"/>
      <sheetName val="Смета ХОВ"/>
      <sheetName val="Т.4. Вода ХВО"/>
      <sheetName val="16"/>
      <sheetName val="17"/>
      <sheetName val="20.1"/>
      <sheetName val="20"/>
      <sheetName val="21"/>
      <sheetName val="Анкета (2)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Анкета _2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Лист1"/>
      <sheetName val="Лист2"/>
      <sheetName val="свод"/>
      <sheetName val="16"/>
      <sheetName val="17"/>
      <sheetName val="17 (2)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  <sheetName val="17_1"/>
      <sheetName val="Ф_1 _для АО_энерго_"/>
      <sheetName val="Ф_2 _для АО_энерго_"/>
    </sheetNames>
    <sheetDataSet>
      <sheetData sheetId="0" refreshError="1"/>
      <sheetData sheetId="1" refreshError="1"/>
      <sheetData sheetId="2" refreshError="1">
        <row r="13">
          <cell r="E13" t="str">
            <v>Введите название региона</v>
          </cell>
        </row>
        <row r="21">
          <cell r="D21" t="str">
            <v/>
          </cell>
        </row>
      </sheetData>
      <sheetData sheetId="3" refreshError="1"/>
      <sheetData sheetId="4" refreshError="1"/>
      <sheetData sheetId="5" refreshError="1">
        <row r="15">
          <cell r="AB15">
            <v>826.01900000000001</v>
          </cell>
        </row>
        <row r="16">
          <cell r="AB16">
            <v>591.66899999999998</v>
          </cell>
        </row>
        <row r="17">
          <cell r="AC17">
            <v>908.43399999999997</v>
          </cell>
        </row>
        <row r="20">
          <cell r="Z20">
            <v>826.01900000000001</v>
          </cell>
          <cell r="AA20">
            <v>598.66899999999998</v>
          </cell>
          <cell r="AB20">
            <v>24.018000000000001</v>
          </cell>
          <cell r="AC20">
            <v>0.45300000000000001</v>
          </cell>
        </row>
        <row r="25">
          <cell r="Z25">
            <v>0</v>
          </cell>
          <cell r="AA25">
            <v>7</v>
          </cell>
          <cell r="AB25">
            <v>470.95800000000003</v>
          </cell>
          <cell r="AC25">
            <v>753.53700000000003</v>
          </cell>
        </row>
      </sheetData>
      <sheetData sheetId="6" refreshError="1">
        <row r="15">
          <cell r="AB15">
            <v>226.327</v>
          </cell>
        </row>
        <row r="16">
          <cell r="AB16">
            <v>162.114</v>
          </cell>
        </row>
        <row r="17">
          <cell r="AC17">
            <v>248.90899999999999</v>
          </cell>
        </row>
        <row r="20">
          <cell r="Z20">
            <v>226.327</v>
          </cell>
          <cell r="AA20">
            <v>164.03399999999999</v>
          </cell>
          <cell r="AB20">
            <v>6.5810000000000004</v>
          </cell>
          <cell r="AC20">
            <v>0.124</v>
          </cell>
        </row>
        <row r="21">
          <cell r="AB21">
            <v>17.073</v>
          </cell>
          <cell r="AC21">
            <v>42.566000000000003</v>
          </cell>
        </row>
        <row r="25">
          <cell r="Z25">
            <v>0</v>
          </cell>
          <cell r="AA25">
            <v>1.92</v>
          </cell>
          <cell r="AB25">
            <v>129.042</v>
          </cell>
          <cell r="AC25">
            <v>206.46700000000001</v>
          </cell>
        </row>
      </sheetData>
      <sheetData sheetId="7" refreshError="1"/>
      <sheetData sheetId="8" refreshError="1"/>
      <sheetData sheetId="9" refreshError="1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397.06600000000003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974.77700000000004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337.42899999999997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219918.86207999481</v>
          </cell>
          <cell r="H13">
            <v>30700.135799999996</v>
          </cell>
          <cell r="I13">
            <v>354162.41259038664</v>
          </cell>
          <cell r="J13">
            <v>161.04230862269611</v>
          </cell>
          <cell r="K13">
            <v>1153.6183908032963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4664.63</v>
          </cell>
          <cell r="H14">
            <v>0</v>
          </cell>
          <cell r="I14">
            <v>31673.808936899986</v>
          </cell>
          <cell r="J14">
            <v>679.02082130629844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17680.89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G16">
            <v>4664.63</v>
          </cell>
          <cell r="I16">
            <v>13992.918936899985</v>
          </cell>
          <cell r="J16">
            <v>299.97918241961281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233.47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G18">
            <v>233.47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29263.659314300003</v>
          </cell>
          <cell r="H20">
            <v>30700.135799999996</v>
          </cell>
          <cell r="I20">
            <v>31254.21</v>
          </cell>
          <cell r="J20">
            <v>106.80212499852092</v>
          </cell>
          <cell r="K20">
            <v>101.80479397097653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-6.8569999712053686E-4</v>
          </cell>
          <cell r="H21">
            <v>30700.135799999996</v>
          </cell>
          <cell r="I21">
            <v>4343.7112000000016</v>
          </cell>
          <cell r="J21">
            <v>-633471083.30765176</v>
          </cell>
          <cell r="K21">
            <v>14.148833830239937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29263.66</v>
          </cell>
          <cell r="H22">
            <v>0</v>
          </cell>
          <cell r="I22">
            <v>26910.498799999998</v>
          </cell>
          <cell r="J22">
            <v>91.958759772359286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G25">
            <v>23661</v>
          </cell>
          <cell r="I25">
            <v>22080.768799999998</v>
          </cell>
          <cell r="J25">
            <v>93.321367651409474</v>
          </cell>
          <cell r="K25">
            <v>0</v>
          </cell>
          <cell r="L25">
            <v>0</v>
          </cell>
          <cell r="M25">
            <v>0</v>
          </cell>
        </row>
        <row r="26">
          <cell r="G26">
            <v>5602.66</v>
          </cell>
          <cell r="I26">
            <v>4829.7299999999996</v>
          </cell>
          <cell r="J26">
            <v>86.204231561436885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60188.492765694784</v>
          </cell>
          <cell r="H27">
            <v>0</v>
          </cell>
          <cell r="I27">
            <v>156008.33444566227</v>
          </cell>
          <cell r="J27">
            <v>259.19960324140436</v>
          </cell>
          <cell r="K27">
            <v>0</v>
          </cell>
          <cell r="L27">
            <v>0</v>
          </cell>
          <cell r="M27">
            <v>0</v>
          </cell>
        </row>
        <row r="28">
          <cell r="G28">
            <v>15889.75</v>
          </cell>
          <cell r="I28">
            <v>40874.183624763515</v>
          </cell>
          <cell r="J28">
            <v>257.23616560841748</v>
          </cell>
          <cell r="K28">
            <v>0</v>
          </cell>
          <cell r="L28">
            <v>0</v>
          </cell>
          <cell r="M28">
            <v>0</v>
          </cell>
        </row>
        <row r="29">
          <cell r="G29">
            <v>10744.78</v>
          </cell>
          <cell r="I29">
            <v>30336.171120592346</v>
          </cell>
          <cell r="J29">
            <v>282.33403681222273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98934.080000000002</v>
          </cell>
          <cell r="H30">
            <v>0</v>
          </cell>
          <cell r="I30">
            <v>64015.70446246853</v>
          </cell>
          <cell r="J30">
            <v>64.705412394261444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G36">
            <v>23903.24</v>
          </cell>
          <cell r="I36">
            <v>5212.0083600000462</v>
          </cell>
          <cell r="J36">
            <v>21.804610421014246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437.17999999999995</v>
          </cell>
          <cell r="H37">
            <v>0</v>
          </cell>
          <cell r="I37">
            <v>480.25570635999998</v>
          </cell>
          <cell r="J37">
            <v>109.85308256553365</v>
          </cell>
          <cell r="K37">
            <v>0</v>
          </cell>
          <cell r="L37">
            <v>0</v>
          </cell>
          <cell r="M37">
            <v>0</v>
          </cell>
        </row>
        <row r="38">
          <cell r="G38">
            <v>280.39</v>
          </cell>
          <cell r="I38">
            <v>255.72570636</v>
          </cell>
          <cell r="J38">
            <v>91.203575862191954</v>
          </cell>
          <cell r="K38">
            <v>0</v>
          </cell>
          <cell r="L38">
            <v>0</v>
          </cell>
          <cell r="M38">
            <v>0</v>
          </cell>
        </row>
        <row r="39">
          <cell r="I39">
            <v>224.53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G40">
            <v>156.79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74593.66</v>
          </cell>
          <cell r="H41">
            <v>0</v>
          </cell>
          <cell r="I41">
            <v>58323.440396108483</v>
          </cell>
          <cell r="J41">
            <v>78.188200439700211</v>
          </cell>
          <cell r="K41">
            <v>0</v>
          </cell>
          <cell r="L41">
            <v>0</v>
          </cell>
          <cell r="M41">
            <v>0</v>
          </cell>
        </row>
        <row r="42">
          <cell r="I42">
            <v>999.4748215661017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I43">
            <v>75.644792542372898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I44">
            <v>749.57300000000009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I45">
            <v>1900.056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G47">
            <v>40493.480000000003</v>
          </cell>
          <cell r="I47">
            <v>43370.23000000001</v>
          </cell>
          <cell r="J47">
            <v>107.10423011309477</v>
          </cell>
          <cell r="K47">
            <v>0</v>
          </cell>
          <cell r="L47">
            <v>0</v>
          </cell>
          <cell r="M47">
            <v>0</v>
          </cell>
        </row>
        <row r="48">
          <cell r="I48">
            <v>181.17400000000001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G49">
            <v>154</v>
          </cell>
          <cell r="I49">
            <v>598.85778200000004</v>
          </cell>
          <cell r="J49">
            <v>388.86868961038965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38.450000000000003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G53">
            <v>33946.18</v>
          </cell>
          <cell r="I53">
            <v>10409.980000000001</v>
          </cell>
          <cell r="J53">
            <v>30.666130916645116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5180.91</v>
          </cell>
          <cell r="H54">
            <v>0</v>
          </cell>
          <cell r="I54">
            <v>1044.5529999999999</v>
          </cell>
          <cell r="J54">
            <v>20.161573931992642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292.85599999999999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751.697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I61">
            <v>751.697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G63">
            <v>5180.91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225099.77207999481</v>
          </cell>
          <cell r="H64">
            <v>30700.135799999996</v>
          </cell>
          <cell r="I64">
            <v>355206.96559038665</v>
          </cell>
          <cell r="J64">
            <v>157.79978909270287</v>
          </cell>
          <cell r="K64">
            <v>1157.0208285215035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2822.4885590985368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297661.19021043321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59066.998020854946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16543.43</v>
          </cell>
          <cell r="H70">
            <v>0</v>
          </cell>
          <cell r="I70">
            <v>34927.227333333329</v>
          </cell>
          <cell r="J70">
            <v>211.12446048572352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11666.93</v>
          </cell>
          <cell r="H71">
            <v>0</v>
          </cell>
          <cell r="I71">
            <v>26145.919999999998</v>
          </cell>
          <cell r="J71">
            <v>224.10282739332453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I73">
            <v>222.35348405852977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G74">
            <v>11666.93</v>
          </cell>
          <cell r="I74">
            <v>21710.014250154643</v>
          </cell>
          <cell r="J74">
            <v>186.0816363015347</v>
          </cell>
          <cell r="K74">
            <v>0</v>
          </cell>
          <cell r="L74">
            <v>0</v>
          </cell>
          <cell r="M74">
            <v>0</v>
          </cell>
        </row>
        <row r="75">
          <cell r="I75">
            <v>4213.552265786825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G77">
            <v>4876.5</v>
          </cell>
          <cell r="I77">
            <v>7946.7473333333328</v>
          </cell>
          <cell r="J77">
            <v>162.96006015243171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834.56000000000006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G81">
            <v>29263.66</v>
          </cell>
          <cell r="I81">
            <v>31254.21</v>
          </cell>
          <cell r="J81">
            <v>106.80212249595573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21767.670150394737</v>
          </cell>
          <cell r="H83">
            <v>40394.915526315781</v>
          </cell>
          <cell r="I83">
            <v>45956.878070175444</v>
          </cell>
          <cell r="J83">
            <v>211.12446923651157</v>
          </cell>
          <cell r="K83">
            <v>113.76896688949938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5224.2408360947366</v>
          </cell>
          <cell r="H84">
            <v>9694.7797263157881</v>
          </cell>
          <cell r="I84">
            <v>11029.650736842106</v>
          </cell>
          <cell r="J84">
            <v>211.12446923651157</v>
          </cell>
          <cell r="K84">
            <v>113.76896688949935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93.799769496945316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9158.3648489351617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1777.4861184099998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21767.670836094738</v>
          </cell>
          <cell r="H92">
            <v>9694.7797263157881</v>
          </cell>
          <cell r="I92">
            <v>45956.878070175437</v>
          </cell>
          <cell r="J92">
            <v>211.12446258591257</v>
          </cell>
          <cell r="K92">
            <v>474.03736203958067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390.83237290393879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38159.853537229836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7406.1921600416654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246867.44291608955</v>
          </cell>
          <cell r="H98">
            <v>40394.915526315788</v>
          </cell>
          <cell r="I98">
            <v>401163.84366056207</v>
          </cell>
          <cell r="J98">
            <v>162.50172113498093</v>
          </cell>
          <cell r="K98">
            <v>993.10479656584187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9.6702322863121566</v>
          </cell>
          <cell r="H101">
            <v>31.578947368421051</v>
          </cell>
          <cell r="I101">
            <v>12.938056547903242</v>
          </cell>
          <cell r="J101">
            <v>133.79261391907374</v>
          </cell>
          <cell r="K101">
            <v>40.970512401693604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31.404221229906728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40930.589999999997</v>
          </cell>
          <cell r="H104">
            <v>0</v>
          </cell>
          <cell r="I104">
            <v>57400.13</v>
          </cell>
          <cell r="J104">
            <v>140.2377292875573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40930.589999999997</v>
          </cell>
          <cell r="H106">
            <v>0</v>
          </cell>
          <cell r="I106">
            <v>57400.13</v>
          </cell>
          <cell r="J106">
            <v>140.2377292875573</v>
          </cell>
          <cell r="K106">
            <v>0</v>
          </cell>
          <cell r="L106">
            <v>0</v>
          </cell>
          <cell r="M106">
            <v>0</v>
          </cell>
        </row>
        <row r="107">
          <cell r="G107">
            <v>29263.66</v>
          </cell>
          <cell r="I107">
            <v>31254.21</v>
          </cell>
          <cell r="J107">
            <v>106.80212249595573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G109">
            <v>11666.93</v>
          </cell>
          <cell r="I109">
            <v>26145.919999999998</v>
          </cell>
          <cell r="J109">
            <v>224.10282739332453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G121">
            <v>26.4</v>
          </cell>
          <cell r="I121">
            <v>26.2</v>
          </cell>
          <cell r="J121">
            <v>99.242424242424249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12774.201299999999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108.63600000000001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10606.935699999998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2058.6296000000002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10" refreshError="1">
        <row r="9">
          <cell r="G9">
            <v>386.45</v>
          </cell>
          <cell r="I9">
            <v>644.0560469514985</v>
          </cell>
        </row>
        <row r="13">
          <cell r="G13">
            <v>386.45</v>
          </cell>
          <cell r="I13">
            <v>644.0560469514985</v>
          </cell>
        </row>
        <row r="16">
          <cell r="G16">
            <v>386.45</v>
          </cell>
          <cell r="I16">
            <v>644.0560469514985</v>
          </cell>
        </row>
        <row r="18">
          <cell r="G18">
            <v>2063.5410620000002</v>
          </cell>
          <cell r="I18">
            <v>2393.8040000000001</v>
          </cell>
        </row>
        <row r="19">
          <cell r="G19">
            <v>4.24</v>
          </cell>
          <cell r="I19">
            <v>7.2633516703791257</v>
          </cell>
        </row>
        <row r="20">
          <cell r="G20">
            <v>2.06</v>
          </cell>
          <cell r="I20">
            <v>2.9048685333924769</v>
          </cell>
        </row>
        <row r="23">
          <cell r="G23">
            <v>11.2906</v>
          </cell>
          <cell r="I23">
            <v>0</v>
          </cell>
        </row>
        <row r="26">
          <cell r="G26">
            <v>96.22</v>
          </cell>
          <cell r="I26">
            <v>75</v>
          </cell>
        </row>
        <row r="29">
          <cell r="I29">
            <v>15.297812887053682</v>
          </cell>
        </row>
        <row r="32">
          <cell r="G32">
            <v>10.4</v>
          </cell>
          <cell r="I32">
            <v>32.999999999999993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1">
          <cell r="G41">
            <v>33.46</v>
          </cell>
          <cell r="I41">
            <v>29.999999999999993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  <row r="53">
          <cell r="G53">
            <v>386.45</v>
          </cell>
          <cell r="I53">
            <v>644.0560469514985</v>
          </cell>
        </row>
        <row r="54">
          <cell r="G54">
            <v>386.45</v>
          </cell>
          <cell r="I54">
            <v>644.0560469514985</v>
          </cell>
        </row>
      </sheetData>
      <sheetData sheetId="11" refreshError="1"/>
      <sheetData sheetId="12" refreshError="1"/>
      <sheetData sheetId="13" refreshError="1">
        <row r="11">
          <cell r="D11">
            <v>9503.8080000000009</v>
          </cell>
          <cell r="I11">
            <v>1143.6597999999999</v>
          </cell>
        </row>
        <row r="12">
          <cell r="D12">
            <v>31346.58</v>
          </cell>
          <cell r="I12">
            <v>4258.4169999999995</v>
          </cell>
        </row>
        <row r="16">
          <cell r="D16">
            <v>74102.290000000008</v>
          </cell>
          <cell r="I16">
            <v>6712.42</v>
          </cell>
        </row>
        <row r="17">
          <cell r="D17">
            <v>8202.3150000000005</v>
          </cell>
          <cell r="I17">
            <v>571.31299999999999</v>
          </cell>
        </row>
        <row r="21">
          <cell r="D21">
            <v>162589.21100000001</v>
          </cell>
          <cell r="I21">
            <v>14224.688999999998</v>
          </cell>
        </row>
      </sheetData>
      <sheetData sheetId="14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359550.67679038673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300483.67876953178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2822.4885590985368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297661.19021043321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59066.998020854946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45956.878070175444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38550.685910133776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390.83237290393879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38159.853537229836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7406.1921600416654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12.781752625365714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405507.5548605622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339034.36467966554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3213.3209320024757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335821.04374766303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66473.190180896607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974.77700000000004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748.45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584.41600000000005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206.46699999999998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1632.4465923743835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74744.81854919075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116938.49896447445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5.3730813554722561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245.76002637750301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384.48980313956423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3175.7093625141702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223254.10260748112</v>
          </cell>
          <cell r="J66">
            <v>0</v>
          </cell>
        </row>
      </sheetData>
      <sheetData sheetId="15" refreshError="1">
        <row r="8">
          <cell r="I8">
            <v>987.18</v>
          </cell>
        </row>
      </sheetData>
      <sheetData sheetId="16" refreshError="1"/>
      <sheetData sheetId="17" refreshError="1"/>
      <sheetData sheetId="18" refreshError="1"/>
      <sheetData sheetId="19" refreshError="1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20" refreshError="1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5"/>
      <sheetName val="24"/>
      <sheetName val="27"/>
      <sheetName val="P2.1"/>
      <sheetName val="P2.2"/>
      <sheetName val="2.3"/>
      <sheetName val="перекрестка"/>
      <sheetName val="17_1"/>
      <sheetName val="18_2"/>
      <sheetName val="21_3"/>
      <sheetName val="P2_1"/>
      <sheetName val="2_3"/>
      <sheetName val="Лист1"/>
      <sheetName val="1.2.1"/>
      <sheetName val="2.2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L11" t="str">
            <v>3086,65</v>
          </cell>
          <cell r="V11" t="str">
            <v>3152,58</v>
          </cell>
          <cell r="AA11" t="str">
            <v>3184,46</v>
          </cell>
        </row>
        <row r="12">
          <cell r="H12">
            <v>612.47</v>
          </cell>
          <cell r="I12">
            <v>2220.9299999999998</v>
          </cell>
          <cell r="M12">
            <v>630.70000000000005</v>
          </cell>
          <cell r="N12">
            <v>2419.9</v>
          </cell>
          <cell r="R12">
            <v>640.64</v>
          </cell>
          <cell r="S12">
            <v>641.35</v>
          </cell>
          <cell r="W12">
            <v>888.2</v>
          </cell>
          <cell r="X12">
            <v>980.8</v>
          </cell>
          <cell r="AB12">
            <v>881.1</v>
          </cell>
          <cell r="AC12">
            <v>1303.5</v>
          </cell>
        </row>
        <row r="13">
          <cell r="I13">
            <v>472.6</v>
          </cell>
          <cell r="N13">
            <v>486.1</v>
          </cell>
          <cell r="S13">
            <v>370</v>
          </cell>
          <cell r="X13">
            <v>573.29999999999995</v>
          </cell>
          <cell r="Y13">
            <v>1054.0999999999999</v>
          </cell>
          <cell r="AC13">
            <v>582.29999999999995</v>
          </cell>
        </row>
        <row r="14">
          <cell r="J14">
            <v>749.58</v>
          </cell>
          <cell r="O14">
            <v>802.1</v>
          </cell>
          <cell r="T14">
            <v>689.47</v>
          </cell>
          <cell r="AD14">
            <v>1324.6</v>
          </cell>
        </row>
        <row r="15">
          <cell r="G15">
            <v>34.5</v>
          </cell>
          <cell r="I15">
            <v>32.700000000000003</v>
          </cell>
          <cell r="N15">
            <v>25.6</v>
          </cell>
          <cell r="Q15">
            <v>21.7</v>
          </cell>
          <cell r="S15">
            <v>32.700000000000003</v>
          </cell>
          <cell r="X15">
            <v>32.700000000000003</v>
          </cell>
          <cell r="AC15">
            <v>25.7</v>
          </cell>
        </row>
        <row r="16">
          <cell r="G16">
            <v>3391.48</v>
          </cell>
          <cell r="H16">
            <v>16.3</v>
          </cell>
          <cell r="I16">
            <v>0.2</v>
          </cell>
          <cell r="L16">
            <v>544.15</v>
          </cell>
          <cell r="M16">
            <v>9.1999999999999993</v>
          </cell>
          <cell r="N16">
            <v>0.3</v>
          </cell>
          <cell r="Q16">
            <v>3483.66</v>
          </cell>
          <cell r="R16">
            <v>16.3</v>
          </cell>
          <cell r="S16">
            <v>0.2</v>
          </cell>
          <cell r="V16">
            <v>521.72</v>
          </cell>
          <cell r="W16">
            <v>9.1999999999999993</v>
          </cell>
          <cell r="X16">
            <v>0.3</v>
          </cell>
          <cell r="AA16">
            <v>532.94000000000005</v>
          </cell>
          <cell r="AB16">
            <v>16.3</v>
          </cell>
          <cell r="AC16">
            <v>0.2</v>
          </cell>
        </row>
        <row r="17">
          <cell r="V17">
            <v>25.7</v>
          </cell>
          <cell r="AA17">
            <v>35.4</v>
          </cell>
        </row>
        <row r="22">
          <cell r="G22">
            <v>502.4</v>
          </cell>
          <cell r="H22">
            <v>112</v>
          </cell>
          <cell r="I22">
            <v>1819.5</v>
          </cell>
          <cell r="J22">
            <v>684</v>
          </cell>
          <cell r="L22">
            <v>480.1</v>
          </cell>
          <cell r="M22">
            <v>105.1</v>
          </cell>
          <cell r="N22">
            <v>1933.9</v>
          </cell>
          <cell r="O22">
            <v>627</v>
          </cell>
          <cell r="Q22">
            <v>2074.9</v>
          </cell>
          <cell r="R22">
            <v>224</v>
          </cell>
          <cell r="S22">
            <v>257</v>
          </cell>
          <cell r="T22">
            <v>562</v>
          </cell>
          <cell r="V22">
            <v>1727.5</v>
          </cell>
          <cell r="W22">
            <v>269.5</v>
          </cell>
          <cell r="X22">
            <v>327.3</v>
          </cell>
          <cell r="Y22">
            <v>795.9</v>
          </cell>
          <cell r="AA22">
            <v>1464.7</v>
          </cell>
          <cell r="AB22">
            <v>260.5</v>
          </cell>
          <cell r="AC22">
            <v>368</v>
          </cell>
          <cell r="AD22">
            <v>1047.4000000000001</v>
          </cell>
        </row>
      </sheetData>
      <sheetData sheetId="5" refreshError="1"/>
      <sheetData sheetId="6" refreshError="1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1">
          <cell r="E21">
            <v>1.5</v>
          </cell>
          <cell r="F21">
            <v>1</v>
          </cell>
          <cell r="G21">
            <v>64.7</v>
          </cell>
          <cell r="H21">
            <v>288.3</v>
          </cell>
          <cell r="K21">
            <v>0.3</v>
          </cell>
          <cell r="L21">
            <v>0.2</v>
          </cell>
          <cell r="M21">
            <v>12.5</v>
          </cell>
          <cell r="N21">
            <v>55.6</v>
          </cell>
        </row>
        <row r="22">
          <cell r="E22">
            <v>478.6</v>
          </cell>
          <cell r="F22">
            <v>104.1</v>
          </cell>
          <cell r="G22">
            <v>1869.2</v>
          </cell>
          <cell r="H22">
            <v>338.7</v>
          </cell>
          <cell r="K22">
            <v>73.3</v>
          </cell>
          <cell r="L22">
            <v>15.9</v>
          </cell>
          <cell r="M22">
            <v>286.2</v>
          </cell>
          <cell r="N22">
            <v>51.9</v>
          </cell>
        </row>
        <row r="23">
          <cell r="E23">
            <v>8.3000000000000007</v>
          </cell>
          <cell r="F23">
            <v>1</v>
          </cell>
          <cell r="G23">
            <v>118.2</v>
          </cell>
          <cell r="H23">
            <v>154.80000000000001</v>
          </cell>
          <cell r="K23">
            <v>1.7</v>
          </cell>
          <cell r="L23">
            <v>0.2</v>
          </cell>
          <cell r="M23">
            <v>24.5</v>
          </cell>
          <cell r="N23">
            <v>32.1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E39">
            <v>16</v>
          </cell>
          <cell r="F39">
            <v>11</v>
          </cell>
          <cell r="G39">
            <v>48</v>
          </cell>
          <cell r="H39">
            <v>388</v>
          </cell>
          <cell r="K39">
            <v>3.1</v>
          </cell>
          <cell r="L39">
            <v>2.1</v>
          </cell>
          <cell r="M39">
            <v>9.3000000000000007</v>
          </cell>
          <cell r="N39">
            <v>74.8</v>
          </cell>
        </row>
        <row r="40">
          <cell r="E40">
            <v>1711.5</v>
          </cell>
          <cell r="F40">
            <v>258.5</v>
          </cell>
          <cell r="G40">
            <v>279.3</v>
          </cell>
          <cell r="H40">
            <v>407.9</v>
          </cell>
          <cell r="K40">
            <v>262</v>
          </cell>
          <cell r="L40">
            <v>39.6</v>
          </cell>
          <cell r="M40">
            <v>42.8</v>
          </cell>
          <cell r="N40">
            <v>62.4</v>
          </cell>
        </row>
        <row r="41">
          <cell r="E41">
            <v>8</v>
          </cell>
          <cell r="F41">
            <v>1</v>
          </cell>
          <cell r="G41">
            <v>117</v>
          </cell>
          <cell r="H41">
            <v>126.4</v>
          </cell>
          <cell r="K41">
            <v>1.7</v>
          </cell>
          <cell r="L41">
            <v>0.2</v>
          </cell>
          <cell r="M41">
            <v>24.2</v>
          </cell>
          <cell r="N41">
            <v>26.2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  <row r="57">
          <cell r="E57">
            <v>16</v>
          </cell>
          <cell r="F57">
            <v>11</v>
          </cell>
          <cell r="G57">
            <v>49</v>
          </cell>
          <cell r="H57">
            <v>500</v>
          </cell>
          <cell r="K57">
            <v>3.1</v>
          </cell>
          <cell r="L57">
            <v>2.2000000000000002</v>
          </cell>
          <cell r="M57">
            <v>9.4</v>
          </cell>
          <cell r="N57">
            <v>96.4</v>
          </cell>
        </row>
        <row r="58">
          <cell r="E58">
            <v>1448.7</v>
          </cell>
          <cell r="F58">
            <v>249.5</v>
          </cell>
          <cell r="G58">
            <v>319</v>
          </cell>
          <cell r="H58">
            <v>547.4</v>
          </cell>
          <cell r="K58">
            <v>221.8</v>
          </cell>
          <cell r="L58">
            <v>38.200000000000003</v>
          </cell>
          <cell r="M58">
            <v>48.8</v>
          </cell>
          <cell r="N58">
            <v>83.8</v>
          </cell>
        </row>
        <row r="59">
          <cell r="E59">
            <v>8</v>
          </cell>
          <cell r="F59">
            <v>1</v>
          </cell>
          <cell r="G59">
            <v>120</v>
          </cell>
          <cell r="H59">
            <v>151.30000000000001</v>
          </cell>
          <cell r="K59">
            <v>1.7</v>
          </cell>
          <cell r="L59">
            <v>0.2</v>
          </cell>
          <cell r="M59">
            <v>24.9</v>
          </cell>
          <cell r="N59">
            <v>31.4</v>
          </cell>
        </row>
      </sheetData>
      <sheetData sheetId="7" refreshError="1">
        <row r="10">
          <cell r="E10">
            <v>34739</v>
          </cell>
          <cell r="F10">
            <v>73214</v>
          </cell>
          <cell r="G10">
            <v>37727</v>
          </cell>
          <cell r="H10">
            <v>72253</v>
          </cell>
          <cell r="I10">
            <v>77459</v>
          </cell>
        </row>
        <row r="12">
          <cell r="E12">
            <v>85605</v>
          </cell>
          <cell r="F12">
            <v>35754</v>
          </cell>
          <cell r="G12">
            <v>92967</v>
          </cell>
          <cell r="H12">
            <v>68441</v>
          </cell>
          <cell r="I12">
            <v>81024</v>
          </cell>
        </row>
        <row r="15">
          <cell r="E15">
            <v>217408</v>
          </cell>
          <cell r="F15">
            <v>362378</v>
          </cell>
          <cell r="G15">
            <v>277623</v>
          </cell>
          <cell r="H15">
            <v>411680</v>
          </cell>
          <cell r="I15">
            <v>526849</v>
          </cell>
        </row>
        <row r="16">
          <cell r="E16" t="str">
            <v>209415</v>
          </cell>
          <cell r="F16" t="str">
            <v>350347</v>
          </cell>
          <cell r="G16" t="str">
            <v>263125</v>
          </cell>
          <cell r="H16" t="str">
            <v>395391</v>
          </cell>
          <cell r="I16" t="str">
            <v>510890</v>
          </cell>
        </row>
        <row r="17">
          <cell r="E17">
            <v>7993</v>
          </cell>
          <cell r="F17">
            <v>12031</v>
          </cell>
          <cell r="G17">
            <v>14498</v>
          </cell>
          <cell r="H17">
            <v>16289</v>
          </cell>
          <cell r="I17">
            <v>15959</v>
          </cell>
        </row>
        <row r="20">
          <cell r="E20">
            <v>62962</v>
          </cell>
          <cell r="F20">
            <v>61971.12</v>
          </cell>
          <cell r="G20">
            <v>73318.843128185428</v>
          </cell>
          <cell r="H20">
            <v>90749.22240376081</v>
          </cell>
          <cell r="I20">
            <v>110589.61628880003</v>
          </cell>
        </row>
        <row r="25">
          <cell r="E25">
            <v>1050</v>
          </cell>
          <cell r="G25">
            <v>1050</v>
          </cell>
          <cell r="H25">
            <v>1050</v>
          </cell>
          <cell r="I25">
            <v>1050</v>
          </cell>
        </row>
        <row r="26">
          <cell r="E26">
            <v>11616</v>
          </cell>
          <cell r="F26">
            <v>17159</v>
          </cell>
          <cell r="G26">
            <v>17644</v>
          </cell>
          <cell r="H26">
            <v>20721</v>
          </cell>
          <cell r="I26">
            <v>46242</v>
          </cell>
        </row>
        <row r="28">
          <cell r="E28">
            <v>0</v>
          </cell>
          <cell r="G28">
            <v>345008</v>
          </cell>
          <cell r="H28">
            <v>383322</v>
          </cell>
          <cell r="I28">
            <v>445350</v>
          </cell>
        </row>
        <row r="31">
          <cell r="E31">
            <v>9626</v>
          </cell>
          <cell r="F31">
            <v>4526</v>
          </cell>
          <cell r="G31">
            <v>10447</v>
          </cell>
          <cell r="H31">
            <v>10447</v>
          </cell>
          <cell r="I31">
            <v>10967</v>
          </cell>
        </row>
        <row r="32">
          <cell r="E32">
            <v>9188</v>
          </cell>
          <cell r="F32">
            <v>4048</v>
          </cell>
          <cell r="G32">
            <v>9969</v>
          </cell>
          <cell r="H32">
            <v>9969</v>
          </cell>
          <cell r="I32">
            <v>9969</v>
          </cell>
        </row>
        <row r="33">
          <cell r="E33">
            <v>438</v>
          </cell>
          <cell r="F33">
            <v>478</v>
          </cell>
          <cell r="G33">
            <v>478</v>
          </cell>
          <cell r="H33">
            <v>478</v>
          </cell>
          <cell r="I33">
            <v>998</v>
          </cell>
        </row>
        <row r="34">
          <cell r="E34">
            <v>105785</v>
          </cell>
          <cell r="F34">
            <v>97319</v>
          </cell>
          <cell r="G34">
            <v>90741.27</v>
          </cell>
          <cell r="H34">
            <v>137171</v>
          </cell>
          <cell r="I34">
            <v>221270</v>
          </cell>
        </row>
        <row r="36">
          <cell r="B36" t="str">
            <v>Регистрация прав собственности на недвижимость и землю</v>
          </cell>
          <cell r="E36">
            <v>39817</v>
          </cell>
          <cell r="F36">
            <v>22256</v>
          </cell>
          <cell r="G36">
            <v>42526</v>
          </cell>
          <cell r="H36">
            <v>42526</v>
          </cell>
          <cell r="I36">
            <v>60000</v>
          </cell>
        </row>
        <row r="37">
          <cell r="B37" t="str">
            <v>Прочие другие затраты</v>
          </cell>
        </row>
        <row r="38">
          <cell r="B38" t="str">
            <v>транзит электроэнергии</v>
          </cell>
          <cell r="G38">
            <v>15674</v>
          </cell>
          <cell r="H38">
            <v>15674</v>
          </cell>
          <cell r="I38">
            <v>15319</v>
          </cell>
        </row>
      </sheetData>
      <sheetData sheetId="8" refreshError="1">
        <row r="7">
          <cell r="G7">
            <v>2239</v>
          </cell>
          <cell r="H7">
            <v>2270</v>
          </cell>
          <cell r="I7">
            <v>2239</v>
          </cell>
          <cell r="J7">
            <v>2500</v>
          </cell>
          <cell r="K7">
            <v>2643</v>
          </cell>
        </row>
        <row r="8">
          <cell r="G8">
            <v>2226</v>
          </cell>
          <cell r="H8">
            <v>2258</v>
          </cell>
          <cell r="I8">
            <v>2226</v>
          </cell>
          <cell r="J8">
            <v>2487</v>
          </cell>
          <cell r="K8">
            <v>2630</v>
          </cell>
        </row>
        <row r="10">
          <cell r="G10">
            <v>2095.4299999999998</v>
          </cell>
          <cell r="H10">
            <v>2130</v>
          </cell>
          <cell r="I10">
            <v>2417.44</v>
          </cell>
          <cell r="J10">
            <v>2343</v>
          </cell>
          <cell r="K10">
            <v>2700</v>
          </cell>
        </row>
        <row r="12">
          <cell r="G12">
            <v>2095.4299999999998</v>
          </cell>
          <cell r="H12">
            <v>2130</v>
          </cell>
          <cell r="I12">
            <v>2178.623</v>
          </cell>
          <cell r="J12">
            <v>2343</v>
          </cell>
          <cell r="K12">
            <v>2700</v>
          </cell>
        </row>
        <row r="13">
          <cell r="G13">
            <v>6</v>
          </cell>
          <cell r="H13">
            <v>6.2</v>
          </cell>
          <cell r="I13">
            <v>6</v>
          </cell>
          <cell r="J13">
            <v>6.1</v>
          </cell>
          <cell r="K13">
            <v>6.1</v>
          </cell>
        </row>
        <row r="14">
          <cell r="G14">
            <v>1.76</v>
          </cell>
          <cell r="H14">
            <v>1.7939000000000001</v>
          </cell>
          <cell r="I14">
            <v>2.1</v>
          </cell>
          <cell r="J14">
            <v>2.15</v>
          </cell>
          <cell r="K14">
            <v>2.15</v>
          </cell>
        </row>
        <row r="17">
          <cell r="G17">
            <v>15</v>
          </cell>
          <cell r="H17">
            <v>16.399999999999999</v>
          </cell>
          <cell r="I17">
            <v>15</v>
          </cell>
          <cell r="J17">
            <v>15</v>
          </cell>
          <cell r="K17">
            <v>15</v>
          </cell>
        </row>
        <row r="20">
          <cell r="G20">
            <v>75</v>
          </cell>
          <cell r="H20">
            <v>75.3</v>
          </cell>
          <cell r="I20">
            <v>75</v>
          </cell>
          <cell r="J20">
            <v>75</v>
          </cell>
          <cell r="K20">
            <v>75</v>
          </cell>
        </row>
        <row r="23">
          <cell r="G23">
            <v>15</v>
          </cell>
          <cell r="H23">
            <v>13.4</v>
          </cell>
          <cell r="I23">
            <v>15</v>
          </cell>
          <cell r="J23">
            <v>16.399999999999999</v>
          </cell>
          <cell r="K23">
            <v>16.399999999999999</v>
          </cell>
        </row>
        <row r="26">
          <cell r="G26">
            <v>22</v>
          </cell>
          <cell r="H26">
            <v>11.8</v>
          </cell>
          <cell r="I26">
            <v>11</v>
          </cell>
          <cell r="J26">
            <v>11</v>
          </cell>
          <cell r="K26">
            <v>11</v>
          </cell>
        </row>
        <row r="38">
          <cell r="G38">
            <v>7384</v>
          </cell>
          <cell r="H38">
            <v>7384</v>
          </cell>
          <cell r="I38">
            <v>7821.8</v>
          </cell>
          <cell r="J38">
            <v>7821.8</v>
          </cell>
          <cell r="K38">
            <v>8611.7999999999993</v>
          </cell>
        </row>
        <row r="44">
          <cell r="G44">
            <v>722.2</v>
          </cell>
          <cell r="H44">
            <v>722.2</v>
          </cell>
          <cell r="I44">
            <v>915.9</v>
          </cell>
          <cell r="J44">
            <v>915.9</v>
          </cell>
          <cell r="K44">
            <v>1008.4</v>
          </cell>
        </row>
      </sheetData>
      <sheetData sheetId="9" refreshError="1"/>
      <sheetData sheetId="10" refreshError="1">
        <row r="9">
          <cell r="D9">
            <v>1194728</v>
          </cell>
          <cell r="E9">
            <v>6900</v>
          </cell>
          <cell r="I9">
            <v>33549</v>
          </cell>
        </row>
        <row r="10">
          <cell r="D10">
            <v>710494</v>
          </cell>
          <cell r="E10">
            <v>4350</v>
          </cell>
          <cell r="I10">
            <v>19114</v>
          </cell>
        </row>
        <row r="11">
          <cell r="D11">
            <v>1357355</v>
          </cell>
          <cell r="E11">
            <v>25100</v>
          </cell>
          <cell r="I11">
            <v>36741</v>
          </cell>
        </row>
        <row r="12">
          <cell r="D12">
            <v>1583701</v>
          </cell>
          <cell r="E12">
            <v>40120</v>
          </cell>
          <cell r="F12">
            <v>1750</v>
          </cell>
          <cell r="I12">
            <v>48087</v>
          </cell>
        </row>
        <row r="15">
          <cell r="D15">
            <v>239</v>
          </cell>
          <cell r="I15">
            <v>8</v>
          </cell>
        </row>
        <row r="16">
          <cell r="D16">
            <v>27934</v>
          </cell>
          <cell r="E16">
            <v>4500</v>
          </cell>
          <cell r="I16">
            <v>1026</v>
          </cell>
        </row>
        <row r="17">
          <cell r="D17">
            <v>16109</v>
          </cell>
          <cell r="E17">
            <v>2100</v>
          </cell>
          <cell r="F17">
            <v>1100</v>
          </cell>
          <cell r="I17">
            <v>565</v>
          </cell>
        </row>
        <row r="19">
          <cell r="D19">
            <v>1259072</v>
          </cell>
          <cell r="E19">
            <v>17540</v>
          </cell>
          <cell r="F19" t="str">
            <v>98</v>
          </cell>
          <cell r="I19">
            <v>43105</v>
          </cell>
        </row>
        <row r="20">
          <cell r="D20">
            <v>614086</v>
          </cell>
          <cell r="E20">
            <v>2400</v>
          </cell>
          <cell r="I20">
            <v>20920</v>
          </cell>
        </row>
        <row r="21">
          <cell r="D21">
            <v>1622312</v>
          </cell>
          <cell r="E21">
            <v>1455</v>
          </cell>
          <cell r="F21">
            <v>384</v>
          </cell>
          <cell r="I21">
            <v>55177</v>
          </cell>
        </row>
      </sheetData>
      <sheetData sheetId="11" refreshError="1">
        <row r="12">
          <cell r="F12">
            <v>34019</v>
          </cell>
          <cell r="G12">
            <v>38783</v>
          </cell>
          <cell r="H12">
            <v>38783</v>
          </cell>
          <cell r="J12">
            <v>76654</v>
          </cell>
        </row>
        <row r="13">
          <cell r="F13">
            <v>28316</v>
          </cell>
          <cell r="G13">
            <v>19695</v>
          </cell>
          <cell r="H13">
            <v>19695</v>
          </cell>
          <cell r="J13">
            <v>40042</v>
          </cell>
        </row>
        <row r="14">
          <cell r="F14">
            <v>52289</v>
          </cell>
          <cell r="G14">
            <v>48301</v>
          </cell>
          <cell r="H14">
            <v>48301</v>
          </cell>
          <cell r="J14">
            <v>92944</v>
          </cell>
        </row>
        <row r="15">
          <cell r="F15">
            <v>24313</v>
          </cell>
          <cell r="G15">
            <v>27273</v>
          </cell>
          <cell r="H15">
            <v>27273</v>
          </cell>
          <cell r="J15">
            <v>48652</v>
          </cell>
        </row>
        <row r="22">
          <cell r="F22">
            <v>1050</v>
          </cell>
          <cell r="G22">
            <v>0</v>
          </cell>
          <cell r="H22">
            <v>1050</v>
          </cell>
          <cell r="I22">
            <v>1050</v>
          </cell>
          <cell r="J22">
            <v>1050</v>
          </cell>
        </row>
        <row r="23">
          <cell r="F23">
            <v>11616</v>
          </cell>
          <cell r="G23">
            <v>17159</v>
          </cell>
          <cell r="H23">
            <v>17644</v>
          </cell>
          <cell r="I23">
            <v>20721</v>
          </cell>
          <cell r="J23">
            <v>46242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8">
          <cell r="B28" t="str">
            <v>налог на землю</v>
          </cell>
          <cell r="F28">
            <v>9188</v>
          </cell>
          <cell r="G28">
            <v>4048</v>
          </cell>
          <cell r="H28">
            <v>9969</v>
          </cell>
          <cell r="I28">
            <v>9969</v>
          </cell>
          <cell r="J28">
            <v>9969</v>
          </cell>
        </row>
        <row r="29">
          <cell r="B29" t="str">
            <v>транспортный налог</v>
          </cell>
          <cell r="F29">
            <v>438</v>
          </cell>
          <cell r="G29">
            <v>478</v>
          </cell>
          <cell r="H29">
            <v>478</v>
          </cell>
          <cell r="I29">
            <v>478</v>
          </cell>
          <cell r="J29">
            <v>998</v>
          </cell>
        </row>
        <row r="32">
          <cell r="F32">
            <v>553466.512614112</v>
          </cell>
          <cell r="G32">
            <v>528587.9997310146</v>
          </cell>
          <cell r="H32">
            <v>601457.00376525149</v>
          </cell>
          <cell r="I32">
            <v>874704.27696346072</v>
          </cell>
          <cell r="J32">
            <v>972591.67798880022</v>
          </cell>
        </row>
        <row r="34">
          <cell r="B34" t="str">
            <v>Регистрация прав собственности на недвижимость</v>
          </cell>
        </row>
        <row r="35">
          <cell r="B35" t="str">
            <v>Негосударственное пенсионное обеспечение</v>
          </cell>
        </row>
        <row r="36">
          <cell r="B36" t="str">
            <v>Услуги МРСК</v>
          </cell>
        </row>
        <row r="40">
          <cell r="F40">
            <v>0</v>
          </cell>
          <cell r="G40">
            <v>0</v>
          </cell>
          <cell r="H40">
            <v>345008</v>
          </cell>
          <cell r="I40">
            <v>383322</v>
          </cell>
          <cell r="J40">
            <v>445350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52">
          <cell r="F52">
            <v>3117.9</v>
          </cell>
          <cell r="G52">
            <v>3146.1000000000004</v>
          </cell>
          <cell r="H52">
            <v>3117.9</v>
          </cell>
          <cell r="I52">
            <v>3120.2000000000003</v>
          </cell>
          <cell r="J52">
            <v>3140.6</v>
          </cell>
        </row>
        <row r="56">
          <cell r="F56">
            <v>575758.512614112</v>
          </cell>
          <cell r="G56">
            <v>550272.9997310146</v>
          </cell>
          <cell r="H56">
            <v>975606.00376525149</v>
          </cell>
          <cell r="I56">
            <v>1290244.2769634607</v>
          </cell>
          <cell r="J56">
            <v>1476200.6779888002</v>
          </cell>
        </row>
        <row r="57">
          <cell r="F57">
            <v>0</v>
          </cell>
          <cell r="G57">
            <v>0</v>
          </cell>
          <cell r="H57">
            <v>345008</v>
          </cell>
          <cell r="I57">
            <v>383322</v>
          </cell>
          <cell r="J57">
            <v>445350</v>
          </cell>
        </row>
        <row r="60">
          <cell r="F60">
            <v>109197.8</v>
          </cell>
          <cell r="G60">
            <v>110172.79999999999</v>
          </cell>
          <cell r="H60">
            <v>109373.2</v>
          </cell>
          <cell r="I60">
            <v>117492.29999999999</v>
          </cell>
          <cell r="J60">
            <v>117492.29999999999</v>
          </cell>
        </row>
        <row r="62">
          <cell r="F62">
            <v>11199.7</v>
          </cell>
          <cell r="G62">
            <v>11646</v>
          </cell>
          <cell r="H62">
            <v>11444.4</v>
          </cell>
          <cell r="I62">
            <v>9150.9</v>
          </cell>
          <cell r="J62">
            <v>9150.9</v>
          </cell>
        </row>
        <row r="63">
          <cell r="F63">
            <v>12696.8</v>
          </cell>
          <cell r="G63">
            <v>12714.7</v>
          </cell>
          <cell r="H63">
            <v>12687</v>
          </cell>
          <cell r="I63">
            <v>12944.25</v>
          </cell>
          <cell r="J63">
            <v>12944.25</v>
          </cell>
        </row>
        <row r="64">
          <cell r="F64">
            <v>67277.3</v>
          </cell>
          <cell r="G64">
            <v>67700.5</v>
          </cell>
          <cell r="H64">
            <v>66949</v>
          </cell>
          <cell r="I64">
            <v>76075.929999999993</v>
          </cell>
          <cell r="J64">
            <v>76075.929999999993</v>
          </cell>
        </row>
        <row r="65">
          <cell r="F65">
            <v>18024</v>
          </cell>
          <cell r="G65">
            <v>18111.599999999999</v>
          </cell>
          <cell r="H65">
            <v>18292.8</v>
          </cell>
          <cell r="I65">
            <v>19321.22</v>
          </cell>
          <cell r="J65">
            <v>19321.22</v>
          </cell>
        </row>
      </sheetData>
      <sheetData sheetId="12" refreshError="1"/>
      <sheetData sheetId="13" refreshError="1"/>
      <sheetData sheetId="14" refreshError="1">
        <row r="10">
          <cell r="E10">
            <v>22015</v>
          </cell>
          <cell r="F10">
            <v>12181</v>
          </cell>
          <cell r="G10">
            <v>26149</v>
          </cell>
          <cell r="H10">
            <v>26149</v>
          </cell>
          <cell r="I10">
            <v>79150</v>
          </cell>
        </row>
        <row r="13">
          <cell r="I13">
            <v>25641</v>
          </cell>
        </row>
        <row r="14">
          <cell r="I14">
            <v>22759</v>
          </cell>
        </row>
        <row r="15">
          <cell r="I15">
            <v>16502</v>
          </cell>
        </row>
        <row r="16">
          <cell r="I16">
            <v>14248</v>
          </cell>
        </row>
        <row r="17">
          <cell r="E17">
            <v>1533</v>
          </cell>
          <cell r="F17">
            <v>1668</v>
          </cell>
          <cell r="G17">
            <v>1710</v>
          </cell>
          <cell r="H17">
            <v>1520</v>
          </cell>
          <cell r="I17">
            <v>1813</v>
          </cell>
        </row>
        <row r="20">
          <cell r="E20">
            <v>25701</v>
          </cell>
          <cell r="F20">
            <v>14904</v>
          </cell>
          <cell r="G20">
            <v>24172</v>
          </cell>
          <cell r="H20">
            <v>26103</v>
          </cell>
          <cell r="I20">
            <v>29880</v>
          </cell>
        </row>
        <row r="21">
          <cell r="E21">
            <v>14951</v>
          </cell>
          <cell r="F21">
            <v>16128</v>
          </cell>
          <cell r="G21">
            <v>16499</v>
          </cell>
          <cell r="H21">
            <v>6578</v>
          </cell>
          <cell r="I21">
            <v>17110</v>
          </cell>
        </row>
        <row r="22">
          <cell r="E22">
            <v>2994</v>
          </cell>
          <cell r="F22">
            <v>11456</v>
          </cell>
          <cell r="G22">
            <v>6224</v>
          </cell>
          <cell r="H22">
            <v>12540</v>
          </cell>
          <cell r="I22">
            <v>30252</v>
          </cell>
        </row>
        <row r="24">
          <cell r="F24">
            <v>6605</v>
          </cell>
          <cell r="G24" t="str">
            <v>4000</v>
          </cell>
          <cell r="H24" t="str">
            <v>10320</v>
          </cell>
          <cell r="I24">
            <v>26870</v>
          </cell>
        </row>
        <row r="25">
          <cell r="E25" t="str">
            <v>2700</v>
          </cell>
          <cell r="F25">
            <v>2446</v>
          </cell>
          <cell r="G25" t="str">
            <v>1962</v>
          </cell>
          <cell r="H25" t="str">
            <v>1960</v>
          </cell>
          <cell r="I25">
            <v>3036</v>
          </cell>
        </row>
        <row r="28">
          <cell r="B28" t="str">
            <v>Другие прочие платежи из прибыли</v>
          </cell>
          <cell r="E28">
            <v>294</v>
          </cell>
          <cell r="F28">
            <v>2405</v>
          </cell>
          <cell r="G28">
            <v>262</v>
          </cell>
          <cell r="H28">
            <v>260</v>
          </cell>
          <cell r="I28">
            <v>346</v>
          </cell>
        </row>
        <row r="29">
          <cell r="B29" t="str">
            <v>Резерв по сомнительным долгам</v>
          </cell>
          <cell r="F29" t="str">
            <v>2225</v>
          </cell>
          <cell r="H29" t="str">
            <v>2225</v>
          </cell>
        </row>
        <row r="30">
          <cell r="B30" t="str">
            <v>Погашение задолженности МУП РГРЭС</v>
          </cell>
        </row>
        <row r="35">
          <cell r="E35">
            <v>20274</v>
          </cell>
          <cell r="F35">
            <v>24813</v>
          </cell>
          <cell r="G35">
            <v>21558</v>
          </cell>
          <cell r="H35">
            <v>18128</v>
          </cell>
          <cell r="I35">
            <v>40515</v>
          </cell>
        </row>
        <row r="36">
          <cell r="E36">
            <v>2079.3708096683267</v>
          </cell>
          <cell r="F36">
            <v>2622.8996449214328</v>
          </cell>
          <cell r="G36">
            <v>2255.7479821382203</v>
          </cell>
          <cell r="H36">
            <v>1411.9011645869559</v>
          </cell>
          <cell r="I36">
            <v>3155.51498693957</v>
          </cell>
        </row>
        <row r="37">
          <cell r="E37">
            <v>2357.3270084195833</v>
          </cell>
          <cell r="F37">
            <v>2863.5911141406959</v>
          </cell>
          <cell r="G37">
            <v>2500.6706030362102</v>
          </cell>
          <cell r="H37">
            <v>1997.1807854642391</v>
          </cell>
          <cell r="I37">
            <v>4463.5800707791068</v>
          </cell>
        </row>
        <row r="38">
          <cell r="E38">
            <v>12490.910807726896</v>
          </cell>
          <cell r="F38">
            <v>15247.43408990241</v>
          </cell>
          <cell r="G38">
            <v>13195.979837839617</v>
          </cell>
          <cell r="H38">
            <v>11737.828428245937</v>
          </cell>
          <cell r="I38">
            <v>26233.347240202125</v>
          </cell>
        </row>
        <row r="39">
          <cell r="E39">
            <v>3346.3913741851943</v>
          </cell>
          <cell r="F39">
            <v>4079.0751510354644</v>
          </cell>
          <cell r="G39">
            <v>3605.6015769859528</v>
          </cell>
          <cell r="H39">
            <v>2981.0896217028694</v>
          </cell>
          <cell r="I39">
            <v>6662.5577020792016</v>
          </cell>
        </row>
        <row r="40">
          <cell r="E40">
            <v>6500</v>
          </cell>
          <cell r="F40">
            <v>6627</v>
          </cell>
          <cell r="G40">
            <v>6000</v>
          </cell>
          <cell r="H40">
            <v>6000</v>
          </cell>
          <cell r="I40">
            <v>7070</v>
          </cell>
        </row>
        <row r="41">
          <cell r="F41">
            <v>0</v>
          </cell>
          <cell r="H41">
            <v>0</v>
          </cell>
          <cell r="I41">
            <v>2098.182599538507</v>
          </cell>
        </row>
        <row r="42">
          <cell r="F42" t="e">
            <v>#DIV/0!</v>
          </cell>
          <cell r="H42" t="e">
            <v>#DIV/0!</v>
          </cell>
          <cell r="I42">
            <v>1096.0344880987409</v>
          </cell>
        </row>
        <row r="43">
          <cell r="F43" t="e">
            <v>#DIV/0!</v>
          </cell>
          <cell r="H43" t="e">
            <v>#DIV/0!</v>
          </cell>
          <cell r="I43">
            <v>2544.0744583649512</v>
          </cell>
        </row>
        <row r="44">
          <cell r="F44" t="e">
            <v>#DIV/0!</v>
          </cell>
          <cell r="H44" t="e">
            <v>#DIV/0!</v>
          </cell>
          <cell r="I44">
            <v>1331.7084539978009</v>
          </cell>
        </row>
        <row r="48">
          <cell r="B48" t="str">
            <v>Сбор на содержание милиции</v>
          </cell>
        </row>
        <row r="54">
          <cell r="E54">
            <v>6713.0836344688259</v>
          </cell>
          <cell r="F54">
            <v>7290.4834405588317</v>
          </cell>
          <cell r="G54">
            <v>7341.592247460987</v>
          </cell>
          <cell r="H54">
            <v>5052.3288087815117</v>
          </cell>
          <cell r="I54">
            <v>37051.90448003621</v>
          </cell>
        </row>
        <row r="55">
          <cell r="E55">
            <v>7610.4431627743397</v>
          </cell>
          <cell r="F55" t="e">
            <v>#DIV/0!</v>
          </cell>
          <cell r="G55">
            <v>8138.7211949545226</v>
          </cell>
          <cell r="H55" t="e">
            <v>#DIV/0!</v>
          </cell>
          <cell r="I55">
            <v>37028.186877659587</v>
          </cell>
        </row>
        <row r="56">
          <cell r="E56">
            <v>40325.914229957016</v>
          </cell>
          <cell r="F56" t="e">
            <v>#DIV/0!</v>
          </cell>
          <cell r="G56">
            <v>42947.839937022967</v>
          </cell>
          <cell r="H56" t="e">
            <v>#DIV/0!</v>
          </cell>
          <cell r="I56">
            <v>96467.309297584201</v>
          </cell>
        </row>
        <row r="57">
          <cell r="E57">
            <v>10803.558972799818</v>
          </cell>
          <cell r="F57" t="e">
            <v>#DIV/0!</v>
          </cell>
          <cell r="G57">
            <v>11734.846620561528</v>
          </cell>
          <cell r="H57" t="e">
            <v>#DIV/0!</v>
          </cell>
          <cell r="I57">
            <v>35242.599344720002</v>
          </cell>
        </row>
      </sheetData>
      <sheetData sheetId="15" refreshError="1"/>
      <sheetData sheetId="16" refreshError="1"/>
      <sheetData sheetId="17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 refreshError="1">
        <row r="21">
          <cell r="F21">
            <v>160</v>
          </cell>
          <cell r="G21">
            <v>116.36</v>
          </cell>
        </row>
        <row r="22">
          <cell r="F22">
            <v>130</v>
          </cell>
          <cell r="G22">
            <v>573.29</v>
          </cell>
        </row>
        <row r="23">
          <cell r="F23">
            <v>190</v>
          </cell>
          <cell r="G23">
            <v>112.15</v>
          </cell>
        </row>
        <row r="24">
          <cell r="F24">
            <v>160</v>
          </cell>
          <cell r="G24">
            <v>747.41</v>
          </cell>
        </row>
        <row r="28">
          <cell r="F28">
            <v>140</v>
          </cell>
          <cell r="G28">
            <v>113.25</v>
          </cell>
        </row>
        <row r="29">
          <cell r="F29">
            <v>120</v>
          </cell>
          <cell r="G29">
            <v>1504.95</v>
          </cell>
        </row>
        <row r="30">
          <cell r="F30">
            <v>180</v>
          </cell>
          <cell r="G30">
            <v>65.709999999999994</v>
          </cell>
        </row>
        <row r="31">
          <cell r="F31">
            <v>150</v>
          </cell>
          <cell r="G31">
            <v>302.92</v>
          </cell>
        </row>
        <row r="32">
          <cell r="F32">
            <v>160</v>
          </cell>
          <cell r="G32">
            <v>150</v>
          </cell>
        </row>
        <row r="33">
          <cell r="F33">
            <v>140</v>
          </cell>
          <cell r="G33">
            <v>947</v>
          </cell>
        </row>
        <row r="34">
          <cell r="F34">
            <v>110</v>
          </cell>
          <cell r="G34">
            <v>11227</v>
          </cell>
        </row>
        <row r="37">
          <cell r="F37">
            <v>350</v>
          </cell>
          <cell r="G37">
            <v>982.18</v>
          </cell>
        </row>
        <row r="40">
          <cell r="F40">
            <v>260</v>
          </cell>
          <cell r="G40">
            <v>941</v>
          </cell>
        </row>
        <row r="41">
          <cell r="F41">
            <v>220</v>
          </cell>
          <cell r="G41">
            <v>2926</v>
          </cell>
        </row>
        <row r="42">
          <cell r="F42">
            <v>150</v>
          </cell>
          <cell r="G42">
            <v>5800</v>
          </cell>
        </row>
        <row r="43">
          <cell r="F43">
            <v>270</v>
          </cell>
          <cell r="G43">
            <v>643.49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юнь"/>
      <sheetName val="май"/>
      <sheetName val="апр."/>
      <sheetName val="2001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Форма 3.1"/>
      <sheetName val="Форма 3.1 (кварталы)"/>
      <sheetName val="Форма 16"/>
      <sheetName val="Субабоненты"/>
      <sheetName val="Субабоненты (кварталы)"/>
      <sheetName val="Комментарии"/>
      <sheetName val="Проверка"/>
      <sheetName val="TEHSHEET"/>
      <sheetName val="et_union_hor"/>
      <sheetName val="modProv"/>
      <sheetName val="modReestr"/>
      <sheetName val="modfrmReestr"/>
      <sheetName val="AllSheetsInThisWorkbook"/>
      <sheetName val="REESTR_ORG"/>
      <sheetName val="modClassifierValidate"/>
      <sheetName val="modHyp"/>
      <sheetName val="modList00"/>
      <sheetName val="modList03"/>
      <sheetName val="modList04"/>
      <sheetName val="modInstruction"/>
      <sheetName val="modUpdTemplMain"/>
      <sheetName val="modfrmCheckUpdates"/>
      <sheetName val="modfrmDateChoose"/>
    </sheetNames>
    <sheetDataSet>
      <sheetData sheetId="0">
        <row r="3">
          <cell r="B3" t="str">
            <v>Версия 1.0</v>
          </cell>
        </row>
      </sheetData>
      <sheetData sheetId="1"/>
      <sheetData sheetId="2"/>
      <sheetData sheetId="3">
        <row r="18">
          <cell r="G18">
            <v>1453.3059769999998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2009</v>
          </cell>
          <cell r="E2">
            <v>0</v>
          </cell>
        </row>
        <row r="3">
          <cell r="B3" t="str">
            <v>2010</v>
          </cell>
        </row>
        <row r="4">
          <cell r="B4" t="str">
            <v>2011</v>
          </cell>
        </row>
        <row r="5">
          <cell r="B5" t="str">
            <v>2012</v>
          </cell>
        </row>
        <row r="6">
          <cell r="B6" t="str">
            <v>2013</v>
          </cell>
        </row>
        <row r="7">
          <cell r="B7" t="str">
            <v>2014</v>
          </cell>
        </row>
        <row r="8">
          <cell r="B8" t="str">
            <v>2015</v>
          </cell>
        </row>
        <row r="9">
          <cell r="B9" t="str">
            <v>2016</v>
          </cell>
        </row>
        <row r="10">
          <cell r="B10" t="str">
            <v>2017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Управление &amp; Настройки"/>
      <sheetName val="Допущения"/>
      <sheetName val="блок 4"/>
      <sheetName val="Отчетность блоки 1-3"/>
      <sheetName val="Инвестиции &amp; финансирование"/>
      <sheetName val="Кредиты и Лизинговые платежи"/>
      <sheetName val="Расчет потоков без учета и.с."/>
      <sheetName val="Отчетность в составе ПГРЭС"/>
      <sheetName val="Отчетность в составе ПГРЭС (2)"/>
      <sheetName val="блоки 1-3"/>
      <sheetName val="блоки 1-4"/>
      <sheetName val="Экономика"/>
      <sheetName val="Chart1"/>
      <sheetName val="Эксплуатация блока 4"/>
      <sheetName val="Отчетность (необходимый тариф)"/>
      <sheetName val="Экономика &amp; Анализ"/>
      <sheetName val="Сводный анализ"/>
      <sheetName val="свод"/>
      <sheetName val="Sheet1"/>
      <sheetName val="Анализ себестоимости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Конс_отчет"/>
      <sheetName val="деньги-реализ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Дозакл-new (2)"/>
      <sheetName val="c 91 сентябрь"/>
      <sheetName val="46-ээ"/>
      <sheetName val="Потребление"/>
      <sheetName val="План оплаты по потребителям"/>
      <sheetName val="по отраслям"/>
      <sheetName val="План"/>
      <sheetName val="опер.отчет"/>
      <sheetName val="Еж-ка"/>
      <sheetName val="для_контроля"/>
      <sheetName val="Оплата по дням(план)"/>
      <sheetName val="Опер.отчет по отр."/>
    </sheetNames>
    <sheetDataSet>
      <sheetData sheetId="0" refreshError="1">
        <row r="2">
          <cell r="B2">
            <v>29.4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ффективность"/>
      <sheetName val="оборудование"/>
      <sheetName val="график_инвестиций"/>
      <sheetName val="расчет"/>
      <sheetName val="Оборотн_кап"/>
      <sheetName val="Приб_уб"/>
      <sheetName val="Ден_поток"/>
      <sheetName val="Ден_платежи"/>
      <sheetName val="Лист3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????????????"/>
      <sheetName val="ýôôåêòèâíîñòü"/>
      <sheetName val="îáîðóäîâàíèå"/>
      <sheetName val="ãðàôèê_èíâåñòèöèé"/>
      <sheetName val="ðàñ÷åò"/>
      <sheetName val="Îáîðîòí_êàï"/>
      <sheetName val="Ïðèá_óá"/>
      <sheetName val="Äåí_ïîòîê"/>
      <sheetName val="Äåí_ïëàòåæè"/>
      <sheetName val="Ëèñò3"/>
      <sheetName val="Êîíñ_îò÷åò"/>
      <sheetName val="äåíüãè-ðåàëèç"/>
      <sheetName val="êîýôô"/>
      <sheetName val="Äîçàêë-new"/>
      <sheetName val="Rual Trade (ÄÎÇÀÊË)"/>
      <sheetName val="Ôîðìà ÐÓÀË"/>
      <sheetName val="ñïðàâêà_äåí"/>
      <sheetName val="Ïë_Ñìåòû"/>
      <sheetName val="Îïåðàöèè"/>
      <sheetName val="ñòàòüè"/>
      <sheetName val="Ëèñò1"/>
      <sheetName val="Óëüÿíîâ-ÑÌÇ"/>
      <sheetName val="Ëèñò2"/>
      <sheetName val="Öåíòðû_çàòðàò"/>
      <sheetName val="Äåá_êðåä_çàäîëæ  "/>
      <sheetName val="FES"/>
      <sheetName val="2001"/>
      <sheetName val="БДДС_нов"/>
      <sheetName val="Контроль"/>
      <sheetName val="Усл К"/>
      <sheetName val="Прил 4"/>
      <sheetName val="С 2004 Ф"/>
      <sheetName val="№1 Осн показ"/>
      <sheetName val="№2 Динамика факта осн пок"/>
      <sheetName val="№3 Динамика ремонтов"/>
      <sheetName val="№4 Анализ ст-ти услуг  КраМЗ "/>
      <sheetName val="№4 Анализ ст-ти услуг БрАЗ"/>
      <sheetName val="№4 Анализ ст-ти услуг САЗ"/>
      <sheetName val="№4 Анализ ст-ти услуг НкАЗ"/>
      <sheetName val="№4 Анализ ст-ти услуг АГК"/>
      <sheetName val="№5 анализ сметы по филиалам"/>
      <sheetName val="№6 анализ БИЗ по филиалам"/>
      <sheetName val="№6 БИЗ(изм)"/>
      <sheetName val="№7 25 счет"/>
      <sheetName val="№8 26 счет"/>
      <sheetName val="№9 Расш услуг"/>
      <sheetName val="№9 Расш услуг КраМЗ(изм)"/>
      <sheetName val="№10 Доп передан затраты "/>
      <sheetName val="№11 Сведения об авансах"/>
      <sheetName val="№12 Отчет по движению"/>
      <sheetName val="№13 Анализ МТО закупки списание"/>
      <sheetName val="№14 Анализ ФОТ "/>
      <sheetName val="№15 Наруш тр дисц"/>
      <sheetName val="№16 Анализ заболев"/>
      <sheetName val="№17 Меропр по охр труда "/>
      <sheetName val="№18 ТМЦ"/>
      <sheetName val="№18 ТМЦ(изм)"/>
      <sheetName val="цены цехов"/>
      <sheetName val="Макро"/>
      <sheetName val="Калькуляции"/>
      <sheetName val="ВиВ"/>
      <sheetName val="Дебиторка"/>
      <sheetName val="имена"/>
      <sheetName val="P2.1"/>
      <sheetName val="ЦФО"/>
      <sheetName val="ПФВ-0.5"/>
      <sheetName val="Д_коммерческий"/>
      <sheetName val="____________"/>
      <sheetName val="s"/>
      <sheetName val="ТЭР"/>
      <sheetName val="?????"/>
      <sheetName val="XRates"/>
      <sheetName val="СВОД"/>
      <sheetName val="балансAL"/>
      <sheetName val="o"/>
      <sheetName val="Info"/>
      <sheetName val="Alumina Cost Statistics"/>
      <sheetName val="Codes"/>
      <sheetName val="TEHSHEET"/>
      <sheetName val="Data USA Cdn$"/>
      <sheetName val="Data USA US$"/>
      <sheetName val="кварталы"/>
      <sheetName val="полугодие"/>
      <sheetName val="Вып.П.П."/>
      <sheetName val="База"/>
      <sheetName val="расчет ФОТ"/>
      <sheetName val="Справочники"/>
      <sheetName val="Данные для расчета"/>
      <sheetName val="рабочий вар-т (2-новые цены)"/>
      <sheetName val="_____"/>
      <sheetName val="- 1 -"/>
      <sheetName val="FX rates"/>
      <sheetName val="Rual_Trade_(ДОЗАКЛ)"/>
      <sheetName val="Форма_РУАЛ"/>
      <sheetName val="Деб_кред_задолж__"/>
      <sheetName val="Усл_К"/>
      <sheetName val="Прил_4"/>
      <sheetName val="С_2004_Ф"/>
      <sheetName val="№1_Осн_показ"/>
      <sheetName val="№2_Динамика_факта_осн_пок"/>
      <sheetName val="№3_Динамика_ремонтов"/>
      <sheetName val="№4_Анализ_ст-ти_услуг__КраМЗ_"/>
      <sheetName val="№4_Анализ_ст-ти_услуг_БрАЗ"/>
      <sheetName val="№4_Анализ_ст-ти_услуг_САЗ"/>
      <sheetName val="№4_Анализ_ст-ти_услуг_НкАЗ"/>
      <sheetName val="№4_Анализ_ст-ти_услуг_АГК"/>
      <sheetName val="№5_анализ_сметы_по_филиалам"/>
      <sheetName val="№6_анализ_БИЗ_по_филиалам"/>
      <sheetName val="№6_БИЗ(изм)"/>
      <sheetName val="№7_25_счет"/>
      <sheetName val="№8_26_счет"/>
      <sheetName val="№9_Расш_услуг"/>
      <sheetName val="№9_Расш_услуг_КраМЗ(изм)"/>
      <sheetName val="№10_Доп_передан_затраты_"/>
      <sheetName val="№11_Сведения_об_авансах"/>
      <sheetName val="№12_Отчет_по_движению"/>
      <sheetName val="№13_Анализ_МТО_закупки_списание"/>
      <sheetName val="№14_Анализ_ФОТ_"/>
      <sheetName val="№15_Наруш_тр_дисц"/>
      <sheetName val="№16_Анализ_заболев"/>
      <sheetName val="№17_Меропр_по_охр_труда_"/>
      <sheetName val="№18_ТМЦ"/>
      <sheetName val="№18_ТМЦ(изм)"/>
      <sheetName val="цены_цехов"/>
      <sheetName val="Alumina_Cost_Statistics"/>
      <sheetName val="рабочий_вар-т_(2-новые_цены)"/>
      <sheetName val="Data_USA_Cdn$"/>
      <sheetName val="Data_USA_US$"/>
      <sheetName val="Вып_П_П_"/>
      <sheetName val="расчет_ФОТ"/>
      <sheetName val="Данные_для_расчета"/>
      <sheetName val="Exchange rates"/>
      <sheetName val="Лист8"/>
      <sheetName val="V БЛГ"/>
      <sheetName val="Suhogruz"/>
      <sheetName val="списки"/>
      <sheetName val="Исходные данные"/>
      <sheetName val="Распределение"/>
      <sheetName val="ТоКС-э"/>
      <sheetName val="График"/>
      <sheetName val="SMetstrait"/>
      <sheetName val="заявка_на_произ"/>
      <sheetName val="Отопление"/>
      <sheetName val="Оборудование_стоим"/>
      <sheetName val="июнь9"/>
      <sheetName val="Параметры"/>
    </sheetNames>
    <sheetDataSet>
      <sheetData sheetId="0" refreshError="1"/>
      <sheetData sheetId="1" refreshError="1">
        <row r="1">
          <cell r="D1">
            <v>22</v>
          </cell>
        </row>
        <row r="2">
          <cell r="D2">
            <v>1.7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 ДП"/>
      <sheetName val="Форма ДО"/>
      <sheetName val="Форма ФВ1"/>
      <sheetName val="списки ФП"/>
      <sheetName val="Форма счета Пример"/>
      <sheetName val="Форма счета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расчетный счет (рубли)</v>
          </cell>
        </row>
        <row r="4">
          <cell r="B4" t="str">
            <v>накопительный счет (рубли)</v>
          </cell>
        </row>
        <row r="5">
          <cell r="B5" t="str">
            <v>текущий валютный счет</v>
          </cell>
        </row>
        <row r="6">
          <cell r="B6" t="str">
            <v>транзитный валютный счет</v>
          </cell>
        </row>
        <row r="7">
          <cell r="B7" t="str">
            <v>специальный счет (в иностранной валюте)</v>
          </cell>
        </row>
      </sheetData>
      <sheetData sheetId="4" refreshError="1"/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Смета"/>
      <sheetName val="Операц."/>
      <sheetName val="расх. из прибыли"/>
      <sheetName val="товарная"/>
      <sheetName val="прочая"/>
      <sheetName val="баланс"/>
      <sheetName val="энергетич."/>
      <sheetName val="эл.эн."/>
      <sheetName val="тепло"/>
      <sheetName val="Вода"/>
      <sheetName val="ГСМ"/>
      <sheetName val="материалы"/>
      <sheetName val="ЦКР"/>
      <sheetName val="штыри"/>
      <sheetName val="почие_денежные"/>
      <sheetName val="налоги"/>
      <sheetName val="усл.сторон."/>
      <sheetName val="коммерч"/>
      <sheetName val="невходящ"/>
      <sheetName val="НЗП"/>
      <sheetName val="Калькуляции"/>
      <sheetName val="списки ФП"/>
      <sheetName val="Оборудование_стоим"/>
      <sheetName val="оборудование"/>
      <sheetName val="Коэфф"/>
      <sheetName val="Лист1"/>
      <sheetName val="АнализБДРиБДДС"/>
      <sheetName val="анализБДРиИнвПр"/>
      <sheetName val="транспортПочасовой"/>
      <sheetName val="ТЭР"/>
      <sheetName val="БДДС"/>
      <sheetName val="Затраты на 1 эл"/>
      <sheetName val="ТранспМашЧас"/>
      <sheetName val="расчетБезТранспорта"/>
      <sheetName val="удорож"/>
      <sheetName val="только 2007"/>
      <sheetName val="Для управления"/>
      <sheetName val="ФОТскоррект"/>
      <sheetName val="БДРуточн"/>
      <sheetName val="Оплата"/>
      <sheetName val="Исполнение"/>
      <sheetName val="Имя"/>
      <sheetName val="ТоКС-э"/>
      <sheetName val="Ввод"/>
      <sheetName val="списки"/>
      <sheetName val="ПФВ-0.5"/>
      <sheetName val="имена"/>
      <sheetName val="Макро"/>
      <sheetName val="График"/>
      <sheetName val="Données"/>
      <sheetName val="Авансы_уплач,деньги в регионах"/>
      <sheetName val="#ССЫЛКА"/>
      <sheetName val="Авансы_уплач,деньги в регионах,"/>
      <sheetName val="б"/>
      <sheetName val="PLтв - Б"/>
      <sheetName val="Info"/>
      <sheetName val="Ф5"/>
      <sheetName val="Ф6"/>
      <sheetName val="Титул"/>
      <sheetName val="Ф2"/>
      <sheetName val="Ф4"/>
      <sheetName val="s"/>
      <sheetName val="Октябрь"/>
      <sheetName val="TaAZ 35"/>
      <sheetName val="Для расчета"/>
      <sheetName val="Служебная информация"/>
      <sheetName val="Д_коммерческий"/>
      <sheetName val="постоянные затраты"/>
      <sheetName val="долл_"/>
      <sheetName val="руб"/>
      <sheetName val="XRates"/>
      <sheetName val="аналитика по материалам"/>
      <sheetName val="база"/>
      <sheetName val="ПЛ-Г-01 (2)"/>
      <sheetName val="План руб (кальк)"/>
      <sheetName val="План (кальк)$"/>
      <sheetName val="План руб (эл)"/>
      <sheetName val="План (эл)$"/>
      <sheetName val="АНАЛИЗ"/>
      <sheetName val="XLR_NoRangeSheet"/>
      <sheetName val="Январь"/>
      <sheetName val="постоянныезатраты"/>
      <sheetName val="Исполнение плана Август"/>
      <sheetName val="PD BI"/>
      <sheetName val="2 Qrt"/>
      <sheetName val="Исходные данные"/>
      <sheetName val="Данные для расчета"/>
      <sheetName val="план"/>
      <sheetName val="Россия-экспорт"/>
      <sheetName val="Top Sheet"/>
      <sheetName val="рабочий вар-т (2-новые цены)"/>
      <sheetName val="ан_БЕ"/>
      <sheetName val="отходы"/>
      <sheetName val="списки ДП"/>
      <sheetName val="Неделя"/>
      <sheetName val="Операц_"/>
      <sheetName val="расх__из_прибыли"/>
      <sheetName val="энергетич_"/>
      <sheetName val="эл_эн_"/>
      <sheetName val="усл_сторон_"/>
      <sheetName val="Затраты_на_1_эл"/>
      <sheetName val="только_2007"/>
      <sheetName val="Для_управления"/>
      <sheetName val="Для_расчета"/>
      <sheetName val="Служебная_информация"/>
      <sheetName val="Авансы_уплач,деньги_в_регионах"/>
      <sheetName val="Авансы_уплач,деньги_в_регионах,"/>
      <sheetName val="PLтв_-_Б"/>
      <sheetName val="постоянные_затраты"/>
      <sheetName val="TaAZ_35"/>
      <sheetName val="списки_ФП"/>
      <sheetName val="аналитика_по_материалам"/>
      <sheetName val="ПЛ-Г-01_(2)"/>
      <sheetName val="План_руб_(кальк)"/>
      <sheetName val="План_(кальк)$"/>
      <sheetName val="План_руб_(эл)"/>
      <sheetName val="План_(эл)$"/>
      <sheetName val="Исполнение_плана_Август"/>
      <sheetName val="PD_BI"/>
      <sheetName val="Исходные_данные"/>
      <sheetName val="Данные_для_расчета"/>
      <sheetName val="2_Qrt"/>
      <sheetName val="Top_Sheet"/>
      <sheetName val="рабочий_вар-т_(2-новые_цены)"/>
      <sheetName val="Константы"/>
      <sheetName val="ВиВ"/>
      <sheetName val="Дебиторка"/>
      <sheetName val="SMetstrait"/>
      <sheetName val="ип"/>
      <sheetName val="Параметры"/>
      <sheetName val="Отопление"/>
      <sheetName val="титул БДР"/>
      <sheetName val="цены цехов"/>
      <sheetName val="ree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63">
          <cell r="A63" t="str">
            <v xml:space="preserve">  из него: толлинг без пека</v>
          </cell>
          <cell r="B63">
            <v>0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 t="str">
            <v xml:space="preserve">  толлинг без коксов</v>
          </cell>
          <cell r="B64">
            <v>0</v>
          </cell>
          <cell r="C64">
            <v>0</v>
          </cell>
          <cell r="D64">
            <v>0</v>
          </cell>
          <cell r="E64">
            <v>8248.2999999999993</v>
          </cell>
          <cell r="F64">
            <v>0</v>
          </cell>
          <cell r="G64">
            <v>207883.0060938629</v>
          </cell>
        </row>
        <row r="65">
          <cell r="A65" t="str">
            <v xml:space="preserve">  толлинг без анодов</v>
          </cell>
          <cell r="B65">
            <v>0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7">
          <cell r="A67" t="str">
            <v xml:space="preserve">  Договор переработки</v>
          </cell>
          <cell r="B67">
            <v>0</v>
          </cell>
          <cell r="C67">
            <v>0</v>
          </cell>
          <cell r="D67">
            <v>0</v>
          </cell>
          <cell r="E67">
            <v>10428.02</v>
          </cell>
          <cell r="F67">
            <v>0</v>
          </cell>
          <cell r="G67">
            <v>73100.065334915445</v>
          </cell>
        </row>
        <row r="177">
          <cell r="A177" t="str">
            <v xml:space="preserve">  из него: толлинг без пека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 t="str">
            <v xml:space="preserve">  толлинг без коксов</v>
          </cell>
          <cell r="B178">
            <v>0</v>
          </cell>
          <cell r="C178">
            <v>0</v>
          </cell>
          <cell r="D178">
            <v>0</v>
          </cell>
          <cell r="E178">
            <v>2913.15</v>
          </cell>
          <cell r="F178">
            <v>0</v>
          </cell>
          <cell r="G178">
            <v>38988.432405017615</v>
          </cell>
        </row>
        <row r="401">
          <cell r="A401" t="str">
            <v xml:space="preserve">  Договор переработки</v>
          </cell>
          <cell r="B401">
            <v>0</v>
          </cell>
          <cell r="C401">
            <v>0</v>
          </cell>
          <cell r="D401">
            <v>0</v>
          </cell>
          <cell r="E401">
            <v>18558.7</v>
          </cell>
          <cell r="F401">
            <v>0</v>
          </cell>
          <cell r="G401">
            <v>10035.782511695654</v>
          </cell>
        </row>
        <row r="1400">
          <cell r="A1400" t="str">
            <v>ЦЕХОВАЯ СЕБЕСТОИМОСТЬ</v>
          </cell>
          <cell r="B1400">
            <v>0</v>
          </cell>
          <cell r="C1400">
            <v>0</v>
          </cell>
          <cell r="D1400">
            <v>0</v>
          </cell>
          <cell r="E1400">
            <v>13350.72</v>
          </cell>
          <cell r="F1400">
            <v>0</v>
          </cell>
          <cell r="G1400">
            <v>912534.848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Лист1"/>
      <sheetName val="Дебиторка"/>
      <sheetName val="Деб + склад"/>
      <sheetName val="Тара-клише"/>
      <sheetName val="Алмаз"/>
      <sheetName val="АТ-Кола"/>
      <sheetName val="Бородино"/>
      <sheetName val="Браво"/>
      <sheetName val="ВЕНА"/>
      <sheetName val="Глобус"/>
      <sheetName val="Derek"/>
      <sheetName val="Дионис"/>
      <sheetName val="Интергалант"/>
      <sheetName val="ИПП"/>
      <sheetName val="Кампи"/>
      <sheetName val="Князь Рюрик"/>
      <sheetName val="Кока-Кола"/>
      <sheetName val="Красный Восток"/>
      <sheetName val="КСЛтд (2)"/>
      <sheetName val="КСЛтд"/>
      <sheetName val="Марлен"/>
      <sheetName val="ЭнЭрДжиПлюс"/>
      <sheetName val="Мегапак"/>
      <sheetName val="Мега-Седар"/>
      <sheetName val="Напитки Очаково"/>
      <sheetName val="НОТИСС"/>
      <sheetName val="НЛД"/>
      <sheetName val="Орлан"/>
      <sheetName val="Ост-Аква"/>
      <sheetName val="Остмарк"/>
      <sheetName val="Очаково"/>
      <sheetName val="ОША"/>
      <sheetName val="Пивоварни Ив Т"/>
      <sheetName val="Пепсико"/>
      <sheetName val="Продэкспо"/>
      <sheetName val="ПЛМ"/>
      <sheetName val="Ронтос"/>
      <sheetName val="Ремаркет"/>
      <sheetName val="РФК"/>
      <sheetName val="Сейл"/>
      <sheetName val="Сатурн"/>
      <sheetName val="Седар-2"/>
      <sheetName val="Седар"/>
      <sheetName val="СТАРКОН"/>
      <sheetName val="СтПивовар"/>
      <sheetName val="УайтБоттл"/>
      <sheetName val="Эталон"/>
      <sheetName val="Ярпиво"/>
      <sheetName val="Derek (2)"/>
      <sheetName val="Калькуляции"/>
      <sheetName val="списки ФП"/>
      <sheetName val="Панель управления и проверки"/>
      <sheetName val="оборудование"/>
      <sheetName val="ТАБЛИЦА С"/>
      <sheetName val="Приложение D"/>
      <sheetName val="ПРИЛОЖЕНИЕ G"/>
      <sheetName val="ПРИЛОЖЕНИЕ М"/>
      <sheetName val="ПРИЛОЖЕНИЕ L"/>
      <sheetName val="ПРИЛОЖЕНИЕ К"/>
      <sheetName val="ПРИЛОЖЕНИЕ J"/>
      <sheetName val="Adm"/>
      <sheetName val="Opex"/>
      <sheetName val="Sales"/>
      <sheetName val="CF Less F"/>
      <sheetName val="Salary"/>
      <sheetName val="Cape"/>
      <sheetName val="Com"/>
      <sheetName val="Taxes"/>
      <sheetName val="Production"/>
      <sheetName val="Prices"/>
      <sheetName val="Energy"/>
      <sheetName val="Discount"/>
      <sheetName val="Списки"/>
      <sheetName val="B"/>
      <sheetName val="TasAt"/>
      <sheetName val="На 1 января 2000"/>
      <sheetName val="Рынки и прогнозы"/>
      <sheetName val="Титульн лист"/>
      <sheetName val="Безопасность"/>
      <sheetName val="Ключевые показатели"/>
      <sheetName val="Ключевые показатели-пояснения"/>
      <sheetName val="Ключевые показатели_компании-1"/>
      <sheetName val="Ключевые показатели_компани-2"/>
      <sheetName val="Отчет о прибылях и убытках"/>
      <sheetName val="ОПиУ_пояснения"/>
      <sheetName val="Отчет о движении ден.средств"/>
      <sheetName val="ОДДС_пояснения"/>
      <sheetName val="Персонал"/>
      <sheetName val="&lt;&lt;Инструкция"/>
      <sheetName val="Развитие"/>
      <sheetName val="Основные проблемы бизнеса"/>
      <sheetName val="Корп. управление"/>
      <sheetName val="Кредитный портфель"/>
      <sheetName val="кредиторы"/>
      <sheetName val="Лист2"/>
      <sheetName val="Лист3"/>
      <sheetName val="коэфф"/>
      <sheetName val="Январь"/>
      <sheetName val="база"/>
      <sheetName val="sverxtip"/>
      <sheetName val="XRates"/>
      <sheetName val="s"/>
      <sheetName val="Отчет"/>
      <sheetName val="кварталы"/>
      <sheetName val="полугодие"/>
      <sheetName val="Вып.П.П."/>
      <sheetName val="рабочий вар-т (2-новые цены)"/>
      <sheetName val="руб"/>
      <sheetName val="Неделя"/>
      <sheetName val="Бюдж-тенге"/>
      <sheetName val="Деб_+_склад"/>
      <sheetName val="Князь_Рюрик"/>
      <sheetName val="Красный_Восток"/>
      <sheetName val="КСЛтд_(2)"/>
      <sheetName val="Напитки_Очаково"/>
      <sheetName val="Пивоварни_Ив_Т"/>
      <sheetName val="Derek_(2)"/>
      <sheetName val="Панель_управления_и_проверки"/>
      <sheetName val="ТАБЛИЦА_С"/>
      <sheetName val="Приложение_D"/>
      <sheetName val="ПРИЛОЖЕНИЕ_G"/>
      <sheetName val="ПРИЛОЖЕНИЕ_М"/>
      <sheetName val="ПРИЛОЖЕНИЕ_L"/>
      <sheetName val="ПРИЛОЖЕНИЕ_К"/>
      <sheetName val="ПРИЛОЖЕНИЕ_J"/>
      <sheetName val="На_1_января_2000"/>
      <sheetName val="CF_Less_F"/>
      <sheetName val="списки_ФП"/>
      <sheetName val="Рынки_и_прогнозы"/>
      <sheetName val="Титульн_лист"/>
      <sheetName val="Ключевые_показатели"/>
      <sheetName val="Ключевые_показатели-пояснения"/>
      <sheetName val="Ключевые_показатели_компании-1"/>
      <sheetName val="Ключевые_показатели_компани-2"/>
      <sheetName val="Отчет_о_прибылях_и_убытках"/>
      <sheetName val="Отчет_о_движении_ден_средств"/>
      <sheetName val="Основные_проблемы_бизнеса"/>
      <sheetName val="Корп__управление"/>
      <sheetName val="Кредитный_портфель"/>
      <sheetName val="рабочий_вар-т_(2-новые_цены)"/>
      <sheetName val="Вып_П_П_"/>
      <sheetName val="o"/>
      <sheetName val="BS IFRS_for sh"/>
      <sheetName val="ОДР ПГ помесячно"/>
      <sheetName val="ПО ПГ помесячно"/>
      <sheetName val="Статьи"/>
      <sheetName val="АК_А"/>
      <sheetName val="АК_М"/>
      <sheetName val="АкадемПроект_М"/>
      <sheetName val="АнфиладаЮнион_М"/>
      <sheetName val="АпексГрупп_М"/>
      <sheetName val="АстерионХолдинг_М"/>
      <sheetName val="АтиксТрейд_М"/>
      <sheetName val="ВектаКорп_Ф"/>
      <sheetName val="ВектаТрейд_М"/>
      <sheetName val="ВЕНД_М"/>
      <sheetName val="Газинвест-М"/>
      <sheetName val="Газовик-2000_М"/>
      <sheetName val="ГаммаКапитал_М"/>
      <sheetName val="Гринвальд_М"/>
      <sheetName val="ДельтаПлюс_М"/>
      <sheetName val="Единая КорпоратФин_М"/>
      <sheetName val="ЗингардКоммерц_М"/>
      <sheetName val="ИМ_М"/>
      <sheetName val="ИнтерСигарКомпани_М"/>
      <sheetName val="ИПГ Дельта_М"/>
      <sheetName val="Исеть-металл_М"/>
      <sheetName val="Кальдера_М"/>
      <sheetName val="Комвек_М"/>
      <sheetName val="КомТехСервис_М"/>
      <sheetName val="КроносСтандарт_М"/>
      <sheetName val="ЛэксСистема_А"/>
      <sheetName val="ЛэксСистема_М"/>
      <sheetName val="Марк Капитал_А"/>
      <sheetName val="Марко_УК_М"/>
      <sheetName val="МирамПроект_М"/>
      <sheetName val="МонтиАльф_М"/>
      <sheetName val="НадирФинанс_М"/>
      <sheetName val="НефтянойРезерв_А"/>
      <sheetName val="НефтянойРезерв_М"/>
      <sheetName val="НоваИнвест_А"/>
      <sheetName val="НоваяЭра_А"/>
      <sheetName val="НоваяЭра_М"/>
      <sheetName val="НЭ_М"/>
      <sheetName val="ОНЕГА РК_М"/>
      <sheetName val="ПередТехнологииАдминистр_М"/>
      <sheetName val="Пилар-94_А"/>
      <sheetName val="Пилар-94_М"/>
      <sheetName val="ПиритМаркет_М"/>
      <sheetName val="ПраймИнформ_М"/>
      <sheetName val="ПСЭ_А"/>
      <sheetName val="ПСЭ_М"/>
      <sheetName val="ПФП_А"/>
      <sheetName val="ПФП_М"/>
      <sheetName val="РеноваИнвест_М"/>
      <sheetName val="РеноваИнвестиции_М"/>
      <sheetName val="РеноваИнвестиции(Клиент)_М"/>
      <sheetName val="Рифек_А"/>
      <sheetName val="Рифек_М"/>
      <sheetName val="РПИК_М"/>
      <sheetName val="РЭК_М"/>
      <sheetName val="СГК_М"/>
      <sheetName val="СовремБизнесКонсалтинг_М"/>
      <sheetName val="СовремМаркИсслед_М"/>
      <sheetName val="Сохран_М"/>
      <sheetName val="ССН_М"/>
      <sheetName val="СтеллаМаркет_А"/>
      <sheetName val="СФА_М"/>
      <sheetName val="СЦМ_А"/>
      <sheetName val="СЦМ_М"/>
      <sheetName val="Тайгета_М"/>
      <sheetName val="ТГС_М"/>
      <sheetName val="ТДУ_М"/>
      <sheetName val="ТочноеЛитье_А"/>
      <sheetName val="ТочноеЛитье_М"/>
      <sheetName val="ТрейдИнвест_М"/>
      <sheetName val="ТэгомаИнвест_М"/>
      <sheetName val="УФП_М"/>
      <sheetName val="УЭС_М"/>
      <sheetName val="ФлексАктив_М"/>
      <sheetName val="ЦМЭ_М"/>
      <sheetName val="ЭлектродыУрала_А"/>
      <sheetName val="ЭлектродыУрала_М"/>
      <sheetName val="Энергоэксплуатация_М"/>
      <sheetName val="ЮжнаяВерфь_А"/>
      <sheetName val="ЮжнаяВерфь_М"/>
      <sheetName val="Юнистар_М"/>
      <sheetName val="цены цехов"/>
      <sheetName val="ВиВ"/>
      <sheetName val="постоянные затраты"/>
      <sheetName val="2001"/>
    </sheetNames>
    <sheetDataSet>
      <sheetData sheetId="0" refreshError="1"/>
      <sheetData sheetId="1" refreshError="1"/>
      <sheetData sheetId="2" refreshError="1">
        <row r="7">
          <cell r="J7">
            <v>-17.595898621437208</v>
          </cell>
        </row>
        <row r="9">
          <cell r="J9">
            <v>145009.58618458555</v>
          </cell>
        </row>
        <row r="10">
          <cell r="J10">
            <v>1255.2466150302298</v>
          </cell>
        </row>
        <row r="11">
          <cell r="J11">
            <v>855938.18840706383</v>
          </cell>
        </row>
        <row r="14">
          <cell r="J14">
            <v>48801.916413502993</v>
          </cell>
        </row>
        <row r="15">
          <cell r="J15">
            <v>14740.873206683624</v>
          </cell>
        </row>
        <row r="16">
          <cell r="J16">
            <v>6643.6402937130633</v>
          </cell>
        </row>
        <row r="18">
          <cell r="J18">
            <v>344.74</v>
          </cell>
        </row>
        <row r="27">
          <cell r="J27">
            <v>36142.719999999994</v>
          </cell>
        </row>
        <row r="28">
          <cell r="J28">
            <v>116659.11331394897</v>
          </cell>
        </row>
        <row r="30">
          <cell r="J30">
            <v>4703.4606134397909</v>
          </cell>
        </row>
        <row r="31">
          <cell r="J31">
            <v>53007.562430151513</v>
          </cell>
        </row>
        <row r="32">
          <cell r="J32">
            <v>86.229028803885285</v>
          </cell>
        </row>
        <row r="33">
          <cell r="J33">
            <v>564.98075452804915</v>
          </cell>
        </row>
        <row r="34">
          <cell r="J34">
            <v>63389.328181496319</v>
          </cell>
        </row>
        <row r="35">
          <cell r="J35">
            <v>44068.117656543764</v>
          </cell>
        </row>
        <row r="36">
          <cell r="J36">
            <v>-19105.8</v>
          </cell>
        </row>
        <row r="37">
          <cell r="J37">
            <v>62891.504967415589</v>
          </cell>
        </row>
        <row r="39">
          <cell r="J39">
            <v>-112892.99638498937</v>
          </cell>
        </row>
        <row r="41">
          <cell r="J41">
            <v>49146.764535307921</v>
          </cell>
        </row>
        <row r="45">
          <cell r="J45">
            <v>11009.192606289205</v>
          </cell>
        </row>
        <row r="46">
          <cell r="J46">
            <v>454087.98629877571</v>
          </cell>
        </row>
        <row r="48">
          <cell r="J48">
            <v>33444.908968119526</v>
          </cell>
        </row>
        <row r="49">
          <cell r="J49">
            <v>68204.570041090774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/>
      <sheetData sheetId="23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цехов"/>
      <sheetName val="Рез-ты"/>
      <sheetName val="внеш цены"/>
      <sheetName val="ш.Магн ., ГФГ"/>
      <sheetName val="ш.Естюн."/>
      <sheetName val="ш.Экспл."/>
      <sheetName val="ВАЦ"/>
      <sheetName val="ЛАЦ"/>
      <sheetName val="РЭП"/>
      <sheetName val="ПЖТ"/>
      <sheetName val="РОР, УВР"/>
      <sheetName val="Сол. к-р"/>
      <sheetName val="РМП"/>
      <sheetName val="Автоцех"/>
      <sheetName val="ОТК,ВВО,ЦЛК"/>
      <sheetName val="ЛООС"/>
      <sheetName val="январь_1"/>
      <sheetName val="январь"/>
      <sheetName val="февраль"/>
      <sheetName val="2 мес"/>
      <sheetName val="март"/>
      <sheetName val="Макро"/>
      <sheetName val="Дебиторка"/>
      <sheetName val="титул БДР"/>
      <sheetName val="Оборудование_стоим"/>
      <sheetName val="Лист1"/>
      <sheetName val="БДДС_нов"/>
      <sheetName val="заявка_на_произ"/>
      <sheetName val="инвестиции"/>
      <sheetName val="июнь9"/>
      <sheetName val="1.2.1"/>
      <sheetName val="2.2.4"/>
      <sheetName val="Калькуляции"/>
      <sheetName val="246 - 2вариант"/>
      <sheetName val="план"/>
      <sheetName val="Россия-экспорт"/>
      <sheetName val="Гр5(о)"/>
      <sheetName val="ТоКС-э"/>
      <sheetName val="График"/>
      <sheetName val="оборудование"/>
      <sheetName val="исход-итог"/>
      <sheetName val="Параметры"/>
      <sheetName val="затр_подх"/>
      <sheetName val="восст"/>
      <sheetName val="списки ДП"/>
      <sheetName val="BS_PL_Presentation"/>
      <sheetName val="Model Porfolio"/>
      <sheetName val="полугодие"/>
      <sheetName val="#ССЫЛКА"/>
      <sheetName val="база1"/>
      <sheetName val="Виды затрат"/>
      <sheetName val="Единицы консолидации"/>
      <sheetName val="Счета"/>
      <sheetName val="Виды движения"/>
      <sheetName val="Цены"/>
      <sheetName val="Цеховые"/>
      <sheetName val="Центральные"/>
      <sheetName val="дочки"/>
      <sheetName val="246 без до-ек без 230"/>
      <sheetName val="246 без до-ек без 230 (2)"/>
      <sheetName val="SETKI"/>
      <sheetName val="Контроль"/>
      <sheetName val="I-S"/>
      <sheetName val="энергобалансы"/>
      <sheetName val="ВиВ"/>
      <sheetName val="fes"/>
      <sheetName val="кварталы"/>
      <sheetName val="Вып.П.П."/>
      <sheetName val="База"/>
      <sheetName val="MEF 2004"/>
    </sheetNames>
    <sheetDataSet>
      <sheetData sheetId="0" refreshError="1">
        <row r="5">
          <cell r="D5">
            <v>1.25</v>
          </cell>
        </row>
        <row r="6">
          <cell r="D6">
            <v>0.43</v>
          </cell>
        </row>
        <row r="7">
          <cell r="D7">
            <v>0.53</v>
          </cell>
        </row>
        <row r="9">
          <cell r="D9">
            <v>0.65</v>
          </cell>
        </row>
        <row r="10">
          <cell r="D10">
            <v>76.95</v>
          </cell>
        </row>
        <row r="13">
          <cell r="D13">
            <v>138.6</v>
          </cell>
        </row>
        <row r="14">
          <cell r="D14">
            <v>15.52</v>
          </cell>
        </row>
        <row r="15">
          <cell r="D15">
            <v>31.12</v>
          </cell>
        </row>
        <row r="16">
          <cell r="D16">
            <v>450.56</v>
          </cell>
        </row>
        <row r="17">
          <cell r="D17">
            <v>690.42</v>
          </cell>
        </row>
        <row r="19">
          <cell r="D19">
            <v>104.26</v>
          </cell>
        </row>
        <row r="20">
          <cell r="D20">
            <v>59.09</v>
          </cell>
        </row>
        <row r="21">
          <cell r="D21">
            <v>55.78</v>
          </cell>
        </row>
        <row r="22">
          <cell r="D22">
            <v>3231</v>
          </cell>
        </row>
        <row r="25">
          <cell r="D25">
            <v>239.88</v>
          </cell>
        </row>
        <row r="26">
          <cell r="D26">
            <v>24.248999999999999</v>
          </cell>
        </row>
        <row r="29">
          <cell r="D29">
            <v>174.8</v>
          </cell>
        </row>
        <row r="30">
          <cell r="D30">
            <v>840.72</v>
          </cell>
        </row>
        <row r="31">
          <cell r="D31">
            <v>81.010000000000005</v>
          </cell>
        </row>
        <row r="34">
          <cell r="D34">
            <v>18.79</v>
          </cell>
        </row>
        <row r="35">
          <cell r="D35">
            <v>449.71</v>
          </cell>
        </row>
        <row r="41">
          <cell r="D41">
            <v>19.87</v>
          </cell>
        </row>
        <row r="44">
          <cell r="D44">
            <v>0.77</v>
          </cell>
        </row>
        <row r="47">
          <cell r="D47">
            <v>0.18</v>
          </cell>
        </row>
        <row r="50">
          <cell r="D50">
            <v>0.44</v>
          </cell>
        </row>
        <row r="52">
          <cell r="D52">
            <v>1.6519999999999999</v>
          </cell>
        </row>
        <row r="54">
          <cell r="D54">
            <v>1287.18</v>
          </cell>
        </row>
        <row r="56">
          <cell r="D56">
            <v>1818.22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разбивка (3)"/>
      <sheetName val="разбивка (2)"/>
      <sheetName val="Анкета"/>
      <sheetName val="Т.1.1."/>
      <sheetName val="Т.1.2."/>
      <sheetName val="Т.1.4."/>
      <sheetName val="Т.1.5."/>
      <sheetName val="Т.1.6."/>
      <sheetName val="1.15 без пароля"/>
      <sheetName val="Т.1.15."/>
      <sheetName val="Лист1"/>
      <sheetName val="ЗП"/>
      <sheetName val="Смета (2)"/>
      <sheetName val="1.21 без паролей с уменьшением"/>
      <sheetName val="Распределение 23,25."/>
      <sheetName val="Распределение 26"/>
      <sheetName val="факт инструмент 2008 "/>
      <sheetName val="1 к 1.15"/>
      <sheetName val="факт спецодежда 2008"/>
      <sheetName val="2 к 1.15."/>
      <sheetName val="свод 2008 "/>
      <sheetName val="КР муниц."/>
      <sheetName val="КР собств."/>
      <sheetName val="ТР муниц."/>
      <sheetName val="ТР собств."/>
      <sheetName val="капитальный ремонт (2)"/>
      <sheetName val="капитальный ремонт"/>
      <sheetName val="разбивка"/>
      <sheetName val="4.2 к 1.15"/>
      <sheetName val="4.1 к 1.15"/>
      <sheetName val="произ.программа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."/>
      <sheetName val="Т.1.16."/>
      <sheetName val="8 к 1.15. (2)"/>
      <sheetName val="Т1.16"/>
      <sheetName val="Т1.16 ТТУ"/>
      <sheetName val="П1.16"/>
      <sheetName val="П1.17"/>
      <sheetName val="17 (3)"/>
      <sheetName val="1 к 1.17 без пароля"/>
      <sheetName val="1 к 1.17."/>
      <sheetName val="аренда имущества"/>
      <sheetName val="2010г."/>
      <sheetName val="2 к 1.17."/>
      <sheetName val="1.21 без паролей"/>
      <sheetName val="1.21."/>
      <sheetName val="П1. к 1.21."/>
      <sheetName val="П2. к1.21."/>
      <sheetName val="P2.1 (2)"/>
      <sheetName val="P2.2 (2)"/>
    </sheetNames>
    <sheetDataSet>
      <sheetData sheetId="0" refreshError="1">
        <row r="4">
          <cell r="B4">
            <v>2009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РК аванс"/>
      <sheetName val="Лист1"/>
      <sheetName val="Прием в сеть 2012-2013 гг."/>
      <sheetName val="Лист2"/>
      <sheetName val="ТРК факт в тыс.руб."/>
      <sheetName val="перерасчет за 3 квартал"/>
      <sheetName val="ТРК факт в тыс.руб. по бух."/>
      <sheetName val="Лист3"/>
      <sheetName val="прогноз для доклада"/>
      <sheetName val="ТРК факт"/>
      <sheetName val="ТРК факт (2)"/>
      <sheetName val="ТРК аванс (5)"/>
      <sheetName val="Расчет"/>
      <sheetName val="Лист1 (2)"/>
      <sheetName val="Лист1 (3)"/>
      <sheetName val="Расчет по потерям (план)"/>
      <sheetName val="Расчет по потерям (факт)"/>
      <sheetName val="Расчет по потерям (факт) (2)"/>
      <sheetName val="ТРК факт (3)"/>
      <sheetName val="Расчет по потерям (план) (2)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>
        <row r="6">
          <cell r="O6">
            <v>133437.10700000002</v>
          </cell>
        </row>
      </sheetData>
      <sheetData sheetId="18"/>
      <sheetData sheetId="1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ДС_нов"/>
      <sheetName val="БДДС"/>
      <sheetName val="КЭС_структура_нов"/>
      <sheetName val="НС_АИР"/>
      <sheetName val="all"/>
      <sheetName val="Группа_эфф_отчет_накоп 12.3"/>
      <sheetName val="актив_ЮЛ"/>
      <sheetName val="Лист3"/>
    </sheetNames>
    <sheetDataSet>
      <sheetData sheetId="0" refreshError="1">
        <row r="2">
          <cell r="C2" t="str">
            <v>Бюджет движения денежных средств ЗАО "КЭС" на 2005г., USD</v>
          </cell>
        </row>
        <row r="4">
          <cell r="C4" t="str">
            <v>Наименование статей</v>
          </cell>
          <cell r="E4" t="str">
            <v>январь</v>
          </cell>
          <cell r="F4" t="str">
            <v>февраль</v>
          </cell>
          <cell r="G4" t="str">
            <v>март</v>
          </cell>
          <cell r="H4" t="str">
            <v>1 квартал</v>
          </cell>
        </row>
        <row r="7">
          <cell r="C7" t="str">
            <v>Остаток денежных средств на начало периода</v>
          </cell>
          <cell r="E7">
            <v>2058743</v>
          </cell>
          <cell r="F7">
            <v>1487383.6345000928</v>
          </cell>
          <cell r="G7">
            <v>1666617.7970000943</v>
          </cell>
          <cell r="H7">
            <v>2058743</v>
          </cell>
        </row>
        <row r="8">
          <cell r="C8" t="str">
            <v>Остаток средств на р/c</v>
          </cell>
          <cell r="E8">
            <v>0</v>
          </cell>
          <cell r="F8">
            <v>0</v>
          </cell>
          <cell r="G8">
            <v>0</v>
          </cell>
        </row>
        <row r="9">
          <cell r="C9" t="str">
            <v>КЭС</v>
          </cell>
        </row>
        <row r="10">
          <cell r="C10" t="str">
            <v>Инфраструктура-резиденты</v>
          </cell>
        </row>
        <row r="11">
          <cell r="C11" t="str">
            <v>Остаток ср. на вал. счете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КЭС</v>
          </cell>
        </row>
        <row r="13">
          <cell r="C13" t="str">
            <v>Инфраструктура-резиденты</v>
          </cell>
        </row>
        <row r="14">
          <cell r="C14" t="str">
            <v>Инфраструктура-нерезиденты</v>
          </cell>
        </row>
        <row r="15">
          <cell r="C15" t="str">
            <v>Спец. счета в банках</v>
          </cell>
          <cell r="E15">
            <v>0</v>
          </cell>
          <cell r="F15">
            <v>0</v>
          </cell>
          <cell r="G15">
            <v>0</v>
          </cell>
        </row>
        <row r="16">
          <cell r="C16" t="str">
            <v>КЭС</v>
          </cell>
        </row>
        <row r="17">
          <cell r="C17" t="str">
            <v>Инфраструктура-резиденты</v>
          </cell>
        </row>
        <row r="18">
          <cell r="C18" t="str">
            <v>Инфраструктура-нерезиденты</v>
          </cell>
        </row>
        <row r="19">
          <cell r="C19" t="str">
            <v>Остаток средств в кассе</v>
          </cell>
        </row>
        <row r="21">
          <cell r="C21" t="str">
            <v>ОПЕРАЦИОННАЯ ДЕЯТЕЛЬНОСТЬ</v>
          </cell>
        </row>
        <row r="22">
          <cell r="C22" t="str">
            <v>ПОСТУПЛЕНИЯ</v>
          </cell>
          <cell r="E22">
            <v>179075</v>
          </cell>
          <cell r="F22">
            <v>179075</v>
          </cell>
          <cell r="G22">
            <v>177965</v>
          </cell>
          <cell r="H22">
            <v>536115</v>
          </cell>
        </row>
        <row r="23">
          <cell r="C23" t="str">
            <v xml:space="preserve">Поступления по агентским договорам 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 t="str">
            <v>Поступления по консультационным договорам (для финансирования операционной деятельности)</v>
          </cell>
        </row>
        <row r="25">
          <cell r="C25" t="str">
            <v>Услуги по управлению активами</v>
          </cell>
          <cell r="E25">
            <v>56500</v>
          </cell>
          <cell r="F25">
            <v>56500</v>
          </cell>
          <cell r="G25">
            <v>56500</v>
          </cell>
          <cell r="H25">
            <v>169500</v>
          </cell>
        </row>
        <row r="26">
          <cell r="C26" t="str">
            <v>Доход от ДУ ОАО "Иркутскэнерго"</v>
          </cell>
          <cell r="E26">
            <v>56500</v>
          </cell>
          <cell r="F26">
            <v>56500</v>
          </cell>
          <cell r="G26">
            <v>56500</v>
          </cell>
          <cell r="H26">
            <v>169500</v>
          </cell>
        </row>
        <row r="27">
          <cell r="C27" t="str">
            <v>Доходы от управления (РГХ)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C28" t="str">
            <v>Поступления в оплату централизованных функций</v>
          </cell>
          <cell r="E28">
            <v>71494</v>
          </cell>
          <cell r="F28">
            <v>71494</v>
          </cell>
          <cell r="G28">
            <v>71494</v>
          </cell>
          <cell r="H28">
            <v>214482</v>
          </cell>
        </row>
        <row r="29">
          <cell r="C29" t="str">
            <v>ФЦП</v>
          </cell>
          <cell r="H29">
            <v>0</v>
          </cell>
        </row>
        <row r="30">
          <cell r="C30" t="str">
            <v>МЭБ (1 полугодие)</v>
          </cell>
          <cell r="E30">
            <v>23066</v>
          </cell>
          <cell r="F30">
            <v>23066</v>
          </cell>
          <cell r="G30">
            <v>23066</v>
          </cell>
          <cell r="H30">
            <v>69198</v>
          </cell>
        </row>
        <row r="31">
          <cell r="C31" t="str">
            <v>Энергетическое строительство</v>
          </cell>
          <cell r="E31">
            <v>13811</v>
          </cell>
          <cell r="F31">
            <v>13811</v>
          </cell>
          <cell r="G31">
            <v>13811</v>
          </cell>
          <cell r="H31">
            <v>41433</v>
          </cell>
        </row>
        <row r="32">
          <cell r="C32" t="str">
            <v>ГазХолдинг</v>
          </cell>
        </row>
        <row r="33">
          <cell r="C33" t="str">
            <v>КЭС-Бизнессервис</v>
          </cell>
        </row>
        <row r="34">
          <cell r="C34" t="str">
            <v>Энергетические решения</v>
          </cell>
          <cell r="E34">
            <v>16417</v>
          </cell>
          <cell r="F34">
            <v>16417</v>
          </cell>
          <cell r="G34">
            <v>16417</v>
          </cell>
          <cell r="H34">
            <v>49251</v>
          </cell>
        </row>
        <row r="35">
          <cell r="C35" t="str">
            <v>Трейдинг</v>
          </cell>
          <cell r="E35">
            <v>18200</v>
          </cell>
          <cell r="F35">
            <v>18200</v>
          </cell>
          <cell r="G35">
            <v>18200</v>
          </cell>
          <cell r="H35">
            <v>54600</v>
          </cell>
        </row>
        <row r="36">
          <cell r="C36" t="str">
            <v>Прочие доходы и возмещения</v>
          </cell>
          <cell r="E36">
            <v>51081</v>
          </cell>
          <cell r="F36">
            <v>51081</v>
          </cell>
          <cell r="G36">
            <v>49971</v>
          </cell>
          <cell r="H36">
            <v>152133</v>
          </cell>
        </row>
        <row r="37">
          <cell r="C37" t="str">
            <v>Консалтинг</v>
          </cell>
        </row>
        <row r="38">
          <cell r="C38" t="str">
            <v>Поступления от субаренды, сублизинга</v>
          </cell>
          <cell r="E38">
            <v>51081</v>
          </cell>
          <cell r="F38">
            <v>51081</v>
          </cell>
          <cell r="G38">
            <v>49971</v>
          </cell>
          <cell r="H38">
            <v>152133</v>
          </cell>
        </row>
        <row r="39">
          <cell r="C39" t="str">
            <v>Поступления от продажи ОС и НМА (менее 10 тыс. долл.)</v>
          </cell>
        </row>
        <row r="40">
          <cell r="C40" t="str">
            <v>Прочие поступления</v>
          </cell>
        </row>
        <row r="41">
          <cell r="C41" t="str">
            <v>ВЫПЛАТЫ (АУР)</v>
          </cell>
          <cell r="E41">
            <v>861201.58847232128</v>
          </cell>
          <cell r="F41">
            <v>1030837.1353167663</v>
          </cell>
          <cell r="G41">
            <v>1281082.1635990264</v>
          </cell>
          <cell r="H41">
            <v>3173120.8873881139</v>
          </cell>
        </row>
        <row r="42">
          <cell r="C42" t="str">
            <v>Оплата централизованных функций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 t="str">
            <v>Оплата централизованных функций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C44" t="str">
            <v>Вознаграждение персоналу</v>
          </cell>
          <cell r="E44">
            <v>381318.02063218394</v>
          </cell>
          <cell r="F44">
            <v>389409.81028735632</v>
          </cell>
          <cell r="G44">
            <v>388800.6473563218</v>
          </cell>
          <cell r="H44">
            <v>1159528.4782758621</v>
          </cell>
        </row>
        <row r="45">
          <cell r="C45" t="str">
            <v>Оклад NET</v>
          </cell>
          <cell r="E45">
            <v>284405</v>
          </cell>
          <cell r="F45">
            <v>255695</v>
          </cell>
          <cell r="G45">
            <v>265320</v>
          </cell>
          <cell r="H45">
            <v>805420</v>
          </cell>
        </row>
        <row r="46">
          <cell r="C46" t="str">
            <v>Премия NET</v>
          </cell>
          <cell r="E46">
            <v>14220.25</v>
          </cell>
          <cell r="F46">
            <v>12784.75</v>
          </cell>
          <cell r="G46">
            <v>13266</v>
          </cell>
          <cell r="H46">
            <v>40271</v>
          </cell>
        </row>
        <row r="47">
          <cell r="C47" t="str">
            <v>Иные выплаты персоналу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 t="str">
            <v>НДФЛ</v>
          </cell>
          <cell r="E48">
            <v>44622.163793103457</v>
          </cell>
          <cell r="F48">
            <v>40117.663793103449</v>
          </cell>
          <cell r="G48">
            <v>41627.79310344829</v>
          </cell>
          <cell r="H48">
            <v>126367.62068965519</v>
          </cell>
        </row>
        <row r="49">
          <cell r="C49" t="str">
            <v>ЕСН</v>
          </cell>
          <cell r="E49">
            <v>35106.240172413796</v>
          </cell>
          <cell r="F49">
            <v>77848.02982758623</v>
          </cell>
          <cell r="G49">
            <v>65622.487586206887</v>
          </cell>
          <cell r="H49">
            <v>178576.75758620689</v>
          </cell>
        </row>
        <row r="50">
          <cell r="C50" t="str">
            <v>Соцпакет</v>
          </cell>
          <cell r="E50">
            <v>2964.3666666666668</v>
          </cell>
          <cell r="F50">
            <v>2964.3666666666668</v>
          </cell>
          <cell r="G50">
            <v>2964.3666666666668</v>
          </cell>
          <cell r="H50">
            <v>8893.1</v>
          </cell>
        </row>
        <row r="51">
          <cell r="C51" t="str">
            <v>Расходы на HR</v>
          </cell>
          <cell r="E51">
            <v>34116</v>
          </cell>
          <cell r="F51">
            <v>63566.137931034478</v>
          </cell>
          <cell r="G51">
            <v>50194.413793103449</v>
          </cell>
          <cell r="H51">
            <v>147876.55172413791</v>
          </cell>
        </row>
        <row r="52">
          <cell r="C52" t="str">
            <v>Подбор персонала</v>
          </cell>
          <cell r="E52">
            <v>17000</v>
          </cell>
          <cell r="F52">
            <v>0</v>
          </cell>
          <cell r="G52">
            <v>9000</v>
          </cell>
          <cell r="H52">
            <v>26000</v>
          </cell>
        </row>
        <row r="53">
          <cell r="C53" t="str">
            <v xml:space="preserve">Расходы на развитие персонала </v>
          </cell>
          <cell r="E53">
            <v>14616</v>
          </cell>
          <cell r="F53">
            <v>16066.137931034482</v>
          </cell>
          <cell r="G53">
            <v>38694.413793103449</v>
          </cell>
          <cell r="H53">
            <v>69376.551724137928</v>
          </cell>
        </row>
        <row r="54">
          <cell r="C54" t="str">
            <v>Социальные программы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 t="str">
            <v xml:space="preserve">Прочие расходы на персонал </v>
          </cell>
          <cell r="E55">
            <v>2500</v>
          </cell>
          <cell r="F55">
            <v>47500</v>
          </cell>
          <cell r="G55">
            <v>2500</v>
          </cell>
          <cell r="H55">
            <v>52500</v>
          </cell>
        </row>
        <row r="56">
          <cell r="C56" t="str">
            <v>Командировочные</v>
          </cell>
          <cell r="E56">
            <v>31004.999999999996</v>
          </cell>
          <cell r="F56">
            <v>45298.213103448274</v>
          </cell>
          <cell r="G56">
            <v>33967.389655172417</v>
          </cell>
          <cell r="H56">
            <v>110270.60275862069</v>
          </cell>
        </row>
        <row r="57">
          <cell r="C57" t="str">
            <v>Командировочные</v>
          </cell>
          <cell r="E57">
            <v>31004.999999999996</v>
          </cell>
          <cell r="F57">
            <v>45298.213103448274</v>
          </cell>
          <cell r="G57">
            <v>33967.389655172417</v>
          </cell>
          <cell r="H57">
            <v>110270.60275862069</v>
          </cell>
        </row>
        <row r="58">
          <cell r="C58" t="str">
            <v>Представительские</v>
          </cell>
          <cell r="E58">
            <v>8250</v>
          </cell>
          <cell r="F58">
            <v>8250</v>
          </cell>
          <cell r="G58">
            <v>8250</v>
          </cell>
          <cell r="H58">
            <v>24750</v>
          </cell>
        </row>
        <row r="59">
          <cell r="C59" t="str">
            <v>Представительские</v>
          </cell>
          <cell r="E59">
            <v>8250</v>
          </cell>
          <cell r="F59">
            <v>8250</v>
          </cell>
          <cell r="G59">
            <v>8250</v>
          </cell>
          <cell r="H59">
            <v>24750</v>
          </cell>
        </row>
        <row r="60">
          <cell r="C60" t="str">
            <v>Расходы на ИТ</v>
          </cell>
          <cell r="E60">
            <v>141370.66666666669</v>
          </cell>
          <cell r="F60">
            <v>87705</v>
          </cell>
          <cell r="G60">
            <v>70893.333333333343</v>
          </cell>
          <cell r="H60">
            <v>299969</v>
          </cell>
        </row>
        <row r="61">
          <cell r="C61" t="str">
            <v>Мобильная связь</v>
          </cell>
          <cell r="E61">
            <v>17230</v>
          </cell>
          <cell r="F61">
            <v>18280</v>
          </cell>
          <cell r="G61">
            <v>18280</v>
          </cell>
          <cell r="H61">
            <v>53790</v>
          </cell>
        </row>
        <row r="62">
          <cell r="C62" t="str">
            <v>Приобретение компьютеров, оргтехники, средств связи</v>
          </cell>
          <cell r="E62">
            <v>49821</v>
          </cell>
          <cell r="F62">
            <v>8233.3333333333339</v>
          </cell>
          <cell r="G62">
            <v>6816.666666666667</v>
          </cell>
          <cell r="H62">
            <v>64871</v>
          </cell>
        </row>
        <row r="63">
          <cell r="C63" t="str">
            <v>Амортизация ОС и НМА (ИТ)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C64" t="str">
            <v>Аренда ОС и НМА (ИТ)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C65" t="str">
            <v>Лизинг ОС и НМА (ИТ)</v>
          </cell>
          <cell r="E65">
            <v>16055</v>
          </cell>
          <cell r="F65">
            <v>16057</v>
          </cell>
          <cell r="G65">
            <v>16058</v>
          </cell>
          <cell r="H65">
            <v>48170</v>
          </cell>
        </row>
        <row r="66">
          <cell r="C66" t="str">
            <v>Информационные услуги</v>
          </cell>
          <cell r="E66">
            <v>19659.666666666668</v>
          </cell>
          <cell r="F66">
            <v>32534.666666666672</v>
          </cell>
          <cell r="G66">
            <v>13134.666666666666</v>
          </cell>
          <cell r="H66">
            <v>65329.000000000007</v>
          </cell>
        </row>
        <row r="67">
          <cell r="C67" t="str">
            <v>Расходные материалы</v>
          </cell>
          <cell r="E67">
            <v>16605</v>
          </cell>
          <cell r="F67">
            <v>0</v>
          </cell>
          <cell r="G67">
            <v>0</v>
          </cell>
          <cell r="H67">
            <v>16605</v>
          </cell>
        </row>
        <row r="68">
          <cell r="C68" t="str">
            <v>Ремонт и эксплуатация (ИТ)</v>
          </cell>
          <cell r="E68">
            <v>0</v>
          </cell>
          <cell r="F68">
            <v>1500</v>
          </cell>
          <cell r="G68">
            <v>0</v>
          </cell>
          <cell r="H68">
            <v>1500</v>
          </cell>
        </row>
        <row r="69">
          <cell r="C69" t="str">
            <v>Страхование (ИТ)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C70" t="str">
            <v>Связь и интернет</v>
          </cell>
          <cell r="E70">
            <v>11000</v>
          </cell>
          <cell r="F70">
            <v>11000</v>
          </cell>
          <cell r="G70">
            <v>11000</v>
          </cell>
          <cell r="H70">
            <v>33000</v>
          </cell>
        </row>
        <row r="71">
          <cell r="C71" t="str">
            <v>Прочие расходы на ИТ</v>
          </cell>
          <cell r="E71">
            <v>11000</v>
          </cell>
          <cell r="F71">
            <v>100</v>
          </cell>
          <cell r="G71">
            <v>5604</v>
          </cell>
          <cell r="H71">
            <v>16704</v>
          </cell>
        </row>
        <row r="72">
          <cell r="C72" t="str">
            <v>Расходы на содержание помещений</v>
          </cell>
          <cell r="E72">
            <v>140645.20000000001</v>
          </cell>
          <cell r="F72">
            <v>125713.2</v>
          </cell>
          <cell r="G72">
            <v>123240.2</v>
          </cell>
          <cell r="H72">
            <v>389598.60000000003</v>
          </cell>
        </row>
        <row r="73">
          <cell r="C73" t="str">
            <v>Приобретение мебели, офис. Оборудования</v>
          </cell>
          <cell r="E73">
            <v>19450</v>
          </cell>
          <cell r="F73">
            <v>5098</v>
          </cell>
          <cell r="G73">
            <v>2600</v>
          </cell>
          <cell r="H73">
            <v>27148</v>
          </cell>
        </row>
        <row r="74">
          <cell r="C74" t="str">
            <v>Амортизация ОС (АХО)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 t="str">
            <v>Аренда ОС (АХО)</v>
          </cell>
          <cell r="E75">
            <v>109224.2</v>
          </cell>
          <cell r="F75">
            <v>109224.2</v>
          </cell>
          <cell r="G75">
            <v>109224.2</v>
          </cell>
          <cell r="H75">
            <v>327672.59999999998</v>
          </cell>
        </row>
        <row r="76">
          <cell r="C76" t="str">
            <v>Лизинг ОС (АХО)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C77" t="str">
            <v>Ремонт и эксплуатация (вкл. ремонт по заявке)</v>
          </cell>
          <cell r="E77">
            <v>8411</v>
          </cell>
          <cell r="F77">
            <v>8411</v>
          </cell>
          <cell r="G77">
            <v>8481</v>
          </cell>
          <cell r="H77">
            <v>25303</v>
          </cell>
        </row>
        <row r="78">
          <cell r="C78" t="str">
            <v>Страхование ОС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C79" t="str">
            <v>Расходы на АХР (канц.)</v>
          </cell>
          <cell r="E79">
            <v>3560</v>
          </cell>
          <cell r="F79">
            <v>2980</v>
          </cell>
          <cell r="G79">
            <v>2935</v>
          </cell>
          <cell r="H79">
            <v>9475</v>
          </cell>
        </row>
        <row r="80">
          <cell r="C80" t="str">
            <v>Транспорт</v>
          </cell>
          <cell r="E80">
            <v>17173.841638225254</v>
          </cell>
          <cell r="F80">
            <v>22493.295563139931</v>
          </cell>
          <cell r="G80">
            <v>18133.758361774744</v>
          </cell>
          <cell r="H80">
            <v>57800.895563139929</v>
          </cell>
        </row>
        <row r="81">
          <cell r="C81" t="str">
            <v>Амортизация а/м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C82" t="str">
            <v>Аренда а/м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C83" t="str">
            <v xml:space="preserve">Лизинг а/м </v>
          </cell>
          <cell r="E83">
            <v>9441.8416382252562</v>
          </cell>
          <cell r="F83">
            <v>9442.2955631399309</v>
          </cell>
          <cell r="G83">
            <v>9529.7583617747423</v>
          </cell>
          <cell r="H83">
            <v>28413.895563139929</v>
          </cell>
        </row>
        <row r="84">
          <cell r="C84" t="str">
            <v>Ремонт и эксплуатация а/м</v>
          </cell>
          <cell r="E84">
            <v>2312</v>
          </cell>
          <cell r="F84">
            <v>1800</v>
          </cell>
          <cell r="G84">
            <v>2824</v>
          </cell>
          <cell r="H84">
            <v>6936</v>
          </cell>
        </row>
        <row r="85">
          <cell r="C85" t="str">
            <v>ГСМ</v>
          </cell>
          <cell r="E85">
            <v>2540</v>
          </cell>
          <cell r="F85">
            <v>2540</v>
          </cell>
          <cell r="G85">
            <v>2540</v>
          </cell>
          <cell r="H85">
            <v>7620</v>
          </cell>
        </row>
        <row r="86">
          <cell r="C86" t="str">
            <v>Страхование А/м</v>
          </cell>
          <cell r="E86">
            <v>0</v>
          </cell>
          <cell r="F86">
            <v>1218</v>
          </cell>
          <cell r="G86">
            <v>0</v>
          </cell>
          <cell r="H86">
            <v>1218</v>
          </cell>
        </row>
        <row r="87">
          <cell r="C87" t="str">
            <v>Прочие расходы на транспорт</v>
          </cell>
          <cell r="E87">
            <v>2880</v>
          </cell>
          <cell r="F87">
            <v>7493</v>
          </cell>
          <cell r="G87">
            <v>3240</v>
          </cell>
          <cell r="H87">
            <v>13613</v>
          </cell>
        </row>
        <row r="88">
          <cell r="C88" t="str">
            <v>Расходы на консалтинг, аудит</v>
          </cell>
          <cell r="E88">
            <v>14590.000000000007</v>
          </cell>
          <cell r="F88">
            <v>131000</v>
          </cell>
          <cell r="G88">
            <v>50498</v>
          </cell>
          <cell r="H88">
            <v>196088</v>
          </cell>
        </row>
        <row r="89">
          <cell r="C89" t="str">
            <v>Аудиторские услуги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C90" t="str">
            <v>Консалтинг</v>
          </cell>
          <cell r="E90">
            <v>14590.000000000007</v>
          </cell>
          <cell r="F90">
            <v>9000</v>
          </cell>
          <cell r="G90">
            <v>6498</v>
          </cell>
          <cell r="H90">
            <v>30088.000000000007</v>
          </cell>
        </row>
        <row r="91">
          <cell r="C91" t="str">
            <v>Консалтинг-РГХ</v>
          </cell>
          <cell r="E91">
            <v>0</v>
          </cell>
          <cell r="F91">
            <v>122000</v>
          </cell>
          <cell r="G91">
            <v>44000</v>
          </cell>
          <cell r="H91">
            <v>166000</v>
          </cell>
        </row>
        <row r="92">
          <cell r="C92" t="str">
            <v>Расходы на поддержку решений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C93" t="str">
            <v>Прочие консультационные расходы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C94" t="str">
            <v>Расходы на юридическое сопровождение</v>
          </cell>
          <cell r="E94">
            <v>862</v>
          </cell>
          <cell r="F94">
            <v>862</v>
          </cell>
          <cell r="G94">
            <v>3364</v>
          </cell>
          <cell r="H94">
            <v>5088</v>
          </cell>
        </row>
        <row r="95">
          <cell r="C95" t="str">
            <v>Юридические услуги</v>
          </cell>
          <cell r="E95">
            <v>862</v>
          </cell>
          <cell r="F95">
            <v>862</v>
          </cell>
          <cell r="G95">
            <v>3364</v>
          </cell>
          <cell r="H95">
            <v>5088</v>
          </cell>
        </row>
        <row r="96">
          <cell r="C96" t="str">
            <v>Судебные издержки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C97" t="str">
            <v>Расходы на PR и маркетинг</v>
          </cell>
          <cell r="E97">
            <v>34408.25</v>
          </cell>
          <cell r="F97">
            <v>35653.75</v>
          </cell>
          <cell r="G97">
            <v>27703.75</v>
          </cell>
          <cell r="H97">
            <v>97765.75</v>
          </cell>
        </row>
        <row r="98">
          <cell r="C98" t="str">
            <v>GR-расходы</v>
          </cell>
          <cell r="E98">
            <v>8000</v>
          </cell>
          <cell r="F98">
            <v>9400</v>
          </cell>
          <cell r="G98">
            <v>8000</v>
          </cell>
          <cell r="H98">
            <v>25400</v>
          </cell>
        </row>
        <row r="99">
          <cell r="C99" t="str">
            <v xml:space="preserve">Дизайн, полиграфия и сувенирная продукция </v>
          </cell>
          <cell r="E99">
            <v>16749.666666666664</v>
          </cell>
          <cell r="F99">
            <v>15199.666666666664</v>
          </cell>
          <cell r="G99">
            <v>9450.6666666666679</v>
          </cell>
          <cell r="H99">
            <v>41400</v>
          </cell>
        </row>
        <row r="100">
          <cell r="C100" t="str">
            <v>Размещение рекламы и информации (в т.ч.выставки)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C101" t="str">
            <v>Медиа-мероприятия</v>
          </cell>
          <cell r="E101">
            <v>4600</v>
          </cell>
          <cell r="F101">
            <v>5650</v>
          </cell>
          <cell r="G101">
            <v>4150</v>
          </cell>
          <cell r="H101">
            <v>14400</v>
          </cell>
        </row>
        <row r="102">
          <cell r="C102" t="str">
            <v>PR-мероприятия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C103" t="str">
            <v>Международные проекты и мероприятия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C104" t="str">
            <v>Прочие PR-расходы</v>
          </cell>
          <cell r="E104">
            <v>5058.583333333333</v>
          </cell>
          <cell r="F104">
            <v>5404.083333333333</v>
          </cell>
          <cell r="G104">
            <v>6103.083333333333</v>
          </cell>
          <cell r="H104">
            <v>16565.75</v>
          </cell>
        </row>
        <row r="105">
          <cell r="C105" t="str">
            <v>Подписка на СМИ и литература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C106" t="str">
            <v>Транзакционные расходы</v>
          </cell>
          <cell r="E106">
            <v>2363.1737325174822</v>
          </cell>
          <cell r="F106">
            <v>62840.075174825171</v>
          </cell>
          <cell r="G106">
            <v>3571.220935314685</v>
          </cell>
          <cell r="H106">
            <v>68774.469842657345</v>
          </cell>
        </row>
        <row r="107">
          <cell r="C107" t="str">
            <v xml:space="preserve">Банковские комиссии </v>
          </cell>
          <cell r="E107">
            <v>2363.1737325174822</v>
          </cell>
          <cell r="F107">
            <v>2060.0751748251746</v>
          </cell>
          <cell r="G107">
            <v>2071.220935314685</v>
          </cell>
          <cell r="H107">
            <v>6494.4698426573414</v>
          </cell>
        </row>
        <row r="108">
          <cell r="C108" t="str">
            <v xml:space="preserve">Расходы по обслуживанию кредитов и займов  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C109" t="str">
            <v xml:space="preserve">Прочие операционные расходы 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C110" t="str">
            <v>Брокерские и депозитарные комиссии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C111" t="str">
            <v>Пошлины, штрафы</v>
          </cell>
          <cell r="E111">
            <v>0</v>
          </cell>
          <cell r="F111">
            <v>840</v>
          </cell>
          <cell r="G111">
            <v>0</v>
          </cell>
          <cell r="H111">
            <v>840</v>
          </cell>
        </row>
        <row r="112">
          <cell r="C112" t="str">
            <v>Расходы на регистрацию</v>
          </cell>
          <cell r="E112">
            <v>0</v>
          </cell>
          <cell r="F112">
            <v>59940</v>
          </cell>
          <cell r="G112">
            <v>1500</v>
          </cell>
          <cell r="H112">
            <v>61440</v>
          </cell>
        </row>
        <row r="113">
          <cell r="C113" t="str">
            <v>Расходы на инфраструктуру</v>
          </cell>
          <cell r="E113">
            <v>5260</v>
          </cell>
          <cell r="F113">
            <v>5260</v>
          </cell>
          <cell r="G113">
            <v>7660</v>
          </cell>
          <cell r="H113">
            <v>18180</v>
          </cell>
        </row>
        <row r="114">
          <cell r="C114" t="str">
            <v>Расходы на инфраструктуру</v>
          </cell>
          <cell r="E114">
            <v>5260</v>
          </cell>
          <cell r="F114">
            <v>5260</v>
          </cell>
          <cell r="G114">
            <v>7660</v>
          </cell>
          <cell r="H114">
            <v>18180</v>
          </cell>
        </row>
        <row r="115">
          <cell r="C115" t="str">
            <v>Платежи по налогам и сборам</v>
          </cell>
          <cell r="E115">
            <v>520</v>
          </cell>
          <cell r="F115">
            <v>0</v>
          </cell>
          <cell r="G115">
            <v>450396.10805685591</v>
          </cell>
          <cell r="H115">
            <v>450916.10805685591</v>
          </cell>
        </row>
        <row r="116">
          <cell r="C116" t="str">
            <v>НДС (к уплате)</v>
          </cell>
          <cell r="E116">
            <v>0</v>
          </cell>
          <cell r="F116">
            <v>0</v>
          </cell>
          <cell r="G116">
            <v>211748.095725527</v>
          </cell>
          <cell r="H116">
            <v>211748.095725527</v>
          </cell>
        </row>
        <row r="117">
          <cell r="C117" t="str">
            <v>Налог на прибыль</v>
          </cell>
          <cell r="E117">
            <v>0</v>
          </cell>
          <cell r="F117">
            <v>0</v>
          </cell>
          <cell r="G117">
            <v>236848.01233132891</v>
          </cell>
          <cell r="H117">
            <v>236848.01233132891</v>
          </cell>
        </row>
        <row r="118">
          <cell r="C118" t="str">
            <v>Налог на имущество</v>
          </cell>
          <cell r="E118">
            <v>0</v>
          </cell>
          <cell r="F118">
            <v>0</v>
          </cell>
          <cell r="G118">
            <v>1800</v>
          </cell>
          <cell r="H118">
            <v>1800</v>
          </cell>
        </row>
        <row r="119">
          <cell r="C119" t="str">
            <v>Транспортный налог</v>
          </cell>
          <cell r="E119">
            <v>520</v>
          </cell>
          <cell r="F119">
            <v>0</v>
          </cell>
          <cell r="G119">
            <v>0</v>
          </cell>
          <cell r="H119">
            <v>520</v>
          </cell>
        </row>
        <row r="120">
          <cell r="C120" t="str">
            <v xml:space="preserve">Прочие налоги и сборы 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C121" t="str">
            <v>Прочие расходы</v>
          </cell>
          <cell r="E121">
            <v>10575</v>
          </cell>
          <cell r="F121">
            <v>12345</v>
          </cell>
          <cell r="G121">
            <v>10575</v>
          </cell>
          <cell r="H121">
            <v>33495</v>
          </cell>
        </row>
        <row r="122">
          <cell r="C122" t="str">
            <v>Охрана</v>
          </cell>
        </row>
        <row r="123">
          <cell r="C123" t="str">
            <v>Курсовые разницы</v>
          </cell>
        </row>
        <row r="124">
          <cell r="C124" t="str">
            <v>Переводы</v>
          </cell>
        </row>
        <row r="125">
          <cell r="C125" t="str">
            <v>Прочие расходы</v>
          </cell>
          <cell r="E125">
            <v>10575</v>
          </cell>
          <cell r="F125">
            <v>12345</v>
          </cell>
          <cell r="G125">
            <v>10575</v>
          </cell>
          <cell r="H125">
            <v>33495</v>
          </cell>
        </row>
        <row r="126">
          <cell r="C126" t="str">
            <v>Резерв</v>
          </cell>
          <cell r="E126">
            <v>38744.435802727989</v>
          </cell>
          <cell r="F126">
            <v>40440.653256962236</v>
          </cell>
          <cell r="G126">
            <v>33834.34210715026</v>
          </cell>
          <cell r="H126">
            <v>113019.43116684048</v>
          </cell>
        </row>
        <row r="127">
          <cell r="C127" t="str">
            <v>Резерв</v>
          </cell>
          <cell r="E127">
            <v>38744.435802727989</v>
          </cell>
          <cell r="F127">
            <v>40440.653256962236</v>
          </cell>
          <cell r="G127">
            <v>33834.34210715026</v>
          </cell>
          <cell r="H127">
            <v>113019.43116684048</v>
          </cell>
        </row>
        <row r="128">
          <cell r="C128" t="str">
            <v>В том числе, выплаты АУР связанные с управлением активами (косвенные)</v>
          </cell>
          <cell r="E128">
            <v>68268.905344827595</v>
          </cell>
          <cell r="F128">
            <v>68292.892931034483</v>
          </cell>
          <cell r="G128">
            <v>65322.892931034483</v>
          </cell>
          <cell r="H128">
            <v>201884.69120689656</v>
          </cell>
        </row>
        <row r="129">
          <cell r="C129" t="str">
            <v>Оклад NET</v>
          </cell>
          <cell r="E129">
            <v>44500</v>
          </cell>
          <cell r="F129">
            <v>45620</v>
          </cell>
          <cell r="G129">
            <v>45620</v>
          </cell>
          <cell r="H129">
            <v>135740</v>
          </cell>
        </row>
        <row r="130">
          <cell r="C130" t="str">
            <v>Премия NET</v>
          </cell>
          <cell r="E130">
            <v>2225</v>
          </cell>
          <cell r="F130">
            <v>2281</v>
          </cell>
          <cell r="G130">
            <v>2281</v>
          </cell>
          <cell r="H130">
            <v>6787</v>
          </cell>
        </row>
        <row r="131">
          <cell r="C131" t="str">
            <v>Иные выплаты персоналу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C132" t="str">
            <v>НДФЛ</v>
          </cell>
          <cell r="E132">
            <v>6981.8965517241386</v>
          </cell>
          <cell r="F132">
            <v>7157.620689655173</v>
          </cell>
          <cell r="G132">
            <v>7157.620689655173</v>
          </cell>
          <cell r="H132">
            <v>21297.137931034486</v>
          </cell>
        </row>
        <row r="133">
          <cell r="C133" t="str">
            <v>ЕСН</v>
          </cell>
          <cell r="E133">
            <v>14025.913793103447</v>
          </cell>
          <cell r="F133">
            <v>12698.17724137931</v>
          </cell>
          <cell r="G133">
            <v>9728.1772413793096</v>
          </cell>
          <cell r="H133">
            <v>36452.268275862065</v>
          </cell>
        </row>
        <row r="134">
          <cell r="C134" t="str">
            <v>Соцпакет</v>
          </cell>
          <cell r="E134">
            <v>536.09499999999991</v>
          </cell>
          <cell r="F134">
            <v>536.09499999999991</v>
          </cell>
          <cell r="G134">
            <v>536.09499999999991</v>
          </cell>
          <cell r="H134">
            <v>1608.2849999999999</v>
          </cell>
        </row>
        <row r="135">
          <cell r="C135" t="str">
            <v>Приток/отток по операционной деятельности</v>
          </cell>
          <cell r="E135">
            <v>-682126.58847232128</v>
          </cell>
          <cell r="F135">
            <v>-851762.13531676633</v>
          </cell>
          <cell r="G135">
            <v>-1103117.1635990264</v>
          </cell>
          <cell r="H135">
            <v>-2637005.8873881139</v>
          </cell>
        </row>
        <row r="137">
          <cell r="C137" t="str">
            <v>ИНВЕСТИЦИОННАЯ ДЕЯТЕЛЬНОСТЬ</v>
          </cell>
        </row>
        <row r="138">
          <cell r="C138" t="str">
            <v>ПОСТУПЛЕНИЯ</v>
          </cell>
          <cell r="E138">
            <v>301006.00529999996</v>
          </cell>
          <cell r="F138">
            <v>50191007.140599996</v>
          </cell>
          <cell r="G138">
            <v>6927482.9508800004</v>
          </cell>
          <cell r="H138">
            <v>57419496.096779995</v>
          </cell>
        </row>
        <row r="139">
          <cell r="C139" t="str">
            <v>Реализация инвестиционных вложений</v>
          </cell>
          <cell r="E139">
            <v>0</v>
          </cell>
          <cell r="F139">
            <v>39000000</v>
          </cell>
          <cell r="G139">
            <v>0</v>
          </cell>
          <cell r="H139">
            <v>39000000</v>
          </cell>
        </row>
        <row r="140">
          <cell r="C140" t="str">
            <v>Генерация</v>
          </cell>
          <cell r="E140">
            <v>0</v>
          </cell>
          <cell r="F140">
            <v>39000000</v>
          </cell>
          <cell r="G140">
            <v>0</v>
          </cell>
          <cell r="H140">
            <v>39000000</v>
          </cell>
        </row>
        <row r="141">
          <cell r="C141" t="str">
            <v>ТГК-8</v>
          </cell>
          <cell r="E141">
            <v>0</v>
          </cell>
          <cell r="F141">
            <v>39000000</v>
          </cell>
          <cell r="G141">
            <v>0</v>
          </cell>
          <cell r="H141">
            <v>39000000</v>
          </cell>
        </row>
        <row r="142">
          <cell r="C142" t="str">
            <v>Ростовэнерго</v>
          </cell>
          <cell r="E142">
            <v>0</v>
          </cell>
          <cell r="F142">
            <v>39000000</v>
          </cell>
          <cell r="G142">
            <v>0</v>
          </cell>
          <cell r="H142">
            <v>39000000</v>
          </cell>
        </row>
        <row r="143">
          <cell r="C143" t="str">
            <v>Пермэнерго (ОАО Яйвинская ГРЭС)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C144" t="str">
            <v>Нижновэнерго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C145" t="str">
            <v>Дивиденды и доп. дивиденды</v>
          </cell>
          <cell r="E145">
            <v>301006.00529999996</v>
          </cell>
          <cell r="F145">
            <v>11191007.1406</v>
          </cell>
          <cell r="G145">
            <v>6927482.9508800004</v>
          </cell>
          <cell r="H145">
            <v>18419496.096780002</v>
          </cell>
        </row>
        <row r="146">
          <cell r="C146" t="str">
            <v>Генерация</v>
          </cell>
        </row>
        <row r="147">
          <cell r="C147" t="str">
            <v>ТГК-5</v>
          </cell>
        </row>
        <row r="148">
          <cell r="C148" t="str">
            <v>Мариэнерго (генерирующая компания)</v>
          </cell>
        </row>
        <row r="149">
          <cell r="C149" t="str">
            <v xml:space="preserve">Дивиденды </v>
          </cell>
        </row>
        <row r="150">
          <cell r="C150" t="str">
            <v xml:space="preserve">Доп. дивиденды </v>
          </cell>
        </row>
        <row r="151">
          <cell r="C151" t="str">
            <v>Кировэнерго (генерирующая компания)</v>
          </cell>
        </row>
        <row r="152">
          <cell r="C152" t="str">
            <v xml:space="preserve">Дивиденды </v>
          </cell>
        </row>
        <row r="153">
          <cell r="C153" t="str">
            <v xml:space="preserve">Доп. дивиденды </v>
          </cell>
        </row>
        <row r="154">
          <cell r="C154" t="str">
            <v>Удмуртская территориальная генерирующая компания</v>
          </cell>
        </row>
        <row r="155">
          <cell r="C155" t="str">
            <v xml:space="preserve">Дивиденды </v>
          </cell>
        </row>
        <row r="156">
          <cell r="C156" t="str">
            <v xml:space="preserve">Доп. дивиденды </v>
          </cell>
        </row>
        <row r="157">
          <cell r="C157" t="str">
            <v>ТГК-6</v>
          </cell>
        </row>
        <row r="158">
          <cell r="C158" t="str">
            <v>Ивановская генерирующая компания</v>
          </cell>
        </row>
        <row r="159">
          <cell r="C159" t="str">
            <v xml:space="preserve">Дивиденды </v>
          </cell>
        </row>
        <row r="160">
          <cell r="C160" t="str">
            <v xml:space="preserve">Доп. дивиденды </v>
          </cell>
        </row>
        <row r="161">
          <cell r="C161" t="str">
            <v>Владимирская генерирующая компания</v>
          </cell>
        </row>
        <row r="162">
          <cell r="C162" t="str">
            <v xml:space="preserve">Дивиденды </v>
          </cell>
        </row>
        <row r="163">
          <cell r="C163" t="str">
            <v xml:space="preserve">Доп. дивиденды </v>
          </cell>
        </row>
        <row r="164">
          <cell r="C164" t="str">
            <v>Пензенская генерирующая компания</v>
          </cell>
        </row>
        <row r="165">
          <cell r="C165" t="str">
            <v xml:space="preserve">Дивиденды </v>
          </cell>
        </row>
        <row r="166">
          <cell r="C166" t="str">
            <v xml:space="preserve">Доп. дивиденды </v>
          </cell>
        </row>
        <row r="167">
          <cell r="C167" t="str">
            <v>АО Нижновэнерго (генерирующая компания)</v>
          </cell>
        </row>
        <row r="168">
          <cell r="C168" t="str">
            <v xml:space="preserve">Дивиденды </v>
          </cell>
        </row>
        <row r="169">
          <cell r="C169" t="str">
            <v xml:space="preserve">Доп. дивиденды </v>
          </cell>
        </row>
        <row r="170">
          <cell r="C170" t="str">
            <v>АО Мордовэнерго (генерирующая компания)</v>
          </cell>
        </row>
        <row r="171">
          <cell r="C171" t="str">
            <v xml:space="preserve">Дивиденды </v>
          </cell>
        </row>
        <row r="172">
          <cell r="C172" t="str">
            <v xml:space="preserve">Доп. дивиденды </v>
          </cell>
        </row>
        <row r="173">
          <cell r="C173" t="str">
            <v>ТГК-9</v>
          </cell>
        </row>
        <row r="174">
          <cell r="C174" t="str">
            <v>Свердловская генерирующая компания</v>
          </cell>
        </row>
        <row r="175">
          <cell r="C175" t="str">
            <v xml:space="preserve">Дивиденды </v>
          </cell>
        </row>
        <row r="176">
          <cell r="C176" t="str">
            <v xml:space="preserve">Доп. дивиденды </v>
          </cell>
        </row>
        <row r="177">
          <cell r="C177" t="str">
            <v>Пермская генерирующая компания</v>
          </cell>
        </row>
        <row r="178">
          <cell r="C178" t="str">
            <v xml:space="preserve">Дивиденды </v>
          </cell>
        </row>
        <row r="179">
          <cell r="C179" t="str">
            <v xml:space="preserve">Доп. дивиденды </v>
          </cell>
        </row>
        <row r="180">
          <cell r="C180" t="str">
            <v>АО Комиэнерго</v>
          </cell>
        </row>
        <row r="181">
          <cell r="C181" t="str">
            <v>Яйва</v>
          </cell>
        </row>
        <row r="182">
          <cell r="C182" t="str">
            <v>Яйвинская ГРЭС</v>
          </cell>
        </row>
        <row r="183">
          <cell r="C183" t="str">
            <v xml:space="preserve">Дивиденды </v>
          </cell>
        </row>
        <row r="184">
          <cell r="C184" t="str">
            <v xml:space="preserve">Доп. дивиденды </v>
          </cell>
        </row>
        <row r="185">
          <cell r="C185" t="str">
            <v>Серов</v>
          </cell>
        </row>
        <row r="186">
          <cell r="C186" t="str">
            <v>Серовская ГРЭС</v>
          </cell>
        </row>
        <row r="187">
          <cell r="C187" t="str">
            <v xml:space="preserve">Дивиденды </v>
          </cell>
        </row>
        <row r="188">
          <cell r="C188" t="str">
            <v xml:space="preserve">Доп. дивиденды </v>
          </cell>
        </row>
        <row r="189">
          <cell r="C189" t="str">
            <v>Сети Энерго</v>
          </cell>
          <cell r="E189">
            <v>0</v>
          </cell>
          <cell r="F189">
            <v>10903490.5</v>
          </cell>
          <cell r="G189">
            <v>757500.09007999999</v>
          </cell>
          <cell r="H189">
            <v>11660990.59008</v>
          </cell>
        </row>
        <row r="190">
          <cell r="C190" t="str">
            <v>Центр</v>
          </cell>
          <cell r="E190">
            <v>0</v>
          </cell>
          <cell r="F190">
            <v>1257306</v>
          </cell>
          <cell r="G190">
            <v>0</v>
          </cell>
          <cell r="H190">
            <v>1257306</v>
          </cell>
        </row>
        <row r="191">
          <cell r="C191" t="str">
            <v>Владимирэнерго (АО)</v>
          </cell>
        </row>
        <row r="192">
          <cell r="C192" t="str">
            <v xml:space="preserve">Дивиденды </v>
          </cell>
        </row>
        <row r="193">
          <cell r="C193" t="str">
            <v xml:space="preserve">Доп. дивиденды </v>
          </cell>
        </row>
        <row r="194">
          <cell r="C194" t="str">
            <v>Ростовэнерго (АО)</v>
          </cell>
          <cell r="E194">
            <v>0</v>
          </cell>
          <cell r="F194">
            <v>1257306</v>
          </cell>
          <cell r="G194">
            <v>0</v>
          </cell>
          <cell r="H194">
            <v>1257306</v>
          </cell>
        </row>
        <row r="195">
          <cell r="C195" t="str">
            <v xml:space="preserve">Дивиденды </v>
          </cell>
          <cell r="E195">
            <v>0</v>
          </cell>
          <cell r="F195">
            <v>1257306</v>
          </cell>
          <cell r="G195">
            <v>0</v>
          </cell>
          <cell r="H195">
            <v>1257306</v>
          </cell>
        </row>
        <row r="196">
          <cell r="C196" t="str">
            <v xml:space="preserve">Доп. дивиденды </v>
          </cell>
        </row>
        <row r="197">
          <cell r="C197" t="str">
            <v>Ивэнерго, ОАО энергетики и электрификации</v>
          </cell>
        </row>
        <row r="198">
          <cell r="C198" t="str">
            <v xml:space="preserve">Дивиденды </v>
          </cell>
        </row>
        <row r="199">
          <cell r="C199" t="str">
            <v xml:space="preserve">Доп. дивиденды </v>
          </cell>
        </row>
        <row r="200">
          <cell r="C200" t="str">
            <v>Урал</v>
          </cell>
          <cell r="E200">
            <v>0</v>
          </cell>
          <cell r="F200">
            <v>9646184.5</v>
          </cell>
          <cell r="G200">
            <v>757500.09007999999</v>
          </cell>
          <cell r="H200">
            <v>10403684.59008</v>
          </cell>
        </row>
        <row r="201">
          <cell r="C201" t="str">
            <v>Свердловэнерго (АО)</v>
          </cell>
          <cell r="E201">
            <v>0</v>
          </cell>
          <cell r="F201">
            <v>540234.5</v>
          </cell>
          <cell r="G201">
            <v>757500.09007999999</v>
          </cell>
          <cell r="H201">
            <v>1297734.59008</v>
          </cell>
        </row>
        <row r="202">
          <cell r="C202" t="str">
            <v xml:space="preserve">Дивиденды </v>
          </cell>
          <cell r="E202">
            <v>0</v>
          </cell>
          <cell r="F202">
            <v>540234.5</v>
          </cell>
          <cell r="G202">
            <v>757500.09007999999</v>
          </cell>
          <cell r="H202">
            <v>1297734.59008</v>
          </cell>
        </row>
        <row r="203">
          <cell r="C203" t="str">
            <v xml:space="preserve">Доп. дивиденды </v>
          </cell>
        </row>
        <row r="204">
          <cell r="C204" t="str">
            <v>Пермэнерго (АО)</v>
          </cell>
          <cell r="E204">
            <v>0</v>
          </cell>
          <cell r="F204">
            <v>9105950</v>
          </cell>
          <cell r="G204">
            <v>0</v>
          </cell>
          <cell r="H204">
            <v>9105950</v>
          </cell>
        </row>
        <row r="205">
          <cell r="C205" t="str">
            <v xml:space="preserve">Дивиденды </v>
          </cell>
          <cell r="E205">
            <v>0</v>
          </cell>
          <cell r="F205">
            <v>9105950</v>
          </cell>
          <cell r="G205">
            <v>0</v>
          </cell>
          <cell r="H205">
            <v>9105950</v>
          </cell>
        </row>
        <row r="206">
          <cell r="C206" t="str">
            <v xml:space="preserve">Доп. дивиденды </v>
          </cell>
        </row>
        <row r="207">
          <cell r="C207" t="str">
            <v xml:space="preserve"> Кировэнерго</v>
          </cell>
        </row>
        <row r="208">
          <cell r="C208" t="str">
            <v xml:space="preserve">Дивиденды </v>
          </cell>
        </row>
        <row r="209">
          <cell r="C209" t="str">
            <v xml:space="preserve">Доп. дивиденды </v>
          </cell>
        </row>
        <row r="210">
          <cell r="C210" t="str">
            <v>Пензаэнерго</v>
          </cell>
        </row>
        <row r="211">
          <cell r="C211" t="str">
            <v xml:space="preserve">Дивиденды </v>
          </cell>
        </row>
        <row r="212">
          <cell r="C212" t="str">
            <v xml:space="preserve">Доп. дивиденды </v>
          </cell>
        </row>
        <row r="213">
          <cell r="C213" t="str">
            <v>Удмуртэнерго</v>
          </cell>
        </row>
        <row r="214">
          <cell r="C214" t="str">
            <v xml:space="preserve">Дивиденды </v>
          </cell>
        </row>
        <row r="215">
          <cell r="C215" t="str">
            <v xml:space="preserve">Доп. дивиденды </v>
          </cell>
        </row>
        <row r="216">
          <cell r="C216" t="str">
            <v>Прочие Энерго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C217" t="str">
            <v>ТГК-5</v>
          </cell>
        </row>
        <row r="218">
          <cell r="C218" t="str">
            <v>Удмуртская управляющая энергетическая компания</v>
          </cell>
        </row>
        <row r="219">
          <cell r="C219" t="str">
            <v xml:space="preserve">Дивиденды </v>
          </cell>
        </row>
        <row r="220">
          <cell r="C220" t="str">
            <v xml:space="preserve">Доп. дивиденды </v>
          </cell>
        </row>
        <row r="221">
          <cell r="C221" t="str">
            <v>ТГК-6</v>
          </cell>
        </row>
        <row r="222">
          <cell r="C222" t="str">
            <v>Нижновэнерго (неразделенное)</v>
          </cell>
        </row>
        <row r="223">
          <cell r="C223" t="str">
            <v xml:space="preserve">Дивиденды </v>
          </cell>
        </row>
        <row r="224">
          <cell r="C224" t="str">
            <v xml:space="preserve">Доп. дивиденды </v>
          </cell>
        </row>
        <row r="225">
          <cell r="C225" t="str">
            <v>Владимирская энергетическая компания</v>
          </cell>
        </row>
        <row r="226">
          <cell r="C226" t="str">
            <v xml:space="preserve">Дивиденды </v>
          </cell>
        </row>
        <row r="227">
          <cell r="C227" t="str">
            <v xml:space="preserve">Доп. дивиденды </v>
          </cell>
        </row>
        <row r="228">
          <cell r="C228" t="str">
            <v>Ивановская управляющая энергетическая компания</v>
          </cell>
        </row>
        <row r="229">
          <cell r="C229" t="str">
            <v xml:space="preserve">Дивиденды </v>
          </cell>
        </row>
        <row r="230">
          <cell r="C230" t="str">
            <v xml:space="preserve">Доп. дивиденды </v>
          </cell>
        </row>
        <row r="231">
          <cell r="C231" t="str">
            <v>Пензенская энергетическая управляющая компания</v>
          </cell>
        </row>
        <row r="232">
          <cell r="C232" t="str">
            <v xml:space="preserve">Дивиденды </v>
          </cell>
        </row>
        <row r="233">
          <cell r="C233" t="str">
            <v xml:space="preserve">Доп. дивиденды </v>
          </cell>
        </row>
        <row r="234">
          <cell r="C234" t="str">
            <v>ТГК-8</v>
          </cell>
        </row>
        <row r="235">
          <cell r="C235" t="str">
            <v>Управляющая компания Ростовэнерго</v>
          </cell>
        </row>
        <row r="236">
          <cell r="C236" t="str">
            <v xml:space="preserve">Дивиденды </v>
          </cell>
        </row>
        <row r="237">
          <cell r="C237" t="str">
            <v xml:space="preserve">Доп. дивиденды </v>
          </cell>
        </row>
        <row r="238">
          <cell r="C238" t="str">
            <v>ТГК-9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C239" t="str">
            <v>Комиэнерго (неразделенное)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C240" t="str">
            <v xml:space="preserve">Дивиденды 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C241" t="str">
            <v xml:space="preserve">Доп. дивиденды </v>
          </cell>
        </row>
        <row r="242">
          <cell r="C242" t="str">
            <v>Свердловская энергосервисная компания</v>
          </cell>
        </row>
        <row r="243">
          <cell r="C243" t="str">
            <v xml:space="preserve">Дивиденды </v>
          </cell>
        </row>
        <row r="244">
          <cell r="C244" t="str">
            <v xml:space="preserve">Доп. дивиденды </v>
          </cell>
        </row>
        <row r="245">
          <cell r="C245" t="str">
            <v>Свердловская энергоуправляющая компания</v>
          </cell>
        </row>
        <row r="246">
          <cell r="C246" t="str">
            <v xml:space="preserve">Дивиденды </v>
          </cell>
        </row>
        <row r="247">
          <cell r="C247" t="str">
            <v xml:space="preserve">Доп. дивиденды </v>
          </cell>
        </row>
        <row r="248">
          <cell r="C248" t="str">
            <v>Пермская энергоуправляющая компания</v>
          </cell>
        </row>
        <row r="249">
          <cell r="C249" t="str">
            <v xml:space="preserve">Дивиденды </v>
          </cell>
        </row>
        <row r="250">
          <cell r="C250" t="str">
            <v xml:space="preserve">Доп. дивиденды </v>
          </cell>
        </row>
        <row r="251">
          <cell r="C251" t="str">
            <v>РКС</v>
          </cell>
        </row>
        <row r="252">
          <cell r="C252" t="str">
            <v>Терр.1</v>
          </cell>
        </row>
        <row r="253">
          <cell r="C253" t="str">
            <v>ОАО…</v>
          </cell>
        </row>
        <row r="254">
          <cell r="C254" t="str">
            <v xml:space="preserve">Дивиденды </v>
          </cell>
        </row>
        <row r="255">
          <cell r="C255" t="str">
            <v>Терр.1</v>
          </cell>
        </row>
        <row r="256">
          <cell r="C256" t="str">
            <v>ОАО…</v>
          </cell>
        </row>
        <row r="257">
          <cell r="C257" t="str">
            <v xml:space="preserve">Дивиденды </v>
          </cell>
        </row>
        <row r="258">
          <cell r="C258" t="str">
            <v>Энергосбыт</v>
          </cell>
        </row>
        <row r="259">
          <cell r="C259" t="str">
            <v>ТГК-5</v>
          </cell>
        </row>
        <row r="260">
          <cell r="C260" t="str">
            <v>Энергосбыт Мариэнерго</v>
          </cell>
        </row>
        <row r="261">
          <cell r="C261" t="str">
            <v xml:space="preserve">Дивиденды </v>
          </cell>
        </row>
        <row r="262">
          <cell r="C262" t="str">
            <v xml:space="preserve">Доп. дивиденды </v>
          </cell>
        </row>
        <row r="263">
          <cell r="C263" t="str">
            <v xml:space="preserve">Кировэнергосбыт </v>
          </cell>
        </row>
        <row r="264">
          <cell r="C264" t="str">
            <v xml:space="preserve">Дивиденды </v>
          </cell>
        </row>
        <row r="265">
          <cell r="C265" t="str">
            <v xml:space="preserve">Доп. дивиденды </v>
          </cell>
        </row>
        <row r="266">
          <cell r="C266" t="str">
            <v>Удмуртская энергосбытовая компания</v>
          </cell>
        </row>
        <row r="267">
          <cell r="C267" t="str">
            <v xml:space="preserve">Дивиденды </v>
          </cell>
        </row>
        <row r="268">
          <cell r="C268" t="str">
            <v xml:space="preserve">Доп. дивиденды </v>
          </cell>
        </row>
        <row r="269">
          <cell r="C269" t="str">
            <v>ТГК-6</v>
          </cell>
        </row>
        <row r="270">
          <cell r="C270" t="str">
            <v>Ивановская энергосбытовая компания</v>
          </cell>
        </row>
        <row r="271">
          <cell r="C271" t="str">
            <v xml:space="preserve">Дивиденды </v>
          </cell>
        </row>
        <row r="272">
          <cell r="C272" t="str">
            <v xml:space="preserve">Доп. дивиденды </v>
          </cell>
        </row>
        <row r="273">
          <cell r="C273" t="str">
            <v>Владимирская энергосбытовая компания</v>
          </cell>
        </row>
        <row r="274">
          <cell r="C274" t="str">
            <v xml:space="preserve">Дивиденды </v>
          </cell>
        </row>
        <row r="275">
          <cell r="C275" t="str">
            <v xml:space="preserve">Доп. дивиденды </v>
          </cell>
        </row>
        <row r="276">
          <cell r="C276" t="str">
            <v>Пензенская энергосбытовая компания</v>
          </cell>
        </row>
        <row r="277">
          <cell r="C277" t="str">
            <v xml:space="preserve">Дивиденды </v>
          </cell>
        </row>
        <row r="278">
          <cell r="C278" t="str">
            <v xml:space="preserve">Доп. дивиденды </v>
          </cell>
        </row>
        <row r="279">
          <cell r="C279" t="str">
            <v>Энергосбыт Нижновэнерго</v>
          </cell>
        </row>
        <row r="280">
          <cell r="C280" t="str">
            <v xml:space="preserve">Дивиденды </v>
          </cell>
        </row>
        <row r="281">
          <cell r="C281" t="str">
            <v xml:space="preserve">Доп. дивиденды </v>
          </cell>
        </row>
        <row r="282">
          <cell r="C282" t="str">
            <v>Энергосбыт Мордовэнерго</v>
          </cell>
        </row>
        <row r="283">
          <cell r="C283" t="str">
            <v xml:space="preserve">Дивиденды </v>
          </cell>
        </row>
        <row r="284">
          <cell r="C284" t="str">
            <v xml:space="preserve">Доп. дивиденды </v>
          </cell>
        </row>
        <row r="285">
          <cell r="C285" t="str">
            <v>ТГК-8</v>
          </cell>
        </row>
        <row r="286">
          <cell r="C286" t="str">
            <v>Энергосбыт Ростовэнерго</v>
          </cell>
        </row>
        <row r="287">
          <cell r="C287" t="str">
            <v xml:space="preserve">Дивиденды </v>
          </cell>
        </row>
        <row r="288">
          <cell r="C288" t="str">
            <v xml:space="preserve">Доп. дивиденды </v>
          </cell>
        </row>
        <row r="289">
          <cell r="C289" t="str">
            <v>ТГК-9</v>
          </cell>
        </row>
        <row r="290">
          <cell r="C290" t="str">
            <v>Свердловэнергосбыт</v>
          </cell>
        </row>
        <row r="291">
          <cell r="C291" t="str">
            <v xml:space="preserve">Дивиденды </v>
          </cell>
        </row>
        <row r="292">
          <cell r="C292" t="str">
            <v xml:space="preserve">Доп. дивиденды </v>
          </cell>
        </row>
        <row r="293">
          <cell r="C293" t="str">
            <v>Энергосбыт Комиэнерго (?)</v>
          </cell>
        </row>
        <row r="294">
          <cell r="C294" t="str">
            <v xml:space="preserve">Дивиденды </v>
          </cell>
        </row>
        <row r="295">
          <cell r="C295" t="str">
            <v xml:space="preserve">Доп. дивиденды </v>
          </cell>
        </row>
        <row r="296">
          <cell r="C296" t="str">
            <v>Пермская энергетическая сбытовая компания</v>
          </cell>
        </row>
        <row r="297">
          <cell r="C297" t="str">
            <v xml:space="preserve">Дивиденды </v>
          </cell>
        </row>
        <row r="298">
          <cell r="C298" t="str">
            <v xml:space="preserve">Доп. дивиденды </v>
          </cell>
        </row>
        <row r="299">
          <cell r="C299" t="str">
            <v>Энергоремонт</v>
          </cell>
        </row>
        <row r="300">
          <cell r="C300" t="str">
            <v>ТГК-6</v>
          </cell>
        </row>
        <row r="301">
          <cell r="C301" t="str">
            <v>Ремонтный центр Нижновэнерго</v>
          </cell>
        </row>
        <row r="302">
          <cell r="C302" t="str">
            <v xml:space="preserve">Дивиденды </v>
          </cell>
        </row>
        <row r="303">
          <cell r="C303" t="str">
            <v xml:space="preserve">Доп. дивиденды </v>
          </cell>
        </row>
        <row r="304">
          <cell r="C304" t="str">
            <v>Пензенская энергоремонтная компания</v>
          </cell>
        </row>
        <row r="305">
          <cell r="C305" t="str">
            <v xml:space="preserve">Дивиденды </v>
          </cell>
        </row>
        <row r="306">
          <cell r="C306" t="str">
            <v xml:space="preserve">Доп. дивиденды </v>
          </cell>
        </row>
        <row r="307">
          <cell r="C307" t="str">
            <v>ТГК-8</v>
          </cell>
        </row>
        <row r="308">
          <cell r="C308" t="str">
            <v>Ростовэнергоспецремонт</v>
          </cell>
        </row>
        <row r="309">
          <cell r="C309" t="str">
            <v xml:space="preserve">Дивиденды </v>
          </cell>
        </row>
        <row r="310">
          <cell r="C310" t="str">
            <v xml:space="preserve">Доп. дивиденды </v>
          </cell>
        </row>
        <row r="311">
          <cell r="C311" t="str">
            <v>ТГК-9</v>
          </cell>
        </row>
        <row r="312">
          <cell r="C312" t="str">
            <v>Ремонтный центр Свердловэнерго 1</v>
          </cell>
        </row>
        <row r="313">
          <cell r="C313" t="str">
            <v xml:space="preserve">Дивиденды </v>
          </cell>
        </row>
        <row r="314">
          <cell r="C314" t="str">
            <v xml:space="preserve">Доп. дивиденды </v>
          </cell>
        </row>
        <row r="315">
          <cell r="C315" t="str">
            <v>Ремонтный центр Свердловэнерго 2</v>
          </cell>
        </row>
        <row r="316">
          <cell r="C316" t="str">
            <v xml:space="preserve">Дивиденды </v>
          </cell>
        </row>
        <row r="317">
          <cell r="C317" t="str">
            <v xml:space="preserve">Доп. дивиденды </v>
          </cell>
        </row>
        <row r="318">
          <cell r="C318" t="str">
            <v>Пермэнергоремонт</v>
          </cell>
        </row>
        <row r="319">
          <cell r="C319" t="str">
            <v xml:space="preserve">Дивиденды </v>
          </cell>
        </row>
        <row r="320">
          <cell r="C320" t="str">
            <v xml:space="preserve">Доп. дивиденды </v>
          </cell>
        </row>
        <row r="321">
          <cell r="C321" t="str">
            <v>Пермэнергоспецремонт</v>
          </cell>
        </row>
        <row r="322">
          <cell r="C322" t="str">
            <v xml:space="preserve">Дивиденды </v>
          </cell>
        </row>
        <row r="323">
          <cell r="C323" t="str">
            <v xml:space="preserve">Доп. дивиденды </v>
          </cell>
        </row>
        <row r="324">
          <cell r="C324" t="str">
            <v xml:space="preserve">Регионгазхолдинг </v>
          </cell>
        </row>
        <row r="325">
          <cell r="C325" t="str">
            <v xml:space="preserve">Дивиденды </v>
          </cell>
        </row>
        <row r="326">
          <cell r="C326" t="str">
            <v xml:space="preserve">Доп. дивиденды </v>
          </cell>
        </row>
        <row r="327">
          <cell r="C327" t="str">
            <v>Иркутскэнерго</v>
          </cell>
          <cell r="E327">
            <v>0</v>
          </cell>
          <cell r="F327">
            <v>0</v>
          </cell>
          <cell r="G327">
            <v>3577000</v>
          </cell>
          <cell r="H327">
            <v>3577000</v>
          </cell>
        </row>
        <row r="328">
          <cell r="C328" t="str">
            <v xml:space="preserve">Дивиденды 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C329" t="str">
            <v xml:space="preserve">Доп. дивиденды </v>
          </cell>
          <cell r="E329">
            <v>0</v>
          </cell>
          <cell r="F329">
            <v>0</v>
          </cell>
          <cell r="G329">
            <v>3577000</v>
          </cell>
          <cell r="H329">
            <v>3577000</v>
          </cell>
        </row>
        <row r="330">
          <cell r="C330" t="str">
            <v>Печорская ГРЭС</v>
          </cell>
        </row>
        <row r="331">
          <cell r="C331" t="str">
            <v xml:space="preserve">Дивиденды </v>
          </cell>
        </row>
        <row r="332">
          <cell r="C332" t="str">
            <v xml:space="preserve">Доп. дивиденды </v>
          </cell>
        </row>
        <row r="333">
          <cell r="C333" t="str">
            <v>Федеральный центр продаж</v>
          </cell>
          <cell r="E333">
            <v>301006.00529999996</v>
          </cell>
          <cell r="F333">
            <v>287516.64059999998</v>
          </cell>
          <cell r="G333">
            <v>292982.86080000002</v>
          </cell>
          <cell r="H333">
            <v>881505.50669999991</v>
          </cell>
        </row>
        <row r="334">
          <cell r="C334" t="str">
            <v xml:space="preserve">Дивиденды </v>
          </cell>
        </row>
        <row r="335">
          <cell r="C335" t="str">
            <v xml:space="preserve">Доп. дивиденды </v>
          </cell>
          <cell r="E335">
            <v>301006.00529999996</v>
          </cell>
          <cell r="F335">
            <v>287516.64059999998</v>
          </cell>
          <cell r="G335">
            <v>292982.86080000002</v>
          </cell>
          <cell r="H335">
            <v>881505.50669999991</v>
          </cell>
        </row>
        <row r="336">
          <cell r="C336" t="str">
            <v>Коми (БЭТ - электричество)</v>
          </cell>
          <cell r="E336">
            <v>228074.00489999997</v>
          </cell>
          <cell r="F336">
            <v>219639.01679999998</v>
          </cell>
          <cell r="G336">
            <v>223937.7273</v>
          </cell>
          <cell r="H336">
            <v>671650.74899999995</v>
          </cell>
        </row>
        <row r="337">
          <cell r="C337" t="str">
            <v>Коми (МСК -  уголь)</v>
          </cell>
          <cell r="E337">
            <v>72932.00039999999</v>
          </cell>
          <cell r="F337">
            <v>67877.623800000001</v>
          </cell>
          <cell r="G337">
            <v>69045.133499999996</v>
          </cell>
          <cell r="H337">
            <v>209854.75769999999</v>
          </cell>
        </row>
        <row r="338">
          <cell r="C338" t="str">
            <v>Трейдинг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C339" t="str">
            <v>Энергетическое строительство</v>
          </cell>
          <cell r="E339">
            <v>0</v>
          </cell>
          <cell r="F339">
            <v>0</v>
          </cell>
          <cell r="G339">
            <v>800000</v>
          </cell>
          <cell r="H339">
            <v>800000</v>
          </cell>
        </row>
        <row r="340">
          <cell r="C340" t="str">
            <v>ОАО "Востоксибэлектросетьстрой"</v>
          </cell>
        </row>
        <row r="341">
          <cell r="C341" t="str">
            <v xml:space="preserve">Дивиденды </v>
          </cell>
        </row>
        <row r="342">
          <cell r="C342" t="str">
            <v xml:space="preserve">Доп. дивиденды </v>
          </cell>
        </row>
        <row r="343">
          <cell r="C343" t="str">
            <v>ОАО "Запсибэлектросетьстрой"</v>
          </cell>
        </row>
        <row r="344">
          <cell r="C344" t="str">
            <v xml:space="preserve">Дивиденды </v>
          </cell>
        </row>
        <row r="345">
          <cell r="C345" t="str">
            <v xml:space="preserve">Доп. дивиденды </v>
          </cell>
        </row>
        <row r="346">
          <cell r="C346" t="str">
            <v>ОАО "Сибэлектросетьстрой"</v>
          </cell>
        </row>
        <row r="347">
          <cell r="C347" t="str">
            <v xml:space="preserve">Дивиденды </v>
          </cell>
        </row>
        <row r="348">
          <cell r="C348" t="str">
            <v xml:space="preserve">Доп. дивиденды </v>
          </cell>
        </row>
        <row r="349">
          <cell r="C349" t="str">
            <v>ОАО "Ноябрьскэлектросетьстрой"</v>
          </cell>
        </row>
        <row r="350">
          <cell r="C350" t="str">
            <v xml:space="preserve">Дивиденды </v>
          </cell>
        </row>
        <row r="351">
          <cell r="C351" t="str">
            <v xml:space="preserve">Доп. дивиденды </v>
          </cell>
        </row>
        <row r="352">
          <cell r="C352" t="str">
            <v>ГазХолдинг</v>
          </cell>
        </row>
        <row r="353">
          <cell r="C353" t="str">
            <v>Екатеринбург</v>
          </cell>
        </row>
        <row r="354">
          <cell r="C354" t="str">
            <v xml:space="preserve">Дивиденды </v>
          </cell>
        </row>
        <row r="355">
          <cell r="C355" t="str">
            <v xml:space="preserve">Доп. дивиденды </v>
          </cell>
        </row>
        <row r="356">
          <cell r="C356" t="str">
            <v>Иркутск</v>
          </cell>
        </row>
        <row r="357">
          <cell r="C357" t="str">
            <v xml:space="preserve">Дивиденды </v>
          </cell>
        </row>
        <row r="358">
          <cell r="C358" t="str">
            <v xml:space="preserve">Доп. дивиденды </v>
          </cell>
        </row>
        <row r="359">
          <cell r="C359" t="str">
            <v>Чита</v>
          </cell>
        </row>
        <row r="360">
          <cell r="C360" t="str">
            <v xml:space="preserve">Дивиденды </v>
          </cell>
        </row>
        <row r="361">
          <cell r="C361" t="str">
            <v xml:space="preserve">Доп. дивиденды </v>
          </cell>
        </row>
        <row r="362">
          <cell r="C362" t="str">
            <v>Новосибирск</v>
          </cell>
        </row>
        <row r="363">
          <cell r="C363" t="str">
            <v xml:space="preserve">Дивиденды </v>
          </cell>
        </row>
        <row r="364">
          <cell r="C364" t="str">
            <v xml:space="preserve">Доп. дивиденды </v>
          </cell>
        </row>
        <row r="365">
          <cell r="C365" t="str">
            <v>Челябинск</v>
          </cell>
        </row>
        <row r="366">
          <cell r="C366" t="str">
            <v xml:space="preserve">Дивиденды </v>
          </cell>
        </row>
        <row r="367">
          <cell r="C367" t="str">
            <v xml:space="preserve">Доп. дивиденды </v>
          </cell>
        </row>
        <row r="368">
          <cell r="C368" t="str">
            <v>Энергетические решения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C369" t="str">
            <v xml:space="preserve">Доп. дивиденды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C370" t="str">
            <v>Мультиэнергетический бизнес (1 полугодие)</v>
          </cell>
          <cell r="E370">
            <v>0</v>
          </cell>
          <cell r="F370">
            <v>0</v>
          </cell>
          <cell r="G370">
            <v>1500000</v>
          </cell>
          <cell r="H370">
            <v>1500000</v>
          </cell>
        </row>
        <row r="371">
          <cell r="C371" t="str">
            <v xml:space="preserve">Доп. дивиденды </v>
          </cell>
          <cell r="E371">
            <v>0</v>
          </cell>
          <cell r="F371">
            <v>0</v>
          </cell>
          <cell r="G371">
            <v>1500000</v>
          </cell>
          <cell r="H371">
            <v>1500000</v>
          </cell>
        </row>
        <row r="372">
          <cell r="C372" t="str">
            <v>Реализация ОС и НМА (более 10 тыс. долл.)</v>
          </cell>
        </row>
        <row r="373">
          <cell r="C373" t="str">
            <v>Поступления в уставный капитал</v>
          </cell>
        </row>
        <row r="374">
          <cell r="C374" t="str">
            <v>Прочие поступления от инвестиционной деятельности</v>
          </cell>
        </row>
        <row r="376">
          <cell r="C376" t="str">
            <v>ВЫПЛАТЫ</v>
          </cell>
          <cell r="E376">
            <v>2702180.6248275861</v>
          </cell>
          <cell r="F376">
            <v>7636865.2317241374</v>
          </cell>
          <cell r="G376">
            <v>2710389.4386206893</v>
          </cell>
          <cell r="H376">
            <v>13049435.295172412</v>
          </cell>
        </row>
        <row r="377">
          <cell r="C377" t="str">
            <v>Приобретение инвестиционных вложений</v>
          </cell>
          <cell r="E377">
            <v>2509786.6799999997</v>
          </cell>
          <cell r="F377">
            <v>7459786.6799999997</v>
          </cell>
          <cell r="G377">
            <v>2459792.6799999997</v>
          </cell>
          <cell r="H377">
            <v>12429366.039999999</v>
          </cell>
        </row>
        <row r="378">
          <cell r="C378" t="str">
            <v>Генерация</v>
          </cell>
          <cell r="E378">
            <v>50000</v>
          </cell>
          <cell r="F378">
            <v>0</v>
          </cell>
          <cell r="G378">
            <v>0</v>
          </cell>
          <cell r="H378">
            <v>50000</v>
          </cell>
        </row>
        <row r="379">
          <cell r="C379" t="str">
            <v>ТГК-5</v>
          </cell>
        </row>
        <row r="380">
          <cell r="C380" t="str">
            <v>Мариэнерго (генерирующая компания)</v>
          </cell>
        </row>
        <row r="381">
          <cell r="C381" t="str">
            <v>Кировэнерго (генерирующая компания)</v>
          </cell>
        </row>
        <row r="382">
          <cell r="C382" t="str">
            <v>Удмуртская территориальная генерирующая компания</v>
          </cell>
        </row>
        <row r="383">
          <cell r="C383" t="str">
            <v>ТГК-6</v>
          </cell>
        </row>
        <row r="384">
          <cell r="C384" t="str">
            <v>Ивановская генерирующая компания</v>
          </cell>
        </row>
        <row r="385">
          <cell r="C385" t="str">
            <v>Владимирская генерирующая компания</v>
          </cell>
        </row>
        <row r="386">
          <cell r="C386" t="str">
            <v>Пензенская генерирующая компания</v>
          </cell>
        </row>
        <row r="387">
          <cell r="C387" t="str">
            <v>Нижновэнерго (генерирующая компания)</v>
          </cell>
        </row>
        <row r="388">
          <cell r="C388" t="str">
            <v>Мордовэнерго (генерирующая компания)</v>
          </cell>
        </row>
        <row r="389">
          <cell r="C389" t="str">
            <v>ТГК-9</v>
          </cell>
          <cell r="E389">
            <v>50000</v>
          </cell>
          <cell r="F389">
            <v>0</v>
          </cell>
          <cell r="G389">
            <v>0</v>
          </cell>
          <cell r="H389">
            <v>50000</v>
          </cell>
        </row>
        <row r="390">
          <cell r="C390" t="str">
            <v>Свердловская Генерирующая компания</v>
          </cell>
        </row>
        <row r="391">
          <cell r="C391" t="str">
            <v>Пермская генерирующая компания</v>
          </cell>
        </row>
        <row r="392">
          <cell r="C392" t="str">
            <v>Комиэнерго (генерирующая компания)</v>
          </cell>
        </row>
        <row r="393">
          <cell r="C393" t="str">
            <v>ТГК-9</v>
          </cell>
          <cell r="E393">
            <v>50000</v>
          </cell>
          <cell r="F393">
            <v>0</v>
          </cell>
          <cell r="G393">
            <v>0</v>
          </cell>
          <cell r="H393">
            <v>50000</v>
          </cell>
        </row>
        <row r="394">
          <cell r="C394" t="str">
            <v>Яйва</v>
          </cell>
        </row>
        <row r="395">
          <cell r="C395" t="str">
            <v>Яйвинская ГРЭС</v>
          </cell>
        </row>
        <row r="396">
          <cell r="C396" t="str">
            <v>Серов</v>
          </cell>
        </row>
        <row r="397">
          <cell r="C397" t="str">
            <v>Серовская ГРЭС</v>
          </cell>
        </row>
        <row r="398">
          <cell r="C398" t="str">
            <v>Сети Энерго</v>
          </cell>
          <cell r="E398">
            <v>2459786.6799999997</v>
          </cell>
          <cell r="F398">
            <v>2459786.6799999997</v>
          </cell>
          <cell r="G398">
            <v>2459792.6799999997</v>
          </cell>
          <cell r="H398">
            <v>7379366.0399999991</v>
          </cell>
        </row>
        <row r="399">
          <cell r="C399" t="str">
            <v>Центр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C400" t="str">
            <v>Владимирэнерго (АО)</v>
          </cell>
        </row>
        <row r="401">
          <cell r="C401" t="str">
            <v>Ростовэнерго (АО)</v>
          </cell>
        </row>
        <row r="402">
          <cell r="C402" t="str">
            <v>Ивэнерго, ОАО энергетики и электрификации</v>
          </cell>
        </row>
        <row r="403">
          <cell r="C403" t="str">
            <v>Урал</v>
          </cell>
          <cell r="E403">
            <v>2459786.6799999997</v>
          </cell>
          <cell r="F403">
            <v>2459786.6799999997</v>
          </cell>
          <cell r="G403">
            <v>2459792.6799999997</v>
          </cell>
          <cell r="H403">
            <v>7379366.0399999991</v>
          </cell>
        </row>
        <row r="404">
          <cell r="C404" t="str">
            <v>Свердловэнерго (АО)</v>
          </cell>
          <cell r="E404">
            <v>1255291.68</v>
          </cell>
          <cell r="F404">
            <v>1255291.68</v>
          </cell>
          <cell r="G404">
            <v>1255291.68</v>
          </cell>
          <cell r="H404">
            <v>3765875.04</v>
          </cell>
        </row>
        <row r="405">
          <cell r="C405" t="str">
            <v>Пермэнерго, ОАО</v>
          </cell>
          <cell r="E405">
            <v>1204495</v>
          </cell>
          <cell r="F405">
            <v>1204495</v>
          </cell>
          <cell r="G405">
            <v>1204501</v>
          </cell>
          <cell r="H405">
            <v>3613491</v>
          </cell>
        </row>
        <row r="406">
          <cell r="C406" t="str">
            <v>Кировэнерго (АО)</v>
          </cell>
        </row>
        <row r="407">
          <cell r="C407" t="str">
            <v>Пензаэнерго (АО)</v>
          </cell>
        </row>
        <row r="408">
          <cell r="C408" t="str">
            <v>Удмуртэнерго (АО)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</row>
        <row r="409">
          <cell r="C409" t="str">
            <v>Прочие Энерго</v>
          </cell>
        </row>
        <row r="410">
          <cell r="C410" t="str">
            <v>ТГК-5</v>
          </cell>
        </row>
        <row r="411">
          <cell r="C411" t="str">
            <v>Удмуртская управляющая энергетическая компания</v>
          </cell>
        </row>
        <row r="412">
          <cell r="C412" t="str">
            <v>ТГК-6</v>
          </cell>
        </row>
        <row r="413">
          <cell r="C413" t="str">
            <v>Нижновэнерго</v>
          </cell>
        </row>
        <row r="414">
          <cell r="C414" t="str">
            <v>Владимирская энергетическая компания</v>
          </cell>
        </row>
        <row r="415">
          <cell r="C415" t="str">
            <v>Ивановская управляющая энергетическая компания</v>
          </cell>
        </row>
        <row r="416">
          <cell r="C416" t="str">
            <v>Пензенская энергетическая управляющая компания</v>
          </cell>
        </row>
        <row r="417">
          <cell r="C417" t="str">
            <v>ТГК-8</v>
          </cell>
        </row>
        <row r="418">
          <cell r="C418" t="str">
            <v>Управляющая компания Ростовэнерго</v>
          </cell>
        </row>
        <row r="419">
          <cell r="C419" t="str">
            <v>ТГК-9</v>
          </cell>
        </row>
        <row r="420">
          <cell r="C420" t="str">
            <v>АО Комиэнерго</v>
          </cell>
        </row>
        <row r="421">
          <cell r="C421" t="str">
            <v>Свердловская энергосервисная компания</v>
          </cell>
        </row>
        <row r="422">
          <cell r="C422" t="str">
            <v>Свердловская энергоуправляющая компания</v>
          </cell>
        </row>
        <row r="423">
          <cell r="C423" t="str">
            <v>Пермская энергоуправляющая компания</v>
          </cell>
        </row>
        <row r="424">
          <cell r="C424" t="str">
            <v>Энергосбыт</v>
          </cell>
        </row>
        <row r="425">
          <cell r="C425" t="str">
            <v>ТГК-5</v>
          </cell>
        </row>
        <row r="426">
          <cell r="C426" t="str">
            <v>Энергосбыт Мариэнерго</v>
          </cell>
        </row>
        <row r="427">
          <cell r="C427" t="str">
            <v>Кировэнергосбыт</v>
          </cell>
        </row>
        <row r="428">
          <cell r="C428" t="str">
            <v>Удмуртская энергосбытовая компания</v>
          </cell>
        </row>
        <row r="429">
          <cell r="C429" t="str">
            <v>ТГК-6</v>
          </cell>
        </row>
        <row r="430">
          <cell r="C430" t="str">
            <v>Ивановская энергосбытовая компания</v>
          </cell>
        </row>
        <row r="431">
          <cell r="C431" t="str">
            <v>Владимирская энергосбытовая компания</v>
          </cell>
        </row>
        <row r="432">
          <cell r="C432" t="str">
            <v>Пензенская энергосбытовая компания</v>
          </cell>
        </row>
        <row r="433">
          <cell r="C433" t="str">
            <v>Энергосбыт Нижновэнерго</v>
          </cell>
        </row>
        <row r="434">
          <cell r="C434" t="str">
            <v>Энергосбыт Мордовэнерго</v>
          </cell>
        </row>
        <row r="435">
          <cell r="C435" t="str">
            <v>ТГК-8</v>
          </cell>
        </row>
        <row r="436">
          <cell r="C436" t="str">
            <v>Энергосбыт Ростовэнерго</v>
          </cell>
        </row>
        <row r="437">
          <cell r="C437" t="str">
            <v>ТГК-9</v>
          </cell>
        </row>
        <row r="438">
          <cell r="C438" t="str">
            <v>Свердловэнергосбыт</v>
          </cell>
        </row>
        <row r="439">
          <cell r="C439" t="str">
            <v>Энергосбыт Комиэнерго (?)</v>
          </cell>
        </row>
        <row r="440">
          <cell r="C440" t="str">
            <v>Пермская энергетическая сбытовая компания</v>
          </cell>
        </row>
        <row r="441">
          <cell r="C441" t="str">
            <v>Энергоремонт</v>
          </cell>
        </row>
        <row r="442">
          <cell r="C442" t="str">
            <v>ТГК-6</v>
          </cell>
        </row>
        <row r="443">
          <cell r="C443" t="str">
            <v>Ремонтный центр Нижновэнерго</v>
          </cell>
        </row>
        <row r="444">
          <cell r="C444" t="str">
            <v>Пензенская энергоремонтная компания</v>
          </cell>
        </row>
        <row r="445">
          <cell r="C445" t="str">
            <v>ТГК-9</v>
          </cell>
        </row>
        <row r="446">
          <cell r="C446" t="str">
            <v>Ремонтный центр Свердловэнерго 1</v>
          </cell>
        </row>
        <row r="447">
          <cell r="C447" t="str">
            <v>Ремонтный центр Свердловэнерго 2</v>
          </cell>
        </row>
        <row r="448">
          <cell r="C448" t="str">
            <v>Пермэнергоремонт</v>
          </cell>
        </row>
        <row r="449">
          <cell r="C449" t="str">
            <v>Пермэнергоспецремонт</v>
          </cell>
        </row>
        <row r="450">
          <cell r="C450" t="str">
            <v>ТГК-8</v>
          </cell>
        </row>
        <row r="451">
          <cell r="C451" t="str">
            <v>Ростовэнергоспецремонт</v>
          </cell>
        </row>
        <row r="452">
          <cell r="C452" t="str">
            <v>РКС</v>
          </cell>
        </row>
        <row r="453">
          <cell r="C453" t="str">
            <v>Федеральный центр продаж</v>
          </cell>
        </row>
        <row r="454">
          <cell r="C454" t="str">
            <v>Мультиэнергетический бизнес (до 1 июля)</v>
          </cell>
          <cell r="E454">
            <v>0</v>
          </cell>
          <cell r="F454">
            <v>5000000</v>
          </cell>
          <cell r="G454">
            <v>0</v>
          </cell>
          <cell r="H454">
            <v>5000000</v>
          </cell>
        </row>
        <row r="455">
          <cell r="C455" t="str">
            <v>Энергетическое строительство</v>
          </cell>
        </row>
        <row r="456">
          <cell r="C456" t="str">
            <v>ОАО "Востоксибэлектросетьстрой"</v>
          </cell>
        </row>
        <row r="457">
          <cell r="C457" t="str">
            <v>ОАО "Запсибэлектросетьстрой"</v>
          </cell>
        </row>
        <row r="458">
          <cell r="C458" t="str">
            <v>ОАО "Сибэлектросетьстрой"</v>
          </cell>
        </row>
        <row r="459">
          <cell r="C459" t="str">
            <v>ОАО "Ноябрьскэлектросетьстрой"</v>
          </cell>
        </row>
        <row r="460">
          <cell r="C460" t="str">
            <v>ГазХолдинг</v>
          </cell>
        </row>
        <row r="461">
          <cell r="C461" t="str">
            <v>Екатеринбург</v>
          </cell>
        </row>
        <row r="462">
          <cell r="C462" t="str">
            <v>Иркутск</v>
          </cell>
        </row>
        <row r="463">
          <cell r="C463" t="str">
            <v>Чита</v>
          </cell>
        </row>
        <row r="464">
          <cell r="C464" t="str">
            <v>Новосибирск</v>
          </cell>
        </row>
        <row r="465">
          <cell r="C465" t="str">
            <v>Челябинск</v>
          </cell>
        </row>
        <row r="466">
          <cell r="C466" t="str">
            <v>Развитие</v>
          </cell>
        </row>
        <row r="467">
          <cell r="C467" t="str">
            <v>Приобретение ОС и НМА (более 10 тыс. долл.)</v>
          </cell>
          <cell r="E467">
            <v>12000</v>
          </cell>
          <cell r="F467">
            <v>12000</v>
          </cell>
          <cell r="G467">
            <v>0</v>
          </cell>
          <cell r="H467">
            <v>24000</v>
          </cell>
        </row>
        <row r="468">
          <cell r="C468" t="str">
            <v>SHARP 4 этаж (ксерокс)</v>
          </cell>
          <cell r="E468">
            <v>0</v>
          </cell>
          <cell r="F468">
            <v>12000</v>
          </cell>
          <cell r="G468">
            <v>0</v>
          </cell>
          <cell r="H468">
            <v>12000</v>
          </cell>
        </row>
        <row r="469">
          <cell r="C469" t="str">
            <v>Сервер Почтовый (DMZ)</v>
          </cell>
          <cell r="E469">
            <v>12000</v>
          </cell>
          <cell r="F469">
            <v>0</v>
          </cell>
          <cell r="G469">
            <v>0</v>
          </cell>
          <cell r="H469">
            <v>12000</v>
          </cell>
        </row>
        <row r="470">
          <cell r="C470" t="str">
            <v>Прямые Административно-инвестиционные расходы, связанные с управлением активами</v>
          </cell>
          <cell r="E470">
            <v>80393.944827586209</v>
          </cell>
          <cell r="F470">
            <v>65078.551724137928</v>
          </cell>
          <cell r="G470">
            <v>90596.758620689652</v>
          </cell>
          <cell r="H470">
            <v>236069.2551724138</v>
          </cell>
        </row>
        <row r="471">
          <cell r="C471" t="str">
            <v>Командировочные</v>
          </cell>
          <cell r="E471">
            <v>7401.3448275862065</v>
          </cell>
          <cell r="F471">
            <v>11478.551724137931</v>
          </cell>
          <cell r="G471">
            <v>11259.758620689656</v>
          </cell>
          <cell r="H471">
            <v>30139.655172413793</v>
          </cell>
        </row>
        <row r="472">
          <cell r="C472" t="str">
            <v>Билеты</v>
          </cell>
          <cell r="E472">
            <v>4449</v>
          </cell>
          <cell r="F472">
            <v>6792</v>
          </cell>
          <cell r="G472">
            <v>6863</v>
          </cell>
          <cell r="H472">
            <v>18104</v>
          </cell>
        </row>
        <row r="473">
          <cell r="C473" t="str">
            <v>Суточные</v>
          </cell>
          <cell r="E473">
            <v>472.34482758620697</v>
          </cell>
          <cell r="F473">
            <v>766.55172413793105</v>
          </cell>
          <cell r="G473">
            <v>716.75862068965523</v>
          </cell>
          <cell r="H473">
            <v>1955.6551724137935</v>
          </cell>
        </row>
        <row r="474">
          <cell r="C474" t="str">
            <v>Проживание</v>
          </cell>
          <cell r="E474">
            <v>2480</v>
          </cell>
          <cell r="F474">
            <v>3920</v>
          </cell>
          <cell r="G474">
            <v>3680</v>
          </cell>
          <cell r="H474">
            <v>10080</v>
          </cell>
        </row>
        <row r="475">
          <cell r="C475" t="str">
            <v>Представительские</v>
          </cell>
        </row>
        <row r="476">
          <cell r="C476" t="str">
            <v>Представительские</v>
          </cell>
        </row>
        <row r="477">
          <cell r="C477" t="str">
            <v>Расходы на консалтинг, аудит</v>
          </cell>
          <cell r="E477">
            <v>64392.6</v>
          </cell>
          <cell r="F477">
            <v>45000</v>
          </cell>
          <cell r="G477">
            <v>70737</v>
          </cell>
          <cell r="H477">
            <v>180129.6</v>
          </cell>
        </row>
        <row r="478">
          <cell r="C478" t="str">
            <v>Консалтинг</v>
          </cell>
          <cell r="E478">
            <v>53392.6</v>
          </cell>
          <cell r="F478">
            <v>44000</v>
          </cell>
          <cell r="G478">
            <v>57537</v>
          </cell>
          <cell r="H478">
            <v>154929.60000000001</v>
          </cell>
        </row>
        <row r="479">
          <cell r="C479" t="str">
            <v>Расходы на поддержку решений</v>
          </cell>
          <cell r="E479">
            <v>11000</v>
          </cell>
          <cell r="F479">
            <v>1000</v>
          </cell>
          <cell r="G479">
            <v>13200</v>
          </cell>
          <cell r="H479">
            <v>25200</v>
          </cell>
        </row>
        <row r="480">
          <cell r="C480" t="str">
            <v>Прочие консультационные расходы</v>
          </cell>
        </row>
        <row r="481">
          <cell r="C481" t="str">
            <v>Расходы на юридическое сопровождение</v>
          </cell>
        </row>
        <row r="482">
          <cell r="C482" t="str">
            <v>Юридические услуги</v>
          </cell>
        </row>
        <row r="483">
          <cell r="C483" t="str">
            <v>Судебные издержки</v>
          </cell>
        </row>
        <row r="484">
          <cell r="C484" t="str">
            <v>Расходы на PR и маркетинг</v>
          </cell>
          <cell r="E484">
            <v>2000</v>
          </cell>
          <cell r="F484">
            <v>2000</v>
          </cell>
          <cell r="G484">
            <v>2000</v>
          </cell>
          <cell r="H484">
            <v>6000</v>
          </cell>
        </row>
        <row r="485">
          <cell r="C485" t="str">
            <v>GR-расходы</v>
          </cell>
        </row>
        <row r="486">
          <cell r="C486" t="str">
            <v>PR-мероприятия</v>
          </cell>
          <cell r="E486">
            <v>2000</v>
          </cell>
          <cell r="F486">
            <v>2000</v>
          </cell>
          <cell r="G486">
            <v>2000</v>
          </cell>
          <cell r="H486">
            <v>6000</v>
          </cell>
        </row>
        <row r="487">
          <cell r="C487" t="str">
            <v>Международные проекты и мероприятия</v>
          </cell>
        </row>
        <row r="488">
          <cell r="C488" t="str">
            <v>Прочие PR-расходы</v>
          </cell>
        </row>
        <row r="489">
          <cell r="C489" t="str">
            <v>Транзакционные расходы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</row>
        <row r="490">
          <cell r="C490" t="str">
            <v>Брокерские и депозитарные комиссии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</row>
        <row r="491">
          <cell r="C491" t="str">
            <v>Расходы на регистрацию</v>
          </cell>
        </row>
        <row r="492">
          <cell r="C492" t="str">
            <v>Расходы на инфраструктуру</v>
          </cell>
          <cell r="E492">
            <v>6600</v>
          </cell>
          <cell r="F492">
            <v>6600</v>
          </cell>
          <cell r="G492">
            <v>6600</v>
          </cell>
          <cell r="H492">
            <v>19800</v>
          </cell>
        </row>
        <row r="493">
          <cell r="C493" t="str">
            <v>Депозитарные расходы</v>
          </cell>
          <cell r="E493">
            <v>2000</v>
          </cell>
          <cell r="F493">
            <v>2000</v>
          </cell>
          <cell r="G493">
            <v>2000</v>
          </cell>
          <cell r="H493">
            <v>6000</v>
          </cell>
        </row>
        <row r="494">
          <cell r="C494" t="str">
            <v>Юридические услуги</v>
          </cell>
          <cell r="E494">
            <v>4600</v>
          </cell>
          <cell r="F494">
            <v>4600</v>
          </cell>
          <cell r="G494">
            <v>4600</v>
          </cell>
          <cell r="H494">
            <v>13800</v>
          </cell>
        </row>
        <row r="495">
          <cell r="C495" t="str">
            <v>Сервисные комиссии</v>
          </cell>
        </row>
        <row r="496">
          <cell r="C496" t="str">
            <v>Прочие расходы</v>
          </cell>
        </row>
        <row r="497">
          <cell r="C497" t="str">
            <v>Прочие расходы</v>
          </cell>
        </row>
        <row r="498">
          <cell r="C498" t="str">
            <v>Прочие административно-инвестиционные расходы</v>
          </cell>
          <cell r="E498">
            <v>100000</v>
          </cell>
          <cell r="F498">
            <v>100000</v>
          </cell>
          <cell r="G498">
            <v>160000</v>
          </cell>
          <cell r="H498">
            <v>360000</v>
          </cell>
        </row>
        <row r="499">
          <cell r="C499" t="str">
            <v>Консалтинг (Юникон)</v>
          </cell>
          <cell r="E499">
            <v>100000</v>
          </cell>
          <cell r="F499">
            <v>100000</v>
          </cell>
          <cell r="G499">
            <v>100000</v>
          </cell>
          <cell r="H499">
            <v>300000</v>
          </cell>
        </row>
        <row r="500">
          <cell r="C500" t="str">
            <v>Бюджетирование</v>
          </cell>
          <cell r="E500">
            <v>0</v>
          </cell>
          <cell r="F500">
            <v>0</v>
          </cell>
          <cell r="G500">
            <v>60000</v>
          </cell>
          <cell r="H500">
            <v>60000</v>
          </cell>
        </row>
        <row r="501">
          <cell r="C501" t="str">
            <v>Взнос в уставный капитал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факт"/>
      <sheetName val="ПФ-0.2"/>
      <sheetName val="ПФ-0.3"/>
      <sheetName val="ПФ-0.4"/>
      <sheetName val="ПФ-0.5"/>
      <sheetName val="ПФЭ-0.5"/>
      <sheetName val="ПФВ-0.5"/>
      <sheetName val="ПФЭ-06"/>
      <sheetName val="ПФТ-06"/>
      <sheetName val="ПФВ-0.6"/>
      <sheetName val="ПФ-0.7"/>
      <sheetName val="ПФ-0.8.1"/>
      <sheetName val="ПФ-0.8.2"/>
      <sheetName val="ПФ-0.9.1"/>
      <sheetName val="ПФ-0.9.2"/>
      <sheetName val="ПФ-0.9.3"/>
      <sheetName val="ПФТ-1.1"/>
      <sheetName val="ПФТ-1.2"/>
      <sheetName val="ПФТ-1.3"/>
      <sheetName val="ПФВ-1.1"/>
      <sheetName val="ПФВ-1.2"/>
      <sheetName val="ПФ-2.1"/>
      <sheetName val="ПФ-2.2"/>
      <sheetName val="ПФ-2.3"/>
      <sheetName val="ПФ-3.1"/>
      <sheetName val="ПФ-3.2"/>
      <sheetName val="ПФ-3.3"/>
      <sheetName val="ПФ-4.1"/>
      <sheetName val="ПФТ-5.1"/>
      <sheetName val="ПФТ-5.2"/>
      <sheetName val="ПФТ-5.3"/>
      <sheetName val="ПФТ-5.4"/>
      <sheetName val="ПФТ-5.5"/>
      <sheetName val="ПФТ-5.6"/>
      <sheetName val="ПФЭ-5.7"/>
      <sheetName val="ПЗ (затраты)"/>
      <sheetName val=" ПЗ (работ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1">
          <cell r="D71" t="str">
            <v>Да</v>
          </cell>
          <cell r="E71" t="str">
            <v>Нет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_новая"/>
      <sheetName val="Лист1"/>
      <sheetName val="ДЗ"/>
      <sheetName val="КЗ"/>
      <sheetName val="ДинамикеДЗ"/>
      <sheetName val="ДинамикаКЗ"/>
      <sheetName val="меропр_ДЗ"/>
      <sheetName val="меропр_КЗ"/>
      <sheetName val="отч_мер_ДЗ"/>
      <sheetName val="отч_мер_КЗ"/>
      <sheetName val="списки"/>
      <sheetName val="1.2.1"/>
      <sheetName val="2.2.4"/>
      <sheetName val="График"/>
      <sheetName val="Вода для ГВС"/>
    </sheetNames>
    <sheetDataSet>
      <sheetData sheetId="0" refreshError="1"/>
      <sheetData sheetId="1" refreshError="1">
        <row r="38">
          <cell r="A38">
            <v>38353</v>
          </cell>
          <cell r="B38">
            <v>1</v>
          </cell>
        </row>
        <row r="39">
          <cell r="A39">
            <v>38384</v>
          </cell>
          <cell r="B39">
            <v>2</v>
          </cell>
        </row>
        <row r="40">
          <cell r="A40">
            <v>38412</v>
          </cell>
          <cell r="B40">
            <v>3</v>
          </cell>
        </row>
        <row r="41">
          <cell r="A41">
            <v>38443</v>
          </cell>
          <cell r="B41">
            <v>4</v>
          </cell>
        </row>
        <row r="42">
          <cell r="A42">
            <v>38473</v>
          </cell>
          <cell r="B42">
            <v>5</v>
          </cell>
        </row>
        <row r="43">
          <cell r="A43">
            <v>38504</v>
          </cell>
        </row>
        <row r="44">
          <cell r="A44">
            <v>38534</v>
          </cell>
        </row>
        <row r="45">
          <cell r="A45">
            <v>38565</v>
          </cell>
        </row>
        <row r="46">
          <cell r="A46">
            <v>38596</v>
          </cell>
        </row>
        <row r="47">
          <cell r="A47">
            <v>38626</v>
          </cell>
        </row>
        <row r="48">
          <cell r="A48">
            <v>38657</v>
          </cell>
        </row>
        <row r="49">
          <cell r="A49">
            <v>38687</v>
          </cell>
        </row>
        <row r="50">
          <cell r="A50">
            <v>38718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Ф-0.5"/>
      <sheetName val="ПФЭ-0.5"/>
      <sheetName val="ПФВ-0.5"/>
      <sheetName val="ПФЭ-06"/>
      <sheetName val="Анкета (2)"/>
      <sheetName val="#REF!"/>
    </sheetNames>
    <sheetDataSet>
      <sheetData sheetId="0" refreshError="1"/>
      <sheetData sheetId="1" refreshError="1"/>
      <sheetData sheetId="2" refreshError="1">
        <row r="4">
          <cell r="AJ4">
            <v>1</v>
          </cell>
          <cell r="AM4">
            <v>1</v>
          </cell>
        </row>
        <row r="5">
          <cell r="AH5" t="str">
            <v>Засор</v>
          </cell>
          <cell r="AJ5">
            <v>2</v>
          </cell>
          <cell r="AM5">
            <v>2</v>
          </cell>
        </row>
        <row r="6">
          <cell r="AH6" t="str">
            <v>Истирание стальной напорной трубы</v>
          </cell>
          <cell r="AJ6">
            <v>3</v>
          </cell>
          <cell r="AM6">
            <v>3</v>
          </cell>
        </row>
        <row r="7">
          <cell r="AH7" t="str">
            <v>Неисправная водоразборная колонка</v>
          </cell>
          <cell r="AJ7">
            <v>4</v>
          </cell>
          <cell r="AM7">
            <v>4</v>
          </cell>
        </row>
        <row r="8">
          <cell r="AH8" t="str">
            <v>Неисправная задвижка (вентиль)</v>
          </cell>
          <cell r="AJ8">
            <v>5</v>
          </cell>
          <cell r="AM8">
            <v>5</v>
          </cell>
        </row>
        <row r="9">
          <cell r="AH9" t="str">
            <v>Неисправный пожарный гидрант</v>
          </cell>
          <cell r="AJ9">
            <v>6</v>
          </cell>
          <cell r="AM9">
            <v>6</v>
          </cell>
        </row>
        <row r="10">
          <cell r="AH10" t="str">
            <v>Перелом трубы</v>
          </cell>
          <cell r="AJ10">
            <v>7</v>
          </cell>
          <cell r="AM10">
            <v>7</v>
          </cell>
        </row>
        <row r="11">
          <cell r="AH11" t="str">
            <v>Расчеканка стыка</v>
          </cell>
          <cell r="AM11">
            <v>8</v>
          </cell>
        </row>
        <row r="12">
          <cell r="AH12" t="str">
            <v>Свищ (трещина) на трубе</v>
          </cell>
          <cell r="AM12">
            <v>9</v>
          </cell>
        </row>
        <row r="13">
          <cell r="AH13" t="str">
            <v>разрушение емкостных сооружений</v>
          </cell>
          <cell r="AK13" t="str">
            <v>до 2-х метров</v>
          </cell>
          <cell r="AM13">
            <v>10</v>
          </cell>
        </row>
        <row r="14">
          <cell r="AH14" t="str">
            <v>разрушение стен зданий и сооружений</v>
          </cell>
          <cell r="AK14" t="str">
            <v>до 5 метров</v>
          </cell>
          <cell r="AM14">
            <v>11</v>
          </cell>
        </row>
        <row r="15">
          <cell r="AH15" t="str">
            <v>разрушение кровель и перекрытий</v>
          </cell>
          <cell r="AK15" t="str">
            <v>более 5 метров</v>
          </cell>
          <cell r="AM15">
            <v>12</v>
          </cell>
        </row>
        <row r="16">
          <cell r="AH16" t="str">
            <v>выход из строя насосов и воздуходувок</v>
          </cell>
          <cell r="AM16">
            <v>13</v>
          </cell>
        </row>
        <row r="17">
          <cell r="AH17" t="str">
            <v>выход из строя другого мех.оборудования (решеток, грабель, илоскребов и т.д.)</v>
          </cell>
          <cell r="AM17">
            <v>14</v>
          </cell>
        </row>
        <row r="18">
          <cell r="AH18" t="str">
            <v>выход из строя эл.двигателей насосов, воздуходувок, приводов и т.д.</v>
          </cell>
          <cell r="AK18" t="str">
            <v>в колодце</v>
          </cell>
          <cell r="AM18">
            <v>15</v>
          </cell>
        </row>
        <row r="19">
          <cell r="AH19" t="str">
            <v>выход из строя трансформаторов</v>
          </cell>
          <cell r="AK19" t="str">
            <v>в траншее</v>
          </cell>
          <cell r="AM19">
            <v>16</v>
          </cell>
        </row>
        <row r="20">
          <cell r="AH20" t="str">
            <v>выход из строя сетей силовых</v>
          </cell>
          <cell r="AM20">
            <v>17</v>
          </cell>
        </row>
        <row r="21">
          <cell r="AH21" t="str">
            <v>вырублен кабель</v>
          </cell>
          <cell r="AM21">
            <v>18</v>
          </cell>
        </row>
        <row r="22">
          <cell r="AH22" t="str">
            <v>выбило из-за грозы</v>
          </cell>
          <cell r="AK22">
            <v>20</v>
          </cell>
          <cell r="AM22">
            <v>19</v>
          </cell>
        </row>
        <row r="23">
          <cell r="AH23" t="str">
            <v>другие повреждения</v>
          </cell>
          <cell r="AK23">
            <v>25</v>
          </cell>
          <cell r="AM23">
            <v>20</v>
          </cell>
        </row>
        <row r="24">
          <cell r="AK24">
            <v>32</v>
          </cell>
          <cell r="AM24">
            <v>21</v>
          </cell>
        </row>
        <row r="25">
          <cell r="AK25">
            <v>40</v>
          </cell>
          <cell r="AM25">
            <v>22</v>
          </cell>
        </row>
        <row r="26">
          <cell r="AG26" t="str">
            <v>сталь</v>
          </cell>
          <cell r="AK26">
            <v>50</v>
          </cell>
          <cell r="AM26">
            <v>23</v>
          </cell>
        </row>
        <row r="27">
          <cell r="AG27" t="str">
            <v>сталь с цем-песч, другой изоляцией</v>
          </cell>
          <cell r="AK27">
            <v>80</v>
          </cell>
          <cell r="AM27">
            <v>24</v>
          </cell>
        </row>
        <row r="28">
          <cell r="AG28" t="str">
            <v>чугун</v>
          </cell>
          <cell r="AK28">
            <v>100</v>
          </cell>
          <cell r="AM28">
            <v>25</v>
          </cell>
        </row>
        <row r="29">
          <cell r="AG29" t="str">
            <v>ж/б</v>
          </cell>
          <cell r="AK29">
            <v>150</v>
          </cell>
          <cell r="AM29">
            <v>26</v>
          </cell>
        </row>
        <row r="30">
          <cell r="AG30" t="str">
            <v>керамика</v>
          </cell>
          <cell r="AK30">
            <v>200</v>
          </cell>
          <cell r="AM30">
            <v>27</v>
          </cell>
        </row>
        <row r="31">
          <cell r="AG31" t="str">
            <v>полиэтилен</v>
          </cell>
          <cell r="AK31">
            <v>250</v>
          </cell>
          <cell r="AM31">
            <v>28</v>
          </cell>
        </row>
        <row r="32">
          <cell r="AG32" t="str">
            <v>чулок</v>
          </cell>
          <cell r="AK32">
            <v>300</v>
          </cell>
          <cell r="AM32">
            <v>29</v>
          </cell>
        </row>
        <row r="33">
          <cell r="AG33" t="str">
            <v>другое</v>
          </cell>
          <cell r="AK33">
            <v>400</v>
          </cell>
          <cell r="AM33">
            <v>30</v>
          </cell>
        </row>
        <row r="34">
          <cell r="AK34">
            <v>500</v>
          </cell>
          <cell r="AM34">
            <v>31</v>
          </cell>
        </row>
        <row r="35">
          <cell r="AK35">
            <v>600</v>
          </cell>
        </row>
        <row r="36">
          <cell r="AG36" t="str">
            <v>дымление</v>
          </cell>
          <cell r="AK36">
            <v>700</v>
          </cell>
        </row>
        <row r="37">
          <cell r="AG37" t="str">
            <v>жалобы жителей, абонентов</v>
          </cell>
          <cell r="AK37">
            <v>900</v>
          </cell>
          <cell r="AM37" t="str">
            <v>Хозспособ</v>
          </cell>
        </row>
        <row r="38">
          <cell r="AG38" t="str">
            <v>затопление подвала и т.п.</v>
          </cell>
          <cell r="AK38">
            <v>1400</v>
          </cell>
          <cell r="AM38" t="str">
            <v>Подряд</v>
          </cell>
        </row>
        <row r="39">
          <cell r="AG39" t="str">
            <v>излив стоков на поверхность</v>
          </cell>
          <cell r="AK39">
            <v>2000</v>
          </cell>
        </row>
        <row r="40">
          <cell r="AG40" t="str">
            <v>нехарактерный шум, перегрев, вибрация</v>
          </cell>
        </row>
        <row r="41">
          <cell r="AG41" t="str">
            <v>останов агрегата, механизма</v>
          </cell>
        </row>
        <row r="42">
          <cell r="AG42" t="str">
            <v>отсутствие электропитания</v>
          </cell>
          <cell r="AK42" t="str">
            <v>Арендованный</v>
          </cell>
        </row>
        <row r="43">
          <cell r="AG43" t="str">
            <v>сработала сигнализация, автоматика</v>
          </cell>
          <cell r="AK43" t="str">
            <v>Бесхозяйный</v>
          </cell>
        </row>
        <row r="44">
          <cell r="AG44" t="str">
            <v>течь воды из земли</v>
          </cell>
          <cell r="AK44" t="str">
            <v>Собственный</v>
          </cell>
        </row>
        <row r="45">
          <cell r="AG45" t="str">
            <v>течь воды из колодца</v>
          </cell>
          <cell r="AK45" t="str">
            <v>Абонентский</v>
          </cell>
        </row>
        <row r="46">
          <cell r="AG46" t="str">
            <v>другое</v>
          </cell>
        </row>
      </sheetData>
      <sheetData sheetId="3" refreshError="1"/>
      <sheetData sheetId="4" refreshError="1"/>
      <sheetData sheetId="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Анкета"/>
      <sheetName val="параметры"/>
      <sheetName val="1.15 без пароля (3)"/>
      <sheetName val="1.15 без пароля (2)"/>
      <sheetName val="1.15 без пароля"/>
      <sheetName val="1.21 "/>
      <sheetName val="Прил 2 к 1.21"/>
      <sheetName val="6 к 1.15"/>
      <sheetName val="спецодежда"/>
      <sheetName val="8 к 1.15 без пароля"/>
      <sheetName val="7 к 1.15"/>
      <sheetName val="5.1 к 1.15 без пароля"/>
      <sheetName val="Т 1.16"/>
      <sheetName val="1 к 1.15_2012 год"/>
      <sheetName val="1 к 1.15_2013 год"/>
      <sheetName val="1 к 1.15_2014 год"/>
      <sheetName val="2 к 1.15"/>
      <sheetName val="4.2. к 1.15_2012 год"/>
      <sheetName val="4.2. к 1.15_2013 год"/>
      <sheetName val="4.2. к 1.15_2014 год"/>
      <sheetName val="4.1. к 1.15"/>
      <sheetName val="П 1.17"/>
      <sheetName val="Прил 2 к 1.17"/>
      <sheetName val="Аренда на 01.04.11"/>
      <sheetName val="17 свернутая"/>
      <sheetName val="1 к 1.17 без пароля"/>
      <sheetName val="Р 2.1."/>
      <sheetName val="Р 2.2."/>
      <sheetName val="распределение 26"/>
      <sheetName val="распределение 23,25"/>
      <sheetName val="Коммунальные 25 сч"/>
      <sheetName val="Коммунальные 26 сч"/>
      <sheetName val="Комуслуги всего"/>
      <sheetName val="свод АТС"/>
      <sheetName val="свод 25 счета укрупненно"/>
      <sheetName val="23 АТС для тарифа"/>
      <sheetName val="23 ПРБ для тарифа "/>
      <sheetName val="23 РСУ для тарифа"/>
      <sheetName val="26 счет для тарифа"/>
      <sheetName val="Лист1"/>
      <sheetName val="ПФВ-0.5"/>
    </sheetNames>
    <sheetDataSet>
      <sheetData sheetId="0"/>
      <sheetData sheetId="1"/>
      <sheetData sheetId="2" refreshError="1">
        <row r="3">
          <cell r="C3">
            <v>2011</v>
          </cell>
        </row>
        <row r="5">
          <cell r="C5">
            <v>2013</v>
          </cell>
        </row>
        <row r="6">
          <cell r="C6">
            <v>2014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Нормы расхода  ГСМ старые с пре"/>
      <sheetName val="2011 новые нормы"/>
      <sheetName val="2010 факт ГСМ"/>
      <sheetName val="Котлонадзор, Ремкранмонтаж"/>
      <sheetName val="ГСМ литры  НОВЫЙ"/>
      <sheetName val="масла литры, деньги НОВЫЙ"/>
      <sheetName val="налог,страх НОВЫЙ"/>
      <sheetName val="ГСМ, масла деньги СВОД"/>
      <sheetName val="СВОД ГСМ, масла 2011-2012"/>
      <sheetName val="Механизмы"/>
      <sheetName val="СВОД маш и оборуд 1С"/>
      <sheetName val="СВОД трансп ср 1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араметры"/>
      <sheetName val="1.15 без пароля"/>
      <sheetName val="1.21 "/>
      <sheetName val="Прил 2 к 1.21"/>
      <sheetName val="6 к 1.15"/>
      <sheetName val="7 к 1.15"/>
      <sheetName val="8 к 1.15 без пароля"/>
      <sheetName val="Т 1.16"/>
      <sheetName val="1 к 1.15_2012 год"/>
      <sheetName val="1 к 1.15_2013 год"/>
      <sheetName val="1 к 1.15_2014 год"/>
      <sheetName val="2 к 1.15"/>
      <sheetName val="4.2. к 1.15_2012 год"/>
      <sheetName val="4.2. к 1.15_2013 год"/>
      <sheetName val="4.3. к 1.15_2014 год"/>
      <sheetName val="4.1. к 1.15"/>
      <sheetName val="5.1 к 1.15 без пароля"/>
      <sheetName val="П 1.17"/>
      <sheetName val="Прил 2 к 1.17"/>
      <sheetName val="Аренда на 01.04.11"/>
      <sheetName val="17 свернутая"/>
      <sheetName val="1 к 1.17 без пароля"/>
      <sheetName val="Р 2.1."/>
      <sheetName val="Р 2.2."/>
      <sheetName val="распределение 26"/>
      <sheetName val="распределение 23,25"/>
      <sheetName val="Коммунальные 25 сч"/>
      <sheetName val="Коммунальные 26 сч"/>
      <sheetName val="Комуслуги всего"/>
      <sheetName val="свод АТС"/>
      <sheetName val="свод 25 счета укрупненно"/>
      <sheetName val="23 АТС для тарифа"/>
      <sheetName val="23 ПРБ для тарифа "/>
      <sheetName val="23 РСУ для тарифа"/>
      <sheetName val="26 счет для тарифа"/>
      <sheetName val="Лист1"/>
    </sheetNames>
    <sheetDataSet>
      <sheetData sheetId="0" refreshError="1">
        <row r="2">
          <cell r="C2">
            <v>2010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БДР"/>
      <sheetName val="титул БДДС"/>
      <sheetName val="титул ПБ"/>
      <sheetName val="ЭП-01"/>
      <sheetName val="ЭП-02"/>
      <sheetName val="ЭП-03"/>
      <sheetName val="ЭП-04 янв"/>
      <sheetName val="ЭП-04 фев"/>
      <sheetName val="ЭП-04 мар"/>
      <sheetName val="ЭП-04 1кв"/>
      <sheetName val="ЭП-04 апр"/>
      <sheetName val="ЭП-04 май"/>
      <sheetName val="ЭП-04 июн"/>
      <sheetName val="ЭП-04 2кв"/>
      <sheetName val="ЭП-04 июл"/>
      <sheetName val="ЭП-04 авг"/>
      <sheetName val="ЭП-04 сен"/>
      <sheetName val="ЭП-04 3кв"/>
      <sheetName val="ЭП-04 окт"/>
      <sheetName val="ЭП-04 ноя"/>
      <sheetName val="ЭП-04 дек"/>
      <sheetName val="ЭП-04 4кв"/>
      <sheetName val="ЭП-04год"/>
      <sheetName val="ЭП-05 янв"/>
      <sheetName val="ЭП-05 фев"/>
      <sheetName val="ЭП-05 мар"/>
      <sheetName val="ЭП-05 1кв"/>
      <sheetName val="ЭП-05 апр"/>
      <sheetName val="ЭП-05 май"/>
      <sheetName val="ЭП-05 июн"/>
      <sheetName val="ЭП-05 2кв"/>
      <sheetName val="ЭП-05 июл"/>
      <sheetName val="ЭП-05 авг"/>
      <sheetName val="ЭП-05 сен"/>
      <sheetName val="ЭП-05 3кв"/>
      <sheetName val="ЭП-05 окт"/>
      <sheetName val="ЭП-05 ноя"/>
      <sheetName val="ЭП-05 дек"/>
      <sheetName val="ЭП-05 4кв"/>
      <sheetName val="ЭП-05год"/>
      <sheetName val="ЭП-06"/>
      <sheetName val="ЭП-07"/>
      <sheetName val="ЭП-10 янв"/>
      <sheetName val="ЭП-10 фев"/>
      <sheetName val="ЭП-10 мар"/>
      <sheetName val="ЭП-10 1кв"/>
      <sheetName val="ЭП-10 апр"/>
      <sheetName val="ЭП-10 май"/>
      <sheetName val="ЭП-10 июн"/>
      <sheetName val="ЭП-10 2кв"/>
      <sheetName val="ЭП-10 июл"/>
      <sheetName val="ЭП-10 авг"/>
      <sheetName val="ЭП-10 сен"/>
      <sheetName val="ЭП-10 3кв"/>
      <sheetName val="ЭП-10 окт"/>
      <sheetName val="ЭП-10 ноя"/>
      <sheetName val="ЭП-10 дек"/>
      <sheetName val="ЭП-10 4кв"/>
      <sheetName val="ЭП-10 год"/>
      <sheetName val="ЭП-11"/>
      <sheetName val="ЛПОСВ"/>
      <sheetName val="ОСВ"/>
      <sheetName val="БП"/>
      <sheetName val="БПК"/>
      <sheetName val="ФП-01-год"/>
      <sheetName val="ФП-01-1кв"/>
      <sheetName val="ФП-01-2кв"/>
      <sheetName val="ФП-01-3кв"/>
      <sheetName val="ФП-01-4кв"/>
      <sheetName val="ФП-03мес"/>
      <sheetName val="ФП-04мес"/>
      <sheetName val="ФП-02"/>
      <sheetName val="ФП-03"/>
      <sheetName val="ФП-04"/>
      <sheetName val="параметры"/>
      <sheetName val="ПФВ-0.5"/>
    </sheetNames>
    <sheetDataSet>
      <sheetData sheetId="0" refreshError="1">
        <row r="18">
          <cell r="A18" t="str">
            <v>ООО ""Энергокомфорт"Единая томская сбытовая компания"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удование_стоим"/>
      <sheetName val="Инвестиции_строит"/>
      <sheetName val="Инвестиции_план"/>
      <sheetName val="Инвестиции_график"/>
      <sheetName val="Расх_мат-ов_ед"/>
      <sheetName val="Расх_мат-ов_прог"/>
      <sheetName val="Себестоимость"/>
      <sheetName val="Пр_прог_Ст"/>
      <sheetName val="Выпуск_реализация"/>
      <sheetName val="Штат_расп"/>
      <sheetName val="Наклад_расх"/>
      <sheetName val="Оборотн_кап"/>
      <sheetName val="Profit_loss"/>
      <sheetName val="Cash_flows"/>
      <sheetName val="Cashflows_payments"/>
      <sheetName val="Графики"/>
      <sheetName val="????????????_?????"/>
      <sheetName val="титул БДР"/>
      <sheetName val="списки"/>
      <sheetName val="имена"/>
      <sheetName val="Дебиторка"/>
      <sheetName val="титул БДР отчет"/>
      <sheetName val="Имя"/>
      <sheetName val="Исполнение"/>
      <sheetName val="Добыча-факт"/>
      <sheetName val="Cash-Flow"/>
      <sheetName val="даты"/>
      <sheetName val="Титул"/>
      <sheetName val="Анкета"/>
      <sheetName val="Калькуляции"/>
      <sheetName val="параметры"/>
      <sheetName val="Îáîðóäîâàíèå_ñòîèì"/>
      <sheetName val="Èíâåñòèöèè_ñòðîèò"/>
      <sheetName val="Èíâåñòèöèè_ïëàí"/>
      <sheetName val="Èíâåñòèöèè_ãðàôèê"/>
      <sheetName val="Ðàñõ_ìàò-îâ_åä"/>
      <sheetName val="Ðàñõ_ìàò-îâ_ïðîã"/>
      <sheetName val="Ñåáåñòîèìîñòü"/>
      <sheetName val="Ïð_ïðîã_Ñò"/>
      <sheetName val="Âûïóñê_ðåàëèçàöèÿ"/>
      <sheetName val="Øòàò_ðàñï"/>
      <sheetName val="Íàêëàä_ðàñõ"/>
      <sheetName val="Îáîðîòí_êàï"/>
      <sheetName val="Ãðàôèêè"/>
      <sheetName val="Àíêåòà"/>
      <sheetName val="òèòóë ÁÄÐ"/>
      <sheetName val="Äåáèòîðêà"/>
      <sheetName val="ñïèñêè"/>
      <sheetName val="èìåíà"/>
      <sheetName val="òèòóë ÁÄÐ îò÷åò"/>
      <sheetName val="Èìÿ"/>
      <sheetName val="Èñïîëíåíèå"/>
      <sheetName val="Äîáû÷à-ôàêò"/>
      <sheetName val="äàòû"/>
      <sheetName val="Òèòóë"/>
      <sheetName val="Êàëüêóëÿöèè"/>
      <sheetName val="Восход стоки"/>
      <sheetName val="ПФВ-0.5"/>
      <sheetName val="цены цехов"/>
      <sheetName val="Лист1"/>
      <sheetName val="Валюты"/>
      <sheetName val="СИС-Имена и ссылки"/>
      <sheetName val="РД-Оборотная ведомость"/>
      <sheetName val="эл ст"/>
      <sheetName val="план продаж"/>
      <sheetName val="оборудование"/>
      <sheetName val="ТД РАП"/>
      <sheetName val="справки к раз.2"/>
      <sheetName val="база"/>
      <sheetName val="62"/>
      <sheetName val="5350.02(зачеты)+"/>
      <sheetName val="конфиг"/>
      <sheetName val="коэфф"/>
      <sheetName val="Позиция"/>
      <sheetName val="план"/>
      <sheetName val="Неделя"/>
      <sheetName val="Инструкции"/>
      <sheetName val="?????????"/>
      <sheetName val="Опер"/>
      <sheetName val="амортизация"/>
      <sheetName val="Исходные"/>
      <sheetName val=" ГрФМВ 2 "/>
      <sheetName val="1.411.1"/>
      <sheetName val="__________________"/>
      <sheetName val="Реестр"/>
      <sheetName val="Финплан"/>
      <sheetName val="balans 3"/>
      <sheetName val="ФА"/>
      <sheetName val="Д_коммерческий"/>
      <sheetName val="Справочники"/>
      <sheetName val="январь"/>
      <sheetName val="К.рын"/>
      <sheetName val="Сводная смета"/>
      <sheetName val="1"/>
      <sheetName val="_________"/>
      <sheetName val="Исполнение плана Август"/>
      <sheetName val="Bendra"/>
      <sheetName val="НАЛ.97г.пр.Нат."/>
      <sheetName val="СА"/>
      <sheetName val="Inputs"/>
      <sheetName val="data"/>
      <sheetName val="АНАЛИТ"/>
      <sheetName val="CAPEX_шпон"/>
      <sheetName val="Макро"/>
      <sheetName val="Отопление"/>
      <sheetName val="1.2.1"/>
      <sheetName val="2.2.4"/>
      <sheetName val="июнь9"/>
      <sheetName val="перекрестка"/>
      <sheetName val="16"/>
      <sheetName val="18.2"/>
      <sheetName val="4"/>
      <sheetName val="2.3"/>
      <sheetName val="21.3"/>
      <sheetName val="P2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ифры по 2004 (2)"/>
      <sheetName val="Цифры по 2004"/>
      <sheetName val="2003"/>
      <sheetName val="Фонд зп"/>
      <sheetName val="Макро"/>
      <sheetName val="Красноуральск"/>
      <sheetName val="Серов"/>
      <sheetName val="Краснотурьинск"/>
      <sheetName val="Кировоград"/>
      <sheetName val="Первоуральск"/>
      <sheetName val="Полевской"/>
      <sheetName val="Ревда"/>
      <sheetName val="Н.Тагил"/>
      <sheetName val="ГАЗЭКС"/>
      <sheetName val="Лист1"/>
      <sheetName val="ДанныеТех паспортов"/>
      <sheetName val="Справочни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>
            <v>0.18</v>
          </cell>
        </row>
        <row r="4">
          <cell r="B4">
            <v>0.35899999999999999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Макро"/>
      <sheetName val="ИТОГИ  по Н,Р,Э,Q"/>
      <sheetName val="июнь9"/>
      <sheetName val="ГоГРЭС"/>
      <sheetName val="УЗ-22(2002)"/>
      <sheetName val="УЗ-21(1кв.) (2)"/>
      <sheetName val="УЗ-21(2002)"/>
      <sheetName val="УЗ-22(3кв.) (2)"/>
      <sheetName val="Производство электроэнергии"/>
      <sheetName val="эл ст"/>
      <sheetName val="Справочники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10"/>
      <sheetName val="11"/>
      <sheetName val="14"/>
      <sheetName val="16"/>
      <sheetName val="18"/>
      <sheetName val="19"/>
      <sheetName val="22"/>
      <sheetName val="25"/>
      <sheetName val="0"/>
      <sheetName val="1"/>
      <sheetName val="12"/>
      <sheetName val="15"/>
      <sheetName val="17.1"/>
      <sheetName val="17"/>
      <sheetName val="20"/>
      <sheetName val="21"/>
      <sheetName val="23"/>
      <sheetName val="24.1"/>
      <sheetName val="24"/>
      <sheetName val="26"/>
      <sheetName val="28"/>
      <sheetName val="29"/>
      <sheetName val="30"/>
      <sheetName val="4"/>
      <sheetName val="6"/>
      <sheetName val="7"/>
      <sheetName val="8"/>
      <sheetName val="9"/>
      <sheetName val="Заголовок"/>
      <sheetName val="Закупки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1.1"/>
      <sheetName val="1.2"/>
      <sheetName val="18.2"/>
      <sheetName val="2.2"/>
      <sheetName val="20.1"/>
      <sheetName val="21.3"/>
      <sheetName val="25.1"/>
      <sheetName val="28.1"/>
      <sheetName val="28.2"/>
      <sheetName val="3"/>
      <sheetName val="5"/>
      <sheetName val="P2.1"/>
      <sheetName val="P2.2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обслуживание"/>
      <sheetName val="Приложение 2.1"/>
      <sheetName val="1.11"/>
      <sheetName val="СписочнаяЧисленность"/>
      <sheetName val="Temp_TOV"/>
      <sheetName val="ф.2 за 4 кв.2005"/>
      <sheetName val="БФ-2-8-П"/>
      <sheetName val="FEK 2002.Н"/>
      <sheetName val="Титульный лист С-П"/>
      <sheetName val="2002(v1)"/>
      <sheetName val="ФИНПЛАН"/>
      <sheetName val="13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sapactivexlhiddensheet"/>
      <sheetName val="Настр"/>
      <sheetName val="FES"/>
      <sheetName val="расшифровка"/>
      <sheetName val="расчет тарифов"/>
      <sheetName val="исходные данные"/>
      <sheetName val="Лист1"/>
      <sheetName val="Тарифы _ЗН"/>
      <sheetName val="Тарифы _СК"/>
      <sheetName val="Исходные"/>
      <sheetName val="свод"/>
      <sheetName val="Номенклатура"/>
      <sheetName val="продВ(I)"/>
      <sheetName val="У-Алд_наслегаХранение"/>
      <sheetName val="РСД ИА "/>
      <sheetName val="t_настройки"/>
      <sheetName val="Проценты"/>
      <sheetName val="1.19.1 произв тэ"/>
      <sheetName val="План Газпрома"/>
      <sheetName val="01-02 (БДиР Общества)"/>
      <sheetName val="Внеш Совме"/>
      <sheetName val="AddList"/>
      <sheetName val="AddList "/>
      <sheetName val="TEHSHEET"/>
      <sheetName val="Стоимость ЭЭ"/>
      <sheetName val="Standard"/>
      <sheetName val="Pricelist"/>
      <sheetName val="Контрагенты"/>
      <sheetName val="Расчёт НВВ по RAB"/>
      <sheetName val="ОХЗ КТС"/>
      <sheetName val="EKDEB90"/>
      <sheetName val="Закупки центр"/>
      <sheetName val="УЗ-21(2002):УЗ-22(3кв.) (2)"/>
      <sheetName val="Стр1"/>
      <sheetName val="Список"/>
      <sheetName val="sverxtip"/>
      <sheetName val="регионы"/>
      <sheetName val="на 1 тут"/>
      <sheetName val="БФ-2-13-П"/>
      <sheetName val="лист"/>
      <sheetName val="навигация"/>
      <sheetName val="т3"/>
      <sheetName val="Свод__табл_4"/>
      <sheetName val="Отпуск_ээ4"/>
      <sheetName val="Вспом__мат-лы4"/>
      <sheetName val="Прочие_затраты4"/>
      <sheetName val="ИТОГИ__по_Н,Р,Э,Q4"/>
      <sheetName val="эл_ст4"/>
      <sheetName val="Производство_электроэнергии4"/>
      <sheetName val="Balance_Sheet4"/>
      <sheetName val="Калькуляция_кв4"/>
      <sheetName val="18_14"/>
      <sheetName val="19_1_14"/>
      <sheetName val="19_1_24"/>
      <sheetName val="19_24"/>
      <sheetName val="2_14"/>
      <sheetName val="21_14"/>
      <sheetName val="21_2_14"/>
      <sheetName val="21_2_24"/>
      <sheetName val="21_44"/>
      <sheetName val="28_34"/>
      <sheetName val="1_14"/>
      <sheetName val="1_24"/>
      <sheetName val="18_24"/>
      <sheetName val="2_24"/>
      <sheetName val="20_14"/>
      <sheetName val="21_34"/>
      <sheetName val="24_14"/>
      <sheetName val="25_14"/>
      <sheetName val="28_14"/>
      <sheetName val="28_24"/>
      <sheetName val="P2_14"/>
      <sheetName val="P2_24"/>
      <sheetName val="инвестиции_20074"/>
      <sheetName val="УЗ-21(1кв_)_(2)4"/>
      <sheetName val="УЗ-22(3кв_)_(2)4"/>
      <sheetName val="AddList_"/>
      <sheetName val="Приложение_13"/>
      <sheetName val="Титульный_лист_С-П3"/>
      <sheetName val="хар-ка_земли_1_3"/>
      <sheetName val="факт_2009_года3"/>
      <sheetName val="Факт_2010_года3"/>
      <sheetName val="План_на_2011_год3"/>
      <sheetName val="1_114"/>
      <sheetName val="ф_2_за_4_кв_20053"/>
      <sheetName val="FEK_2002_Н3"/>
      <sheetName val="Приложение_2_13"/>
      <sheetName val="жилой_фонд3"/>
      <sheetName val="17_13"/>
      <sheetName val="Услуги_ПХ3"/>
      <sheetName val="_накладные_расходы3"/>
      <sheetName val="Ожид_ФР3"/>
      <sheetName val="Фин_план3"/>
      <sheetName val="Исходные_данные_и_тариф_ЭЛЕКТР"/>
      <sheetName val="Справочник_затрат_СБ"/>
      <sheetName val="Коды_статей"/>
      <sheetName val="1_19_1_произв_тэ"/>
      <sheetName val="расчет_тарифов"/>
      <sheetName val="Внеш_Совме"/>
      <sheetName val="Договоры"/>
      <sheetName val="ОПФ"/>
      <sheetName val="ДДС_Статьи"/>
      <sheetName val="коэфф"/>
      <sheetName val="сценарные условия ОГК"/>
      <sheetName val="Титульный"/>
      <sheetName val="баланс энергии"/>
      <sheetName val="ремонты 2010"/>
      <sheetName val="общеэксплуатационные"/>
      <sheetName val="п.1.20. расшифровка квл 2010"/>
      <sheetName val="соц характер"/>
      <sheetName val="баланс мощности"/>
      <sheetName val="амортизация по уровням напряжен"/>
      <sheetName val="п.1.16. оплата труда"/>
      <sheetName val="сводная ремонт"/>
      <sheetName val="проч.прямые"/>
      <sheetName val="цеховые"/>
      <sheetName val="квл сводная"/>
      <sheetName val="н на им"/>
      <sheetName val="п.1.18. калькуляция"/>
      <sheetName val="п.1.21 прибыль"/>
      <sheetName val="п.1.24"/>
      <sheetName val="п.1.25"/>
      <sheetName val="п2.1"/>
      <sheetName val="п.1.17"/>
      <sheetName val="материалы"/>
      <sheetName val="Свод__табл_5"/>
      <sheetName val="Отпуск_ээ5"/>
      <sheetName val="Вспом__мат-лы5"/>
      <sheetName val="Прочие_затраты5"/>
      <sheetName val="ИТОГИ__по_Н,Р,Э,Q5"/>
      <sheetName val="эл_ст5"/>
      <sheetName val="Производство_электроэнергии5"/>
      <sheetName val="Калькуляция_кв5"/>
      <sheetName val="Balance_Sheet5"/>
      <sheetName val="18_15"/>
      <sheetName val="19_1_15"/>
      <sheetName val="19_1_25"/>
      <sheetName val="19_25"/>
      <sheetName val="2_15"/>
      <sheetName val="21_15"/>
      <sheetName val="21_2_15"/>
      <sheetName val="21_2_25"/>
      <sheetName val="21_45"/>
      <sheetName val="28_35"/>
      <sheetName val="1_15"/>
      <sheetName val="1_25"/>
      <sheetName val="18_25"/>
      <sheetName val="2_25"/>
      <sheetName val="20_15"/>
      <sheetName val="21_35"/>
      <sheetName val="24_15"/>
      <sheetName val="25_15"/>
      <sheetName val="28_15"/>
      <sheetName val="28_25"/>
      <sheetName val="P2_15"/>
      <sheetName val="P2_25"/>
      <sheetName val="инвестиции_20075"/>
      <sheetName val="УЗ-21(1кв_)_(2)5"/>
      <sheetName val="УЗ-22(3кв_)_(2)5"/>
      <sheetName val="Приложение_14"/>
      <sheetName val="Титульный_лист_С-П4"/>
      <sheetName val="хар-ка_земли_1_4"/>
      <sheetName val="факт_2009_года4"/>
      <sheetName val="Факт_2010_года4"/>
      <sheetName val="План_на_2011_год4"/>
      <sheetName val="1_115"/>
      <sheetName val="ф_2_за_4_кв_20054"/>
      <sheetName val="FEK_2002_Н4"/>
      <sheetName val="Приложение_2_14"/>
      <sheetName val="жилой_фонд4"/>
      <sheetName val="17_14"/>
      <sheetName val="Услуги_ПХ4"/>
      <sheetName val="_накладные_расходы4"/>
      <sheetName val="Ожид_ФР4"/>
      <sheetName val="Фин_план4"/>
      <sheetName val="Исходные_данные_и_тариф_ЭЛЕКТР1"/>
      <sheetName val="Справочник_затрат_СБ1"/>
      <sheetName val="Коды_статей1"/>
      <sheetName val="исходные_данные1"/>
      <sheetName val="Тарифы__ЗН1"/>
      <sheetName val="Тарифы__СК1"/>
      <sheetName val="расчет_тарифов1"/>
      <sheetName val="РСД_ИА_1"/>
      <sheetName val="AddList_1"/>
      <sheetName val="1_19_1_произв_тэ1"/>
      <sheetName val="План_Газпрома1"/>
      <sheetName val="01-02_(БДиР_Общества)1"/>
      <sheetName val="Внеш_Совме1"/>
      <sheetName val="исходные_данные"/>
      <sheetName val="Тарифы__ЗН"/>
      <sheetName val="Тарифы__СК"/>
      <sheetName val="РСД_ИА_"/>
      <sheetName val="План_Газпрома"/>
      <sheetName val="01-02_(БДиР_Общества)"/>
      <sheetName val="Свод__табл_6"/>
      <sheetName val="Отпуск_ээ6"/>
      <sheetName val="Вспом__мат-лы6"/>
      <sheetName val="Прочие_затраты6"/>
      <sheetName val="ИТОГИ__по_Н,Р,Э,Q6"/>
      <sheetName val="эл_ст6"/>
      <sheetName val="Производство_электроэнергии6"/>
      <sheetName val="Калькуляция_кв6"/>
      <sheetName val="Balance_Sheet6"/>
      <sheetName val="18_16"/>
      <sheetName val="19_1_16"/>
      <sheetName val="19_1_26"/>
      <sheetName val="19_26"/>
      <sheetName val="2_16"/>
      <sheetName val="21_16"/>
      <sheetName val="21_2_16"/>
      <sheetName val="21_2_26"/>
      <sheetName val="21_46"/>
      <sheetName val="28_36"/>
      <sheetName val="1_16"/>
      <sheetName val="1_26"/>
      <sheetName val="18_26"/>
      <sheetName val="2_26"/>
      <sheetName val="20_16"/>
      <sheetName val="21_36"/>
      <sheetName val="24_16"/>
      <sheetName val="25_16"/>
      <sheetName val="28_16"/>
      <sheetName val="28_26"/>
      <sheetName val="P2_16"/>
      <sheetName val="P2_26"/>
      <sheetName val="инвестиции_20076"/>
      <sheetName val="УЗ-21(1кв_)_(2)6"/>
      <sheetName val="УЗ-22(3кв_)_(2)6"/>
      <sheetName val="Приложение_15"/>
      <sheetName val="Титульный_лист_С-П5"/>
      <sheetName val="хар-ка_земли_1_5"/>
      <sheetName val="факт_2009_года5"/>
      <sheetName val="Факт_2010_года5"/>
      <sheetName val="План_на_2011_год5"/>
      <sheetName val="1_116"/>
      <sheetName val="ф_2_за_4_кв_20055"/>
      <sheetName val="FEK_2002_Н5"/>
      <sheetName val="Приложение_2_15"/>
      <sheetName val="жилой_фонд5"/>
      <sheetName val="17_15"/>
      <sheetName val="Услуги_ПХ5"/>
      <sheetName val="_накладные_расходы5"/>
      <sheetName val="Ожид_ФР5"/>
      <sheetName val="Фин_план5"/>
      <sheetName val="Исходные_данные_и_тариф_ЭЛЕКТР2"/>
      <sheetName val="Справочник_затрат_СБ2"/>
      <sheetName val="Коды_статей2"/>
      <sheetName val="исходные_данные2"/>
      <sheetName val="Тарифы__ЗН2"/>
      <sheetName val="Тарифы__СК2"/>
      <sheetName val="расчет_тарифов2"/>
      <sheetName val="РСД_ИА_2"/>
      <sheetName val="AddList_2"/>
      <sheetName val="1_19_1_произв_тэ2"/>
      <sheetName val="План_Газпрома2"/>
      <sheetName val="01-02_(БДиР_Общества)2"/>
      <sheetName val="Внеш_Совме2"/>
      <sheetName val="содержание2"/>
      <sheetName val="Выгрузка"/>
      <sheetName val="Данные ОАО"/>
      <sheetName val="Прил1"/>
      <sheetName val="мониторин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>
        <row r="2">
          <cell r="A2">
            <v>1.0489999999999999</v>
          </cell>
        </row>
      </sheetData>
      <sheetData sheetId="394">
        <row r="2">
          <cell r="A2">
            <v>1.0489999999999999</v>
          </cell>
        </row>
      </sheetData>
      <sheetData sheetId="395">
        <row r="2">
          <cell r="A2">
            <v>1.0489999999999999</v>
          </cell>
        </row>
      </sheetData>
      <sheetData sheetId="396">
        <row r="2">
          <cell r="A2">
            <v>1.0489999999999999</v>
          </cell>
        </row>
      </sheetData>
      <sheetData sheetId="397">
        <row r="2">
          <cell r="A2">
            <v>1.0489999999999999</v>
          </cell>
        </row>
      </sheetData>
      <sheetData sheetId="398">
        <row r="2">
          <cell r="A2">
            <v>1.0489999999999999</v>
          </cell>
        </row>
      </sheetData>
      <sheetData sheetId="399">
        <row r="2">
          <cell r="A2">
            <v>1.0489999999999999</v>
          </cell>
        </row>
      </sheetData>
      <sheetData sheetId="400">
        <row r="2">
          <cell r="A2">
            <v>1.0489999999999999</v>
          </cell>
        </row>
      </sheetData>
      <sheetData sheetId="401">
        <row r="2">
          <cell r="A2">
            <v>1.0489999999999999</v>
          </cell>
        </row>
      </sheetData>
      <sheetData sheetId="402">
        <row r="2">
          <cell r="A2">
            <v>1.0489999999999999</v>
          </cell>
        </row>
      </sheetData>
      <sheetData sheetId="403">
        <row r="2">
          <cell r="A2">
            <v>1.0489999999999999</v>
          </cell>
        </row>
      </sheetData>
      <sheetData sheetId="404">
        <row r="2">
          <cell r="A2">
            <v>1.0489999999999999</v>
          </cell>
        </row>
      </sheetData>
      <sheetData sheetId="405">
        <row r="2">
          <cell r="A2">
            <v>1.0489999999999999</v>
          </cell>
        </row>
      </sheetData>
      <sheetData sheetId="406">
        <row r="2">
          <cell r="A2">
            <v>1.0489999999999999</v>
          </cell>
        </row>
      </sheetData>
      <sheetData sheetId="407">
        <row r="2">
          <cell r="A2">
            <v>1.0489999999999999</v>
          </cell>
        </row>
      </sheetData>
      <sheetData sheetId="408">
        <row r="2">
          <cell r="A2">
            <v>1.0489999999999999</v>
          </cell>
        </row>
      </sheetData>
      <sheetData sheetId="409">
        <row r="2">
          <cell r="A2">
            <v>1.0489999999999999</v>
          </cell>
        </row>
      </sheetData>
      <sheetData sheetId="410">
        <row r="2">
          <cell r="A2">
            <v>1.0489999999999999</v>
          </cell>
        </row>
      </sheetData>
      <sheetData sheetId="411">
        <row r="2">
          <cell r="A2">
            <v>1.0489999999999999</v>
          </cell>
        </row>
      </sheetData>
      <sheetData sheetId="412">
        <row r="2">
          <cell r="A2">
            <v>1.0489999999999999</v>
          </cell>
        </row>
      </sheetData>
      <sheetData sheetId="413">
        <row r="2">
          <cell r="A2">
            <v>1.0489999999999999</v>
          </cell>
        </row>
      </sheetData>
      <sheetData sheetId="414">
        <row r="2">
          <cell r="A2">
            <v>1.0489999999999999</v>
          </cell>
        </row>
      </sheetData>
      <sheetData sheetId="415">
        <row r="2">
          <cell r="A2">
            <v>1.0489999999999999</v>
          </cell>
        </row>
      </sheetData>
      <sheetData sheetId="416">
        <row r="2">
          <cell r="A2">
            <v>1.0489999999999999</v>
          </cell>
        </row>
      </sheetData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/>
      <sheetData sheetId="472"/>
      <sheetData sheetId="473"/>
      <sheetData sheetId="474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/>
      <sheetData sheetId="510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 refreshError="1"/>
      <sheetData sheetId="604" refreshError="1"/>
      <sheetData sheetId="605" refreshError="1"/>
      <sheetData sheetId="606" refreshError="1"/>
      <sheetData sheetId="60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ы с 91 кратко(год)"/>
      <sheetName val="Прочие доходы и расходы"/>
      <sheetName val="Лист1"/>
      <sheetName val="Прочие доходы и расходы_2020"/>
    </sheetNames>
    <sheetDataSet>
      <sheetData sheetId="0">
        <row r="75">
          <cell r="C75">
            <v>24558.457119999999</v>
          </cell>
        </row>
      </sheetData>
      <sheetData sheetId="1">
        <row r="6">
          <cell r="DQ6">
            <v>0</v>
          </cell>
        </row>
        <row r="82">
          <cell r="D82">
            <v>23505</v>
          </cell>
        </row>
        <row r="83">
          <cell r="D83">
            <v>23507</v>
          </cell>
        </row>
        <row r="84">
          <cell r="D84">
            <v>23508</v>
          </cell>
        </row>
        <row r="85">
          <cell r="D85">
            <v>23502</v>
          </cell>
        </row>
        <row r="88">
          <cell r="D88">
            <v>23502</v>
          </cell>
        </row>
        <row r="89">
          <cell r="D89">
            <v>23506</v>
          </cell>
        </row>
        <row r="91">
          <cell r="D91">
            <v>23503</v>
          </cell>
        </row>
        <row r="92">
          <cell r="D92">
            <v>23503</v>
          </cell>
        </row>
        <row r="95">
          <cell r="D95">
            <v>2320</v>
          </cell>
          <cell r="E95">
            <v>2320</v>
          </cell>
          <cell r="DQ95">
            <v>0</v>
          </cell>
          <cell r="DR95">
            <v>0</v>
          </cell>
          <cell r="DT95">
            <v>0</v>
          </cell>
          <cell r="DU95">
            <v>0</v>
          </cell>
          <cell r="DV95">
            <v>277.40069</v>
          </cell>
        </row>
        <row r="97">
          <cell r="D97">
            <v>23201</v>
          </cell>
          <cell r="E97">
            <v>23201</v>
          </cell>
          <cell r="DQ97">
            <v>0</v>
          </cell>
          <cell r="DR97">
            <v>0</v>
          </cell>
          <cell r="DT97">
            <v>0</v>
          </cell>
          <cell r="DU97">
            <v>0</v>
          </cell>
          <cell r="DV97">
            <v>277.40069</v>
          </cell>
        </row>
        <row r="98">
          <cell r="D98">
            <v>2330</v>
          </cell>
          <cell r="E98">
            <v>2330</v>
          </cell>
          <cell r="DQ98">
            <v>0</v>
          </cell>
          <cell r="DR98">
            <v>0</v>
          </cell>
          <cell r="DT98">
            <v>0</v>
          </cell>
          <cell r="DU98">
            <v>0</v>
          </cell>
          <cell r="DV98">
            <v>26912.687489999997</v>
          </cell>
        </row>
        <row r="100">
          <cell r="D100">
            <v>23301</v>
          </cell>
          <cell r="E100">
            <v>23301</v>
          </cell>
          <cell r="DQ100">
            <v>0</v>
          </cell>
          <cell r="DR100">
            <v>0</v>
          </cell>
          <cell r="DT100">
            <v>0</v>
          </cell>
          <cell r="DU100">
            <v>0</v>
          </cell>
          <cell r="DV100">
            <v>26912.687489999997</v>
          </cell>
        </row>
        <row r="101">
          <cell r="D101">
            <v>2340</v>
          </cell>
          <cell r="E101">
            <v>2340</v>
          </cell>
          <cell r="DQ101">
            <v>6687.3332200000041</v>
          </cell>
          <cell r="DR101">
            <v>596.12446</v>
          </cell>
          <cell r="DT101">
            <v>248.23230999999998</v>
          </cell>
          <cell r="DU101">
            <v>0</v>
          </cell>
          <cell r="DV101">
            <v>67400.144060000006</v>
          </cell>
        </row>
        <row r="102">
          <cell r="D102">
            <v>23401</v>
          </cell>
          <cell r="E102">
            <v>23401</v>
          </cell>
          <cell r="DQ102">
            <v>0</v>
          </cell>
          <cell r="DR102">
            <v>0</v>
          </cell>
          <cell r="DT102">
            <v>0</v>
          </cell>
          <cell r="DU102">
            <v>0</v>
          </cell>
          <cell r="DV102">
            <v>25071.3858</v>
          </cell>
        </row>
        <row r="103">
          <cell r="E103">
            <v>23401</v>
          </cell>
          <cell r="DQ103">
            <v>0</v>
          </cell>
          <cell r="DR103">
            <v>0</v>
          </cell>
          <cell r="DT103">
            <v>0</v>
          </cell>
          <cell r="DU103">
            <v>0</v>
          </cell>
          <cell r="DV103">
            <v>30085.663</v>
          </cell>
        </row>
        <row r="104">
          <cell r="E104">
            <v>23501</v>
          </cell>
          <cell r="DQ104">
            <v>0</v>
          </cell>
          <cell r="DR104">
            <v>0</v>
          </cell>
          <cell r="DT104">
            <v>0</v>
          </cell>
          <cell r="DU104">
            <v>0</v>
          </cell>
          <cell r="DV104">
            <v>5014.2772000000004</v>
          </cell>
        </row>
        <row r="105">
          <cell r="D105">
            <v>23402</v>
          </cell>
          <cell r="E105">
            <v>23402</v>
          </cell>
          <cell r="DQ105">
            <v>0</v>
          </cell>
          <cell r="DR105">
            <v>0</v>
          </cell>
          <cell r="DT105">
            <v>0</v>
          </cell>
          <cell r="DU105">
            <v>0</v>
          </cell>
          <cell r="DV105">
            <v>18848.264660000001</v>
          </cell>
        </row>
        <row r="106">
          <cell r="E106">
            <v>23402</v>
          </cell>
          <cell r="DQ106">
            <v>0</v>
          </cell>
          <cell r="DR106">
            <v>0</v>
          </cell>
          <cell r="DT106">
            <v>0</v>
          </cell>
          <cell r="DU106">
            <v>0</v>
          </cell>
          <cell r="DV106">
            <v>22550.99163</v>
          </cell>
        </row>
        <row r="107">
          <cell r="E107">
            <v>23502</v>
          </cell>
          <cell r="DQ107">
            <v>0</v>
          </cell>
          <cell r="DR107">
            <v>0</v>
          </cell>
          <cell r="DT107">
            <v>0</v>
          </cell>
          <cell r="DU107">
            <v>0</v>
          </cell>
          <cell r="DV107">
            <v>3702.7269699999997</v>
          </cell>
        </row>
        <row r="108">
          <cell r="DQ108">
            <v>0</v>
          </cell>
          <cell r="DR108">
            <v>0</v>
          </cell>
          <cell r="DT108">
            <v>0</v>
          </cell>
          <cell r="DU108">
            <v>0</v>
          </cell>
          <cell r="DV108">
            <v>0</v>
          </cell>
        </row>
        <row r="109">
          <cell r="D109">
            <v>23404</v>
          </cell>
          <cell r="E109">
            <v>23404</v>
          </cell>
          <cell r="DQ109">
            <v>0</v>
          </cell>
          <cell r="DR109">
            <v>179.61019999999999</v>
          </cell>
          <cell r="DT109">
            <v>248.23230999999998</v>
          </cell>
          <cell r="DU109">
            <v>0</v>
          </cell>
          <cell r="DV109">
            <v>1.4210854715202004E-14</v>
          </cell>
        </row>
        <row r="110">
          <cell r="D110">
            <v>23405</v>
          </cell>
          <cell r="E110">
            <v>23405</v>
          </cell>
          <cell r="DQ110">
            <v>0</v>
          </cell>
          <cell r="DR110">
            <v>0</v>
          </cell>
          <cell r="DT110">
            <v>0</v>
          </cell>
          <cell r="DU110">
            <v>0</v>
          </cell>
          <cell r="DV110">
            <v>2739.2844999999998</v>
          </cell>
        </row>
        <row r="111">
          <cell r="D111">
            <v>23406</v>
          </cell>
          <cell r="E111">
            <v>23406</v>
          </cell>
          <cell r="DQ111">
            <v>0</v>
          </cell>
          <cell r="DR111">
            <v>416.51426000000004</v>
          </cell>
          <cell r="DT111">
            <v>0</v>
          </cell>
          <cell r="DU111">
            <v>0</v>
          </cell>
          <cell r="DV111">
            <v>356.24588999999997</v>
          </cell>
        </row>
        <row r="112">
          <cell r="D112">
            <v>23403</v>
          </cell>
          <cell r="E112">
            <v>23403</v>
          </cell>
          <cell r="DQ112">
            <v>0</v>
          </cell>
          <cell r="DR112">
            <v>0</v>
          </cell>
          <cell r="DT112">
            <v>0</v>
          </cell>
          <cell r="DU112">
            <v>0</v>
          </cell>
          <cell r="DV112">
            <v>20000</v>
          </cell>
        </row>
        <row r="113">
          <cell r="D113">
            <v>23407</v>
          </cell>
          <cell r="E113">
            <v>23407</v>
          </cell>
          <cell r="DQ113">
            <v>6687.3332200000041</v>
          </cell>
          <cell r="DR113">
            <v>0</v>
          </cell>
          <cell r="DT113">
            <v>0</v>
          </cell>
          <cell r="DU113">
            <v>0</v>
          </cell>
          <cell r="DV113">
            <v>384.96321000000023</v>
          </cell>
        </row>
        <row r="114">
          <cell r="DQ114">
            <v>0</v>
          </cell>
          <cell r="DR114">
            <v>0</v>
          </cell>
          <cell r="DT114">
            <v>0</v>
          </cell>
          <cell r="DU114">
            <v>0</v>
          </cell>
          <cell r="DV114">
            <v>0</v>
          </cell>
        </row>
        <row r="115">
          <cell r="D115">
            <v>2350</v>
          </cell>
          <cell r="E115">
            <v>2350</v>
          </cell>
          <cell r="DQ115">
            <v>19963.780500708715</v>
          </cell>
          <cell r="DR115">
            <v>3523.5997701285305</v>
          </cell>
          <cell r="DT115">
            <v>1012.650569925129</v>
          </cell>
          <cell r="DU115">
            <v>1786.4885791604436</v>
          </cell>
          <cell r="DV115">
            <v>41553.853720077183</v>
          </cell>
        </row>
        <row r="116">
          <cell r="D116">
            <v>23501</v>
          </cell>
          <cell r="E116">
            <v>23501</v>
          </cell>
          <cell r="DQ116">
            <v>0</v>
          </cell>
          <cell r="DR116">
            <v>0</v>
          </cell>
          <cell r="DT116">
            <v>0</v>
          </cell>
          <cell r="DU116">
            <v>0</v>
          </cell>
          <cell r="DV116">
            <v>12239.7438</v>
          </cell>
        </row>
        <row r="117">
          <cell r="E117">
            <v>23501</v>
          </cell>
          <cell r="DQ117">
            <v>0</v>
          </cell>
          <cell r="DR117">
            <v>0</v>
          </cell>
          <cell r="DT117">
            <v>0</v>
          </cell>
          <cell r="DU117">
            <v>0</v>
          </cell>
          <cell r="DV117">
            <v>17254.021000000001</v>
          </cell>
        </row>
        <row r="118">
          <cell r="E118">
            <v>23501</v>
          </cell>
          <cell r="DQ118">
            <v>0</v>
          </cell>
          <cell r="DR118">
            <v>0</v>
          </cell>
          <cell r="DT118">
            <v>0</v>
          </cell>
          <cell r="DU118">
            <v>0</v>
          </cell>
          <cell r="DV118">
            <v>5014.2772000000004</v>
          </cell>
        </row>
        <row r="119">
          <cell r="D119">
            <v>23502</v>
          </cell>
          <cell r="E119">
            <v>23502</v>
          </cell>
          <cell r="DQ119">
            <v>0</v>
          </cell>
          <cell r="DR119">
            <v>0</v>
          </cell>
          <cell r="DT119">
            <v>0</v>
          </cell>
          <cell r="DU119">
            <v>0</v>
          </cell>
          <cell r="DV119">
            <v>17382.980480000002</v>
          </cell>
        </row>
        <row r="120">
          <cell r="E120">
            <v>23502</v>
          </cell>
          <cell r="DQ120">
            <v>0</v>
          </cell>
          <cell r="DR120">
            <v>0</v>
          </cell>
          <cell r="DT120">
            <v>0</v>
          </cell>
          <cell r="DU120">
            <v>0</v>
          </cell>
          <cell r="DV120">
            <v>21085.707450000002</v>
          </cell>
        </row>
        <row r="121">
          <cell r="E121">
            <v>23502</v>
          </cell>
          <cell r="DQ121">
            <v>0</v>
          </cell>
          <cell r="DR121">
            <v>0</v>
          </cell>
          <cell r="DT121">
            <v>0</v>
          </cell>
          <cell r="DU121">
            <v>0</v>
          </cell>
          <cell r="DV121">
            <v>3702.7269699999997</v>
          </cell>
        </row>
        <row r="122">
          <cell r="D122">
            <v>23503</v>
          </cell>
          <cell r="E122">
            <v>23503</v>
          </cell>
          <cell r="DQ122">
            <v>17.73387593886148</v>
          </cell>
          <cell r="DR122">
            <v>0</v>
          </cell>
          <cell r="DT122">
            <v>82.985297519929134</v>
          </cell>
          <cell r="DU122">
            <v>844.1919837564817</v>
          </cell>
          <cell r="DV122">
            <v>445.42579278472783</v>
          </cell>
        </row>
        <row r="123">
          <cell r="D123">
            <v>23505</v>
          </cell>
          <cell r="E123">
            <v>23505</v>
          </cell>
          <cell r="DQ123">
            <v>0</v>
          </cell>
          <cell r="DR123">
            <v>0</v>
          </cell>
          <cell r="DT123">
            <v>0</v>
          </cell>
          <cell r="DU123">
            <v>0</v>
          </cell>
          <cell r="DV123">
            <v>310.85699999999997</v>
          </cell>
        </row>
        <row r="124">
          <cell r="D124">
            <v>23504</v>
          </cell>
          <cell r="E124">
            <v>23504</v>
          </cell>
          <cell r="DQ124">
            <v>0</v>
          </cell>
          <cell r="DR124">
            <v>0</v>
          </cell>
          <cell r="DT124">
            <v>0</v>
          </cell>
          <cell r="DU124">
            <v>0</v>
          </cell>
          <cell r="DV124">
            <v>2000</v>
          </cell>
        </row>
        <row r="125">
          <cell r="D125">
            <v>23506</v>
          </cell>
          <cell r="E125">
            <v>23506</v>
          </cell>
          <cell r="DQ125">
            <v>0</v>
          </cell>
          <cell r="DR125">
            <v>3230.1621500000001</v>
          </cell>
          <cell r="DT125">
            <v>0</v>
          </cell>
          <cell r="DU125">
            <v>0</v>
          </cell>
          <cell r="DV125">
            <v>1058.8152600000003</v>
          </cell>
        </row>
        <row r="126">
          <cell r="D126">
            <v>23507</v>
          </cell>
          <cell r="E126">
            <v>23507</v>
          </cell>
          <cell r="DQ126">
            <v>14946.046624769853</v>
          </cell>
          <cell r="DR126">
            <v>293.43762012853034</v>
          </cell>
          <cell r="DT126">
            <v>929.66527240519986</v>
          </cell>
          <cell r="DU126">
            <v>942.29659540396187</v>
          </cell>
          <cell r="DV126">
            <v>8013.8083872924544</v>
          </cell>
        </row>
        <row r="127">
          <cell r="DQ127">
            <v>0</v>
          </cell>
          <cell r="DR127">
            <v>0</v>
          </cell>
          <cell r="DT127">
            <v>0</v>
          </cell>
          <cell r="DU127">
            <v>0</v>
          </cell>
          <cell r="DV127">
            <v>0</v>
          </cell>
        </row>
        <row r="128">
          <cell r="D128">
            <v>23508</v>
          </cell>
          <cell r="E128">
            <v>23508</v>
          </cell>
          <cell r="DQ128">
            <v>5000</v>
          </cell>
          <cell r="DR128">
            <v>0</v>
          </cell>
          <cell r="DT128">
            <v>0</v>
          </cell>
          <cell r="DU128">
            <v>0</v>
          </cell>
          <cell r="DV128">
            <v>102.223</v>
          </cell>
        </row>
      </sheetData>
      <sheetData sheetId="2" refreshError="1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?es"/>
      <sheetName val="Pgarde"/>
      <sheetName val="Données"/>
      <sheetName val="Graphes HS"/>
      <sheetName val="Heures Sup"/>
      <sheetName val="HS REGPT"/>
      <sheetName val="HS Annuel"/>
      <sheetName val="Compar HS Cum"/>
      <sheetName val="Feuil15"/>
      <sheetName val="Feuil14"/>
      <sheetName val="Feuil13"/>
      <sheetName val="Feuil12"/>
      <sheetName val="Feuil11"/>
      <sheetName val="Feuil10"/>
      <sheetName val="Feuil9"/>
      <sheetName val="Feuil4"/>
      <sheetName val="Feuil3"/>
      <sheetName val="Feuil2"/>
      <sheetName val="Feuil1"/>
      <sheetName val="Feuil8"/>
      <sheetName val="Feuil7"/>
      <sheetName val="Feuil6"/>
      <sheetName val="Feuil5"/>
      <sheetName val="Donnй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прив.рес. янв"/>
      <sheetName val="прив.рес.февр"/>
      <sheetName val="Февраль"/>
      <sheetName val="Март"/>
      <sheetName val="Апрель"/>
      <sheetName val="Май"/>
      <sheetName val="Июнь"/>
      <sheetName val="Июль"/>
      <sheetName val="Август"/>
      <sheetName val=" пост ср-в янв"/>
      <sheetName val="пост ср-в февр"/>
      <sheetName val="пост ср-в март"/>
      <sheetName val="пост ср-в апрель"/>
      <sheetName val="масла,литры"/>
      <sheetName val="постоянные затраты"/>
      <sheetName val="июнь9"/>
    </sheetNames>
    <sheetDataSet>
      <sheetData sheetId="0" refreshError="1">
        <row r="9">
          <cell r="C9" t="str">
            <v>А. ДОХОДНАЯ ЧАСТЬ</v>
          </cell>
          <cell r="E9">
            <v>1</v>
          </cell>
        </row>
        <row r="11">
          <cell r="B11">
            <v>1</v>
          </cell>
          <cell r="C11" t="str">
            <v>Всего за алюминий, тыс.$</v>
          </cell>
          <cell r="E11">
            <v>11</v>
          </cell>
        </row>
        <row r="12">
          <cell r="B12">
            <v>11</v>
          </cell>
          <cell r="C12" t="str">
            <v>Толлинг(всего)</v>
          </cell>
          <cell r="E12">
            <v>111</v>
          </cell>
        </row>
        <row r="13">
          <cell r="B13">
            <v>111</v>
          </cell>
          <cell r="D13" t="str">
            <v xml:space="preserve"> - COALCO 303-98</v>
          </cell>
          <cell r="E13">
            <v>11105</v>
          </cell>
        </row>
        <row r="14">
          <cell r="B14">
            <v>111</v>
          </cell>
          <cell r="D14" t="str">
            <v xml:space="preserve"> - COALKO 304-98</v>
          </cell>
          <cell r="E14">
            <v>11106</v>
          </cell>
        </row>
        <row r="15">
          <cell r="B15">
            <v>111</v>
          </cell>
          <cell r="D15" t="str">
            <v xml:space="preserve"> - ALDECO 301-98</v>
          </cell>
          <cell r="E15">
            <v>11107</v>
          </cell>
        </row>
        <row r="16">
          <cell r="B16">
            <v>111</v>
          </cell>
          <cell r="D16" t="str">
            <v xml:space="preserve"> - PEAField 302-98</v>
          </cell>
          <cell r="E16">
            <v>11109</v>
          </cell>
        </row>
        <row r="17">
          <cell r="B17">
            <v>111</v>
          </cell>
          <cell r="D17" t="str">
            <v xml:space="preserve"> - DAEWOO</v>
          </cell>
          <cell r="E17">
            <v>11199</v>
          </cell>
        </row>
        <row r="18">
          <cell r="B18">
            <v>11</v>
          </cell>
          <cell r="C18" t="str">
            <v>Экспорт (всего)</v>
          </cell>
          <cell r="E18">
            <v>112</v>
          </cell>
        </row>
        <row r="19">
          <cell r="B19">
            <v>112</v>
          </cell>
          <cell r="D19" t="str">
            <v xml:space="preserve"> - КРАЗПА 72</v>
          </cell>
          <cell r="E19">
            <v>11201</v>
          </cell>
        </row>
        <row r="20">
          <cell r="B20">
            <v>112</v>
          </cell>
          <cell r="D20" t="str">
            <v xml:space="preserve"> - ДЖЕВЕНЕТ 728</v>
          </cell>
          <cell r="E20">
            <v>11204</v>
          </cell>
        </row>
        <row r="21">
          <cell r="B21">
            <v>112</v>
          </cell>
          <cell r="D21" t="str">
            <v xml:space="preserve"> - COALKO 733</v>
          </cell>
          <cell r="E21">
            <v>11208</v>
          </cell>
        </row>
        <row r="22">
          <cell r="B22">
            <v>112</v>
          </cell>
          <cell r="D22" t="str">
            <v xml:space="preserve"> - COALKO 734</v>
          </cell>
          <cell r="E22">
            <v>11211</v>
          </cell>
        </row>
        <row r="23">
          <cell r="B23">
            <v>112</v>
          </cell>
          <cell r="D23" t="str">
            <v xml:space="preserve"> - ALDECO 803</v>
          </cell>
          <cell r="E23">
            <v>11209</v>
          </cell>
        </row>
        <row r="24">
          <cell r="B24">
            <v>112</v>
          </cell>
          <cell r="D24" t="str">
            <v xml:space="preserve"> - Алюминий Казахстана 804</v>
          </cell>
          <cell r="E24">
            <v>11210</v>
          </cell>
        </row>
        <row r="25">
          <cell r="B25">
            <v>112</v>
          </cell>
          <cell r="D25" t="str">
            <v xml:space="preserve"> - прочие</v>
          </cell>
          <cell r="E25">
            <v>11299</v>
          </cell>
        </row>
        <row r="26">
          <cell r="B26">
            <v>11</v>
          </cell>
          <cell r="C26" t="str">
            <v>Бартер</v>
          </cell>
          <cell r="E26">
            <v>113</v>
          </cell>
        </row>
        <row r="27">
          <cell r="B27">
            <v>113</v>
          </cell>
          <cell r="D27" t="str">
            <v xml:space="preserve"> - КРАЗПА 10</v>
          </cell>
          <cell r="E27">
            <v>11301</v>
          </cell>
        </row>
        <row r="28">
          <cell r="B28">
            <v>113</v>
          </cell>
          <cell r="D28" t="str">
            <v xml:space="preserve"> - Кли 75</v>
          </cell>
          <cell r="E28">
            <v>11302</v>
          </cell>
        </row>
        <row r="29">
          <cell r="B29">
            <v>113</v>
          </cell>
          <cell r="D29" t="str">
            <v xml:space="preserve"> - прочие</v>
          </cell>
          <cell r="E29">
            <v>11399</v>
          </cell>
        </row>
        <row r="32">
          <cell r="B32">
            <v>11</v>
          </cell>
          <cell r="C32" t="str">
            <v>Внутренний рынок, тыс.$</v>
          </cell>
          <cell r="E32">
            <v>114</v>
          </cell>
        </row>
        <row r="33">
          <cell r="B33">
            <v>11</v>
          </cell>
          <cell r="C33" t="str">
            <v>Внутренний рынок, тыс.руб.</v>
          </cell>
          <cell r="E33">
            <v>114</v>
          </cell>
        </row>
        <row r="34">
          <cell r="B34">
            <v>114</v>
          </cell>
          <cell r="D34" t="str">
            <v xml:space="preserve"> - КРАМЗ, 183</v>
          </cell>
          <cell r="E34">
            <v>11401</v>
          </cell>
        </row>
        <row r="35">
          <cell r="B35">
            <v>114</v>
          </cell>
          <cell r="D35" t="str">
            <v xml:space="preserve"> - САМЕКО, 128</v>
          </cell>
          <cell r="E35">
            <v>11402</v>
          </cell>
        </row>
        <row r="36">
          <cell r="B36">
            <v>114</v>
          </cell>
          <cell r="D36" t="str">
            <v xml:space="preserve"> - Танмет, 155, 182</v>
          </cell>
          <cell r="E36">
            <v>11403</v>
          </cell>
        </row>
        <row r="37">
          <cell r="B37">
            <v>114</v>
          </cell>
          <cell r="D37" t="str">
            <v xml:space="preserve"> - Ювис, 112</v>
          </cell>
          <cell r="E37">
            <v>11404</v>
          </cell>
        </row>
        <row r="38">
          <cell r="B38">
            <v>114</v>
          </cell>
          <cell r="D38" t="str">
            <v xml:space="preserve"> - прочие</v>
          </cell>
          <cell r="E38">
            <v>11499</v>
          </cell>
        </row>
        <row r="40">
          <cell r="B40">
            <v>1</v>
          </cell>
          <cell r="C40" t="str">
            <v>Всего других поступлений</v>
          </cell>
          <cell r="E40">
            <v>12</v>
          </cell>
        </row>
        <row r="41">
          <cell r="B41">
            <v>12</v>
          </cell>
          <cell r="C41" t="str">
            <v>Прочая продукция и услуги</v>
          </cell>
          <cell r="E41">
            <v>121</v>
          </cell>
        </row>
        <row r="42">
          <cell r="B42">
            <v>121</v>
          </cell>
          <cell r="D42" t="str">
            <v xml:space="preserve"> - кирпич</v>
          </cell>
          <cell r="E42">
            <v>1211</v>
          </cell>
        </row>
        <row r="43">
          <cell r="B43">
            <v>121</v>
          </cell>
          <cell r="D43" t="str">
            <v xml:space="preserve"> - ТНП</v>
          </cell>
          <cell r="E43">
            <v>1212</v>
          </cell>
        </row>
        <row r="44">
          <cell r="B44">
            <v>121</v>
          </cell>
          <cell r="D44" t="str">
            <v xml:space="preserve"> - услуги на сторону</v>
          </cell>
          <cell r="E44">
            <v>1213</v>
          </cell>
        </row>
        <row r="45">
          <cell r="B45">
            <v>121</v>
          </cell>
          <cell r="D45" t="str">
            <v xml:space="preserve"> - другие услуги и продукция</v>
          </cell>
          <cell r="E45">
            <v>1219</v>
          </cell>
        </row>
        <row r="46">
          <cell r="B46">
            <v>12</v>
          </cell>
          <cell r="C46" t="str">
            <v>Целевое финансирование</v>
          </cell>
          <cell r="E46">
            <v>122</v>
          </cell>
        </row>
        <row r="47">
          <cell r="B47">
            <v>122</v>
          </cell>
          <cell r="D47" t="str">
            <v xml:space="preserve"> - НИОКР и экология</v>
          </cell>
          <cell r="E47">
            <v>1221</v>
          </cell>
        </row>
        <row r="48">
          <cell r="B48">
            <v>122</v>
          </cell>
          <cell r="D48" t="str">
            <v xml:space="preserve"> - прочие</v>
          </cell>
          <cell r="E48">
            <v>1229</v>
          </cell>
        </row>
        <row r="49">
          <cell r="B49">
            <v>12</v>
          </cell>
          <cell r="D49" t="str">
            <v>Продажа имущества и ТМЦ</v>
          </cell>
          <cell r="E49">
            <v>123</v>
          </cell>
        </row>
        <row r="50">
          <cell r="B50">
            <v>12</v>
          </cell>
          <cell r="D50" t="str">
            <v>Возмещение НДС и др. налогов</v>
          </cell>
          <cell r="E50">
            <v>124</v>
          </cell>
        </row>
        <row r="51">
          <cell r="B51">
            <v>12</v>
          </cell>
          <cell r="D51" t="str">
            <v>Другие поступления</v>
          </cell>
          <cell r="E51">
            <v>125</v>
          </cell>
        </row>
        <row r="54">
          <cell r="C54" t="str">
            <v>Привлечение ресурсов :</v>
          </cell>
          <cell r="E54">
            <v>2</v>
          </cell>
        </row>
        <row r="55">
          <cell r="B55">
            <v>2</v>
          </cell>
          <cell r="C55" t="str">
            <v>Получение кредитов банка, всего</v>
          </cell>
          <cell r="E55">
            <v>21</v>
          </cell>
        </row>
        <row r="56">
          <cell r="B56">
            <v>21</v>
          </cell>
          <cell r="D56" t="str">
            <v xml:space="preserve"> - КБ МЕТАЛЭКС</v>
          </cell>
          <cell r="E56">
            <v>2101</v>
          </cell>
        </row>
        <row r="57">
          <cell r="B57">
            <v>21</v>
          </cell>
          <cell r="D57" t="str">
            <v xml:space="preserve"> - КрасСберБанк</v>
          </cell>
          <cell r="E57">
            <v>2102</v>
          </cell>
        </row>
        <row r="58">
          <cell r="B58">
            <v>21</v>
          </cell>
          <cell r="D58" t="str">
            <v xml:space="preserve"> - АЛЬФА Банк</v>
          </cell>
          <cell r="E58">
            <v>2103</v>
          </cell>
        </row>
        <row r="59">
          <cell r="B59">
            <v>21</v>
          </cell>
          <cell r="D59" t="str">
            <v xml:space="preserve"> - ИНКОМ Банк</v>
          </cell>
          <cell r="E59">
            <v>2104</v>
          </cell>
        </row>
        <row r="60">
          <cell r="B60">
            <v>21</v>
          </cell>
          <cell r="D60" t="str">
            <v xml:space="preserve"> - МосБизнес Банк</v>
          </cell>
          <cell r="E60">
            <v>2105</v>
          </cell>
        </row>
        <row r="61">
          <cell r="B61">
            <v>21</v>
          </cell>
          <cell r="D61" t="str">
            <v xml:space="preserve"> - Российский Кредит</v>
          </cell>
          <cell r="E61">
            <v>2106</v>
          </cell>
        </row>
        <row r="62">
          <cell r="B62">
            <v>21</v>
          </cell>
          <cell r="D62" t="str">
            <v xml:space="preserve"> - Залогбанк №89/97</v>
          </cell>
          <cell r="E62">
            <v>2107</v>
          </cell>
        </row>
        <row r="63">
          <cell r="B63">
            <v>21</v>
          </cell>
          <cell r="D63" t="str">
            <v xml:space="preserve"> - Залогбанк №2</v>
          </cell>
          <cell r="E63">
            <v>2108</v>
          </cell>
        </row>
        <row r="64">
          <cell r="B64">
            <v>21</v>
          </cell>
          <cell r="D64" t="str">
            <v xml:space="preserve"> - Залогбанк №3</v>
          </cell>
          <cell r="E64">
            <v>2109</v>
          </cell>
        </row>
        <row r="65">
          <cell r="B65">
            <v>21</v>
          </cell>
          <cell r="D65" t="str">
            <v xml:space="preserve"> - Залогбанк №4</v>
          </cell>
          <cell r="E65">
            <v>2111</v>
          </cell>
        </row>
        <row r="66">
          <cell r="B66">
            <v>21</v>
          </cell>
          <cell r="D66" t="str">
            <v xml:space="preserve"> - Залогбанк №5</v>
          </cell>
          <cell r="E66">
            <v>2110</v>
          </cell>
        </row>
        <row r="67">
          <cell r="B67">
            <v>21</v>
          </cell>
          <cell r="D67" t="str">
            <v xml:space="preserve"> - Залогбанк №6</v>
          </cell>
          <cell r="E67">
            <v>2112</v>
          </cell>
        </row>
        <row r="68">
          <cell r="B68">
            <v>21</v>
          </cell>
          <cell r="D68" t="str">
            <v xml:space="preserve"> - прочие</v>
          </cell>
          <cell r="E68">
            <v>2199</v>
          </cell>
        </row>
        <row r="69">
          <cell r="B69">
            <v>2</v>
          </cell>
          <cell r="D69" t="str">
            <v>Привлечение займов</v>
          </cell>
          <cell r="E69">
            <v>22</v>
          </cell>
        </row>
        <row r="70">
          <cell r="B70">
            <v>2</v>
          </cell>
          <cell r="D70" t="str">
            <v>Выпуск векселей ОАО КРАЗ</v>
          </cell>
          <cell r="E70">
            <v>23</v>
          </cell>
        </row>
        <row r="71">
          <cell r="B71">
            <v>2</v>
          </cell>
          <cell r="D71" t="str">
            <v>Гарантии ОАО КРАЗ (выдача)</v>
          </cell>
          <cell r="E71">
            <v>24</v>
          </cell>
        </row>
        <row r="73">
          <cell r="C73" t="str">
            <v>Возврат ресурсов :</v>
          </cell>
          <cell r="E73">
            <v>3</v>
          </cell>
        </row>
        <row r="74">
          <cell r="B74">
            <v>3</v>
          </cell>
          <cell r="C74" t="str">
            <v>Погашение кредитов банка, всего</v>
          </cell>
          <cell r="E74">
            <v>31</v>
          </cell>
        </row>
        <row r="75">
          <cell r="B75">
            <v>31</v>
          </cell>
          <cell r="D75" t="str">
            <v xml:space="preserve"> - КБ МЕТАЛЭКС</v>
          </cell>
          <cell r="E75">
            <v>3101</v>
          </cell>
        </row>
        <row r="76">
          <cell r="B76">
            <v>31</v>
          </cell>
          <cell r="D76" t="str">
            <v xml:space="preserve"> - КрасСберБанк</v>
          </cell>
          <cell r="E76">
            <v>3102</v>
          </cell>
        </row>
        <row r="77">
          <cell r="B77">
            <v>31</v>
          </cell>
          <cell r="D77" t="str">
            <v xml:space="preserve"> - АЛЬФА Банк</v>
          </cell>
          <cell r="E77">
            <v>3103</v>
          </cell>
        </row>
        <row r="78">
          <cell r="B78">
            <v>31</v>
          </cell>
          <cell r="D78" t="str">
            <v xml:space="preserve"> - ИНКОМ Банк</v>
          </cell>
          <cell r="E78">
            <v>3104</v>
          </cell>
        </row>
        <row r="79">
          <cell r="B79">
            <v>31</v>
          </cell>
          <cell r="D79" t="str">
            <v xml:space="preserve"> - МосБизнес Банк</v>
          </cell>
          <cell r="E79">
            <v>3105</v>
          </cell>
        </row>
        <row r="80">
          <cell r="B80">
            <v>31</v>
          </cell>
          <cell r="D80" t="str">
            <v xml:space="preserve"> - Российский Кредит</v>
          </cell>
          <cell r="E80">
            <v>3106</v>
          </cell>
        </row>
        <row r="81">
          <cell r="B81">
            <v>31</v>
          </cell>
          <cell r="D81" t="str">
            <v xml:space="preserve"> - Залогбанк №89/97</v>
          </cell>
          <cell r="E81">
            <v>3107</v>
          </cell>
        </row>
        <row r="82">
          <cell r="B82">
            <v>31</v>
          </cell>
          <cell r="D82" t="str">
            <v xml:space="preserve"> - Залогбанк №2</v>
          </cell>
          <cell r="E82">
            <v>3108</v>
          </cell>
        </row>
        <row r="83">
          <cell r="B83">
            <v>31</v>
          </cell>
          <cell r="D83" t="str">
            <v xml:space="preserve"> - Залогбанк №3</v>
          </cell>
          <cell r="E83">
            <v>3109</v>
          </cell>
        </row>
        <row r="84">
          <cell r="B84">
            <v>31</v>
          </cell>
          <cell r="D84" t="str">
            <v xml:space="preserve"> - Залогбанк №4</v>
          </cell>
          <cell r="E84">
            <v>3111</v>
          </cell>
        </row>
        <row r="85">
          <cell r="B85">
            <v>31</v>
          </cell>
          <cell r="D85" t="str">
            <v xml:space="preserve"> - Залогбанк №5</v>
          </cell>
          <cell r="E85">
            <v>3110</v>
          </cell>
        </row>
        <row r="86">
          <cell r="B86">
            <v>31</v>
          </cell>
          <cell r="D86" t="str">
            <v xml:space="preserve"> - Залогбанк №6</v>
          </cell>
          <cell r="E86">
            <v>3112</v>
          </cell>
        </row>
        <row r="87">
          <cell r="B87">
            <v>31</v>
          </cell>
          <cell r="D87" t="str">
            <v xml:space="preserve"> - прочие</v>
          </cell>
          <cell r="E87">
            <v>3199</v>
          </cell>
        </row>
        <row r="88">
          <cell r="B88">
            <v>3</v>
          </cell>
          <cell r="D88" t="str">
            <v>Погашение займов</v>
          </cell>
          <cell r="E88">
            <v>32</v>
          </cell>
        </row>
        <row r="89">
          <cell r="B89">
            <v>3</v>
          </cell>
          <cell r="D89" t="str">
            <v>Погашение векселей ОАО КРАЗ</v>
          </cell>
          <cell r="E89">
            <v>33</v>
          </cell>
        </row>
        <row r="90">
          <cell r="B90">
            <v>3</v>
          </cell>
          <cell r="D90" t="str">
            <v>Гарантии и прочие погашения</v>
          </cell>
          <cell r="E90">
            <v>34</v>
          </cell>
        </row>
        <row r="92">
          <cell r="C92" t="str">
            <v>Движение финансовых средств</v>
          </cell>
          <cell r="E92">
            <v>4</v>
          </cell>
        </row>
        <row r="93">
          <cell r="B93">
            <v>4</v>
          </cell>
          <cell r="C93" t="str">
            <v>Конвертация валюты</v>
          </cell>
          <cell r="E93">
            <v>42</v>
          </cell>
        </row>
        <row r="94">
          <cell r="B94">
            <v>42</v>
          </cell>
          <cell r="D94" t="str">
            <v>Поступление рублевых средств</v>
          </cell>
          <cell r="E94">
            <v>420</v>
          </cell>
        </row>
        <row r="95">
          <cell r="B95">
            <v>42</v>
          </cell>
          <cell r="D95" t="str">
            <v>Обязательная продажа валюты</v>
          </cell>
          <cell r="E95">
            <v>421</v>
          </cell>
        </row>
        <row r="96">
          <cell r="B96">
            <v>42</v>
          </cell>
          <cell r="D96" t="str">
            <v>Свободная продажа валюты</v>
          </cell>
          <cell r="E96">
            <v>422</v>
          </cell>
        </row>
        <row r="97">
          <cell r="B97">
            <v>42</v>
          </cell>
          <cell r="D97" t="str">
            <v>Покупка валюты</v>
          </cell>
          <cell r="E97">
            <v>423</v>
          </cell>
        </row>
        <row r="98">
          <cell r="B98">
            <v>4</v>
          </cell>
          <cell r="C98" t="str">
            <v>Движение по расчетному счету</v>
          </cell>
          <cell r="E98">
            <v>43</v>
          </cell>
        </row>
        <row r="99">
          <cell r="B99">
            <v>43</v>
          </cell>
          <cell r="D99" t="str">
            <v>Перевод денежных средств</v>
          </cell>
          <cell r="E99">
            <v>431</v>
          </cell>
        </row>
        <row r="100">
          <cell r="B100">
            <v>43</v>
          </cell>
          <cell r="D100" t="str">
            <v>Сдача наличности в банк</v>
          </cell>
          <cell r="E100">
            <v>432</v>
          </cell>
        </row>
        <row r="101">
          <cell r="B101">
            <v>43</v>
          </cell>
          <cell r="D101" t="str">
            <v>Обналичивание средств со счета</v>
          </cell>
          <cell r="E101">
            <v>433</v>
          </cell>
        </row>
        <row r="102">
          <cell r="B102">
            <v>4</v>
          </cell>
          <cell r="C102" t="str">
            <v>Вексельное обращение</v>
          </cell>
          <cell r="E102">
            <v>44</v>
          </cell>
        </row>
        <row r="103">
          <cell r="B103">
            <v>44</v>
          </cell>
          <cell r="D103" t="str">
            <v>Покупка/продажа Ц.Б. (векселя)</v>
          </cell>
          <cell r="E103">
            <v>441</v>
          </cell>
        </row>
        <row r="104">
          <cell r="B104">
            <v>44</v>
          </cell>
          <cell r="D104" t="str">
            <v>Покупка векселей КРАСЭНЕРГО</v>
          </cell>
          <cell r="E104">
            <v>442</v>
          </cell>
        </row>
        <row r="105">
          <cell r="B105">
            <v>44</v>
          </cell>
          <cell r="D105" t="str">
            <v>Продажа/покупка Ц.Б. (векселя)</v>
          </cell>
          <cell r="E105">
            <v>443</v>
          </cell>
        </row>
        <row r="106">
          <cell r="B106">
            <v>44</v>
          </cell>
          <cell r="D106" t="str">
            <v>Вексель в залог/ответхранение</v>
          </cell>
          <cell r="E106">
            <v>444</v>
          </cell>
        </row>
        <row r="107">
          <cell r="B107">
            <v>4</v>
          </cell>
          <cell r="C107" t="str">
            <v>Другие операции</v>
          </cell>
          <cell r="E107">
            <v>45</v>
          </cell>
        </row>
        <row r="108">
          <cell r="B108">
            <v>45</v>
          </cell>
          <cell r="D108" t="str">
            <v>Финансовые операции</v>
          </cell>
          <cell r="E108">
            <v>451</v>
          </cell>
        </row>
        <row r="109">
          <cell r="B109">
            <v>45</v>
          </cell>
          <cell r="D109" t="str">
            <v>Переуступка права требования</v>
          </cell>
          <cell r="E109">
            <v>452</v>
          </cell>
        </row>
        <row r="110">
          <cell r="B110">
            <v>45</v>
          </cell>
          <cell r="D110" t="str">
            <v>~</v>
          </cell>
          <cell r="E110">
            <v>453</v>
          </cell>
        </row>
        <row r="112">
          <cell r="C112" t="str">
            <v>ОСТАТОК финансовых средств</v>
          </cell>
          <cell r="E112">
            <v>40</v>
          </cell>
        </row>
        <row r="113">
          <cell r="B113">
            <v>40</v>
          </cell>
          <cell r="D113" t="str">
            <v xml:space="preserve"> - КБ МЕТАЛЭКС</v>
          </cell>
          <cell r="E113">
            <v>4001</v>
          </cell>
        </row>
        <row r="114">
          <cell r="B114">
            <v>40</v>
          </cell>
          <cell r="D114" t="str">
            <v xml:space="preserve"> - КрасСберБанк</v>
          </cell>
          <cell r="E114">
            <v>4002</v>
          </cell>
        </row>
        <row r="115">
          <cell r="B115">
            <v>40</v>
          </cell>
          <cell r="D115" t="str">
            <v xml:space="preserve"> - АЛЬФА Банк</v>
          </cell>
          <cell r="E115">
            <v>4003</v>
          </cell>
        </row>
        <row r="116">
          <cell r="B116">
            <v>40</v>
          </cell>
          <cell r="D116" t="str">
            <v xml:space="preserve"> - ИНКОМ Банк</v>
          </cell>
          <cell r="E116">
            <v>4004</v>
          </cell>
        </row>
        <row r="117">
          <cell r="B117">
            <v>40</v>
          </cell>
          <cell r="D117" t="str">
            <v xml:space="preserve"> - Российский Кредит</v>
          </cell>
          <cell r="E117">
            <v>4005</v>
          </cell>
        </row>
        <row r="118">
          <cell r="B118">
            <v>40</v>
          </cell>
          <cell r="D118" t="str">
            <v xml:space="preserve"> - Залогбанк </v>
          </cell>
          <cell r="E118">
            <v>4006</v>
          </cell>
        </row>
        <row r="119">
          <cell r="B119">
            <v>40</v>
          </cell>
          <cell r="D119" t="str">
            <v xml:space="preserve"> - прочие</v>
          </cell>
          <cell r="E119">
            <v>4099</v>
          </cell>
        </row>
        <row r="121">
          <cell r="D121" t="str">
            <v>Д И С Б А Л А Н С  :</v>
          </cell>
          <cell r="G121">
            <v>0</v>
          </cell>
          <cell r="H121">
            <v>0</v>
          </cell>
          <cell r="I121">
            <v>0</v>
          </cell>
        </row>
        <row r="122">
          <cell r="D122" t="str">
            <v>ДОХОДОВ над расходами</v>
          </cell>
        </row>
        <row r="123">
          <cell r="D123" t="str">
            <v>РАСХОДОВ над доходами</v>
          </cell>
        </row>
        <row r="126">
          <cell r="C126" t="str">
            <v>Б. РАСХОДНАЯ ЧАСТЬ</v>
          </cell>
          <cell r="E126">
            <v>5</v>
          </cell>
        </row>
        <row r="127">
          <cell r="D127" t="str">
            <v xml:space="preserve"> - из СЕБЕСТОИМОСТИ</v>
          </cell>
          <cell r="E127">
            <v>51</v>
          </cell>
        </row>
        <row r="128">
          <cell r="D128" t="str">
            <v xml:space="preserve"> - из ПРИБЫЛИ ОТ РЕАЛИЗАЦИИ</v>
          </cell>
          <cell r="E128">
            <v>52</v>
          </cell>
        </row>
        <row r="129">
          <cell r="D129" t="str">
            <v xml:space="preserve"> - из ПРИБЫЛИ ПРЕДПРИЯТИЯ</v>
          </cell>
          <cell r="E129">
            <v>53</v>
          </cell>
        </row>
        <row r="132">
          <cell r="B132">
            <v>5</v>
          </cell>
          <cell r="C132" t="str">
            <v>КОММЕРЧЕСКИЙ ДИРЕКТОР</v>
          </cell>
          <cell r="E132">
            <v>6</v>
          </cell>
        </row>
        <row r="134">
          <cell r="B134">
            <v>6</v>
          </cell>
          <cell r="C134" t="str">
            <v>РАСХОДЫ ЗА СЧЕТ СЕБЕСТОИМОСТИ</v>
          </cell>
          <cell r="E134">
            <v>61</v>
          </cell>
        </row>
        <row r="135">
          <cell r="B135">
            <v>61</v>
          </cell>
          <cell r="C135" t="str">
            <v>С Ы Р Ь Е</v>
          </cell>
          <cell r="E135">
            <v>611</v>
          </cell>
        </row>
        <row r="136">
          <cell r="B136">
            <v>611</v>
          </cell>
          <cell r="D136" t="str">
            <v>Глинозем</v>
          </cell>
          <cell r="E136">
            <v>61101</v>
          </cell>
        </row>
        <row r="137">
          <cell r="B137">
            <v>611</v>
          </cell>
          <cell r="D137" t="str">
            <v>Криолит</v>
          </cell>
          <cell r="E137">
            <v>61103</v>
          </cell>
        </row>
        <row r="138">
          <cell r="B138">
            <v>611</v>
          </cell>
          <cell r="D138" t="str">
            <v>Алюминий фтористый (ALF3)</v>
          </cell>
          <cell r="E138">
            <v>61104</v>
          </cell>
        </row>
        <row r="139">
          <cell r="B139">
            <v>611</v>
          </cell>
          <cell r="D139" t="str">
            <v>Фтористый кальций</v>
          </cell>
          <cell r="E139">
            <v>61105</v>
          </cell>
        </row>
        <row r="140">
          <cell r="B140">
            <v>611</v>
          </cell>
          <cell r="D140" t="str">
            <v>Анодные блоки</v>
          </cell>
          <cell r="E140">
            <v>61106</v>
          </cell>
        </row>
        <row r="141">
          <cell r="B141">
            <v>611</v>
          </cell>
          <cell r="D141" t="str">
            <v>Хлористый натрий</v>
          </cell>
          <cell r="E141">
            <v>61107</v>
          </cell>
        </row>
        <row r="142">
          <cell r="B142">
            <v>611</v>
          </cell>
          <cell r="D142" t="str">
            <v>Сода кальцинированная</v>
          </cell>
          <cell r="E142">
            <v>61108</v>
          </cell>
        </row>
        <row r="143">
          <cell r="B143">
            <v>611</v>
          </cell>
          <cell r="D143" t="str">
            <v>Сода каустическая</v>
          </cell>
          <cell r="E143">
            <v>61109</v>
          </cell>
        </row>
        <row r="144">
          <cell r="B144">
            <v>611</v>
          </cell>
          <cell r="D144" t="str">
            <v>Барий хлористый</v>
          </cell>
          <cell r="E144">
            <v>61110</v>
          </cell>
        </row>
        <row r="145">
          <cell r="B145">
            <v>611</v>
          </cell>
          <cell r="D145" t="str">
            <v>Гидроокись</v>
          </cell>
          <cell r="E145">
            <v>61111</v>
          </cell>
        </row>
        <row r="146">
          <cell r="B146">
            <v>611</v>
          </cell>
          <cell r="D146" t="str">
            <v xml:space="preserve">Медь </v>
          </cell>
          <cell r="E146">
            <v>61112</v>
          </cell>
        </row>
        <row r="147">
          <cell r="B147">
            <v>611</v>
          </cell>
          <cell r="D147" t="str">
            <v>Графит</v>
          </cell>
          <cell r="E147">
            <v>61113</v>
          </cell>
        </row>
        <row r="148">
          <cell r="B148">
            <v>611</v>
          </cell>
          <cell r="D148" t="str">
            <v>Титановая губка</v>
          </cell>
          <cell r="E148">
            <v>61114</v>
          </cell>
        </row>
        <row r="149">
          <cell r="B149">
            <v>611</v>
          </cell>
          <cell r="D149" t="str">
            <v>Кокс сырой</v>
          </cell>
          <cell r="E149">
            <v>61115</v>
          </cell>
        </row>
        <row r="150">
          <cell r="B150">
            <v>611</v>
          </cell>
          <cell r="D150" t="str">
            <v>Кокс прокаленный</v>
          </cell>
          <cell r="E150">
            <v>61116</v>
          </cell>
        </row>
        <row r="151">
          <cell r="B151">
            <v>611</v>
          </cell>
          <cell r="D151" t="str">
            <v>Пек каменноугольный</v>
          </cell>
          <cell r="E151">
            <v>61117</v>
          </cell>
        </row>
        <row r="152">
          <cell r="B152">
            <v>611</v>
          </cell>
          <cell r="D152" t="str">
            <v>Глиноземная шихта</v>
          </cell>
          <cell r="E152">
            <v>61118</v>
          </cell>
        </row>
        <row r="153">
          <cell r="B153">
            <v>611</v>
          </cell>
          <cell r="D153" t="str">
            <v>Пена угольная</v>
          </cell>
          <cell r="E153">
            <v>61119</v>
          </cell>
        </row>
        <row r="154">
          <cell r="B154">
            <v>611</v>
          </cell>
          <cell r="D154" t="str">
            <v>Огарки</v>
          </cell>
          <cell r="E154">
            <v>61120</v>
          </cell>
        </row>
        <row r="155">
          <cell r="B155">
            <v>611</v>
          </cell>
          <cell r="D155" t="str">
            <v>Угольная футеровка</v>
          </cell>
          <cell r="E155">
            <v>61121</v>
          </cell>
        </row>
        <row r="156">
          <cell r="B156">
            <v>611</v>
          </cell>
          <cell r="C156" t="str">
            <v>Завод Фтористого Алюминия</v>
          </cell>
          <cell r="E156">
            <v>61130</v>
          </cell>
        </row>
        <row r="157">
          <cell r="B157">
            <v>61130</v>
          </cell>
          <cell r="D157" t="str">
            <v xml:space="preserve"> - гидроокись</v>
          </cell>
          <cell r="E157">
            <v>611301</v>
          </cell>
        </row>
        <row r="158">
          <cell r="B158">
            <v>61130</v>
          </cell>
          <cell r="D158" t="str">
            <v xml:space="preserve"> - кислота серная</v>
          </cell>
          <cell r="E158">
            <v>611302</v>
          </cell>
        </row>
        <row r="159">
          <cell r="B159">
            <v>61130</v>
          </cell>
          <cell r="D159" t="str">
            <v xml:space="preserve"> - олеум</v>
          </cell>
          <cell r="E159">
            <v>611303</v>
          </cell>
        </row>
        <row r="160">
          <cell r="B160">
            <v>61130</v>
          </cell>
          <cell r="D160" t="str">
            <v xml:space="preserve"> - фтористый кальций </v>
          </cell>
          <cell r="E160">
            <v>611304</v>
          </cell>
        </row>
        <row r="161">
          <cell r="B161">
            <v>61130</v>
          </cell>
          <cell r="D161" t="str">
            <v xml:space="preserve"> - пыль белитоизвестняковая</v>
          </cell>
          <cell r="E161">
            <v>611305</v>
          </cell>
        </row>
        <row r="162">
          <cell r="B162">
            <v>61130</v>
          </cell>
          <cell r="D162" t="str">
            <v xml:space="preserve"> - молоко известковое</v>
          </cell>
          <cell r="E162">
            <v>611306</v>
          </cell>
        </row>
        <row r="163">
          <cell r="B163">
            <v>611</v>
          </cell>
          <cell r="D163" t="str">
            <v xml:space="preserve">Таможенные платежи за сырье </v>
          </cell>
          <cell r="E163">
            <v>6112</v>
          </cell>
        </row>
        <row r="164">
          <cell r="B164">
            <v>611</v>
          </cell>
          <cell r="D164" t="str">
            <v>Ж/д тариф по перевозке сырья</v>
          </cell>
          <cell r="E164">
            <v>6113</v>
          </cell>
        </row>
        <row r="166">
          <cell r="B166">
            <v>61</v>
          </cell>
          <cell r="C166" t="str">
            <v>Топливо всего, в т.ч. :</v>
          </cell>
          <cell r="E166">
            <v>6121</v>
          </cell>
        </row>
        <row r="167">
          <cell r="B167">
            <v>6121</v>
          </cell>
          <cell r="D167" t="str">
            <v xml:space="preserve"> - мазут</v>
          </cell>
          <cell r="E167">
            <v>61211</v>
          </cell>
        </row>
        <row r="168">
          <cell r="B168">
            <v>6121</v>
          </cell>
          <cell r="D168" t="str">
            <v xml:space="preserve"> - газ</v>
          </cell>
          <cell r="E168">
            <v>61212</v>
          </cell>
        </row>
        <row r="169">
          <cell r="B169">
            <v>6121</v>
          </cell>
          <cell r="D169" t="str">
            <v xml:space="preserve"> - дизтопливо</v>
          </cell>
          <cell r="E169">
            <v>61213</v>
          </cell>
        </row>
        <row r="170">
          <cell r="B170">
            <v>6121</v>
          </cell>
          <cell r="D170" t="str">
            <v xml:space="preserve"> - бензин</v>
          </cell>
          <cell r="E170">
            <v>61214</v>
          </cell>
        </row>
        <row r="171">
          <cell r="B171">
            <v>6121</v>
          </cell>
          <cell r="D171" t="str">
            <v xml:space="preserve"> - ГСМ</v>
          </cell>
          <cell r="E171">
            <v>61215</v>
          </cell>
        </row>
        <row r="172">
          <cell r="B172">
            <v>6121</v>
          </cell>
          <cell r="D172" t="str">
            <v xml:space="preserve"> - топливо прочее</v>
          </cell>
          <cell r="E172">
            <v>61219</v>
          </cell>
        </row>
        <row r="173">
          <cell r="B173">
            <v>61</v>
          </cell>
          <cell r="C173" t="str">
            <v xml:space="preserve">Материалы и запчасти, в т.ч. : </v>
          </cell>
          <cell r="E173">
            <v>6122</v>
          </cell>
        </row>
        <row r="174">
          <cell r="B174">
            <v>6122</v>
          </cell>
          <cell r="D174" t="str">
            <v xml:space="preserve"> - гасильный шест</v>
          </cell>
          <cell r="E174">
            <v>61221</v>
          </cell>
        </row>
        <row r="175">
          <cell r="B175">
            <v>6122</v>
          </cell>
          <cell r="D175" t="str">
            <v xml:space="preserve"> - блоки угольные</v>
          </cell>
          <cell r="E175">
            <v>61222</v>
          </cell>
        </row>
        <row r="176">
          <cell r="B176">
            <v>6122</v>
          </cell>
          <cell r="D176" t="str">
            <v xml:space="preserve"> - масса подовая</v>
          </cell>
          <cell r="E176">
            <v>61223</v>
          </cell>
        </row>
        <row r="177">
          <cell r="B177">
            <v>6122</v>
          </cell>
          <cell r="D177" t="str">
            <v xml:space="preserve"> - кирпич шамотный</v>
          </cell>
          <cell r="E177">
            <v>61224</v>
          </cell>
        </row>
        <row r="178">
          <cell r="B178">
            <v>6122</v>
          </cell>
          <cell r="D178" t="str">
            <v xml:space="preserve"> - блюмсы</v>
          </cell>
          <cell r="E178">
            <v>61225</v>
          </cell>
        </row>
        <row r="179">
          <cell r="B179">
            <v>6122</v>
          </cell>
          <cell r="D179" t="str">
            <v xml:space="preserve"> - прочие материалы (коммерция)</v>
          </cell>
          <cell r="E179">
            <v>61229</v>
          </cell>
        </row>
        <row r="180">
          <cell r="B180">
            <v>61</v>
          </cell>
          <cell r="D180" t="str">
            <v xml:space="preserve">Спецодежда </v>
          </cell>
          <cell r="E180">
            <v>6123</v>
          </cell>
        </row>
        <row r="181">
          <cell r="B181">
            <v>61</v>
          </cell>
          <cell r="D181" t="str">
            <v>Ж/Д тариф (экспорт алюминия)</v>
          </cell>
          <cell r="E181">
            <v>613</v>
          </cell>
        </row>
        <row r="182">
          <cell r="B182">
            <v>61</v>
          </cell>
          <cell r="D182" t="str">
            <v>Портовые расходы (экспорт алюминия)</v>
          </cell>
          <cell r="E182">
            <v>614</v>
          </cell>
        </row>
        <row r="183">
          <cell r="B183">
            <v>61</v>
          </cell>
          <cell r="D183" t="str">
            <v>Таможенные услуги прочие</v>
          </cell>
          <cell r="E183">
            <v>615</v>
          </cell>
        </row>
        <row r="184">
          <cell r="B184">
            <v>61</v>
          </cell>
          <cell r="D184" t="str">
            <v>Транспортные  расходы прочие</v>
          </cell>
          <cell r="E184">
            <v>616</v>
          </cell>
        </row>
        <row r="185">
          <cell r="B185">
            <v>61</v>
          </cell>
          <cell r="D185" t="str">
            <v>Прочие расходы с/с (коммерция)</v>
          </cell>
          <cell r="E185">
            <v>619</v>
          </cell>
        </row>
        <row r="186">
          <cell r="B186">
            <v>61</v>
          </cell>
          <cell r="D186" t="str">
            <v>Услуги КрАМЗа по пер-ке Т-образки</v>
          </cell>
          <cell r="E186">
            <v>6191</v>
          </cell>
        </row>
        <row r="188">
          <cell r="B188">
            <v>6</v>
          </cell>
          <cell r="C188" t="str">
            <v>РАСХОДЫ ЗА СЧЕТ ПРИБЫЛИ</v>
          </cell>
          <cell r="E188">
            <v>62</v>
          </cell>
        </row>
        <row r="189">
          <cell r="B189">
            <v>62</v>
          </cell>
          <cell r="D189" t="str">
            <v>Приобретение оборудования</v>
          </cell>
          <cell r="E189">
            <v>621</v>
          </cell>
        </row>
        <row r="192">
          <cell r="B192">
            <v>5</v>
          </cell>
          <cell r="C192" t="str">
            <v>ИСПОЛНИТЕЛЬНЫЙ ДИРЕКТОР</v>
          </cell>
          <cell r="E192">
            <v>7</v>
          </cell>
        </row>
        <row r="194">
          <cell r="B194">
            <v>7</v>
          </cell>
          <cell r="C194" t="str">
            <v>РАСХОДЫ ЗА СЧЕТ СЕБЕСТОИМОСТИ</v>
          </cell>
          <cell r="E194">
            <v>71</v>
          </cell>
        </row>
        <row r="195">
          <cell r="B195">
            <v>71</v>
          </cell>
          <cell r="D195" t="str">
            <v>Электроэнергия</v>
          </cell>
          <cell r="E195">
            <v>711</v>
          </cell>
        </row>
        <row r="196">
          <cell r="B196">
            <v>71</v>
          </cell>
          <cell r="D196" t="str">
            <v>Сжатый воздух</v>
          </cell>
          <cell r="E196">
            <v>712</v>
          </cell>
        </row>
        <row r="197">
          <cell r="B197">
            <v>71</v>
          </cell>
          <cell r="D197" t="str">
            <v>Вода</v>
          </cell>
          <cell r="E197">
            <v>713</v>
          </cell>
        </row>
        <row r="198">
          <cell r="B198">
            <v>71</v>
          </cell>
          <cell r="D198" t="str">
            <v>Тепло</v>
          </cell>
          <cell r="E198">
            <v>714</v>
          </cell>
        </row>
        <row r="199">
          <cell r="B199">
            <v>71</v>
          </cell>
          <cell r="C199" t="str">
            <v xml:space="preserve">Материалы и запчасти, в т.ч. : </v>
          </cell>
          <cell r="E199">
            <v>715</v>
          </cell>
        </row>
        <row r="200">
          <cell r="B200">
            <v>715</v>
          </cell>
          <cell r="D200" t="str">
            <v xml:space="preserve"> - кожух анодный</v>
          </cell>
          <cell r="E200">
            <v>7151</v>
          </cell>
        </row>
        <row r="201">
          <cell r="B201">
            <v>715</v>
          </cell>
          <cell r="D201" t="str">
            <v xml:space="preserve"> - кожух катодный</v>
          </cell>
          <cell r="E201">
            <v>7152</v>
          </cell>
        </row>
        <row r="202">
          <cell r="B202">
            <v>715</v>
          </cell>
          <cell r="D202" t="str">
            <v xml:space="preserve"> - штыри (шт.)</v>
          </cell>
          <cell r="E202">
            <v>7153</v>
          </cell>
        </row>
        <row r="203">
          <cell r="B203">
            <v>715</v>
          </cell>
          <cell r="D203" t="str">
            <v xml:space="preserve"> - секции прямые</v>
          </cell>
          <cell r="E203">
            <v>7154</v>
          </cell>
        </row>
        <row r="204">
          <cell r="B204">
            <v>715</v>
          </cell>
          <cell r="D204" t="str">
            <v xml:space="preserve"> - секции угловые</v>
          </cell>
          <cell r="E204">
            <v>7155</v>
          </cell>
        </row>
        <row r="205">
          <cell r="B205">
            <v>715</v>
          </cell>
          <cell r="D205" t="str">
            <v xml:space="preserve"> - труба прямая</v>
          </cell>
          <cell r="E205">
            <v>7156</v>
          </cell>
        </row>
        <row r="206">
          <cell r="B206">
            <v>715</v>
          </cell>
          <cell r="D206" t="str">
            <v xml:space="preserve"> - прочие материалы (произ-во)</v>
          </cell>
          <cell r="E206">
            <v>7159</v>
          </cell>
        </row>
        <row r="207">
          <cell r="B207">
            <v>71</v>
          </cell>
          <cell r="C207" t="str">
            <v>Услуги подрядчиков, в т.ч. :</v>
          </cell>
          <cell r="E207">
            <v>716</v>
          </cell>
        </row>
        <row r="208">
          <cell r="B208">
            <v>716</v>
          </cell>
          <cell r="D208" t="str">
            <v xml:space="preserve"> - для основных цехов </v>
          </cell>
          <cell r="E208">
            <v>7161</v>
          </cell>
        </row>
        <row r="209">
          <cell r="B209">
            <v>716</v>
          </cell>
          <cell r="D209" t="str">
            <v xml:space="preserve"> - для других нужд </v>
          </cell>
          <cell r="E209">
            <v>7162</v>
          </cell>
        </row>
        <row r="210">
          <cell r="B210">
            <v>71</v>
          </cell>
          <cell r="D210" t="str">
            <v>Плата за нормативные выбросы</v>
          </cell>
          <cell r="E210">
            <v>717</v>
          </cell>
        </row>
        <row r="211">
          <cell r="B211">
            <v>71</v>
          </cell>
          <cell r="D211" t="str">
            <v>Прочие расходы с/с (произ-во)</v>
          </cell>
          <cell r="E211">
            <v>719</v>
          </cell>
        </row>
        <row r="212">
          <cell r="B212">
            <v>71</v>
          </cell>
          <cell r="D212" t="str">
            <v>Расходы по охране труда</v>
          </cell>
          <cell r="E212">
            <v>7191</v>
          </cell>
        </row>
        <row r="213">
          <cell r="B213">
            <v>71</v>
          </cell>
          <cell r="D213" t="str">
            <v>Проверка приборов</v>
          </cell>
          <cell r="E213">
            <v>7192</v>
          </cell>
        </row>
        <row r="215">
          <cell r="B215">
            <v>7</v>
          </cell>
          <cell r="C215" t="str">
            <v>РАСХОДЫ ЗА СЧЕТ ПРИБЫЛИ</v>
          </cell>
          <cell r="E215">
            <v>72</v>
          </cell>
        </row>
        <row r="216">
          <cell r="B216">
            <v>72</v>
          </cell>
          <cell r="C216" t="str">
            <v>Капитальные вложения, в т.ч. :</v>
          </cell>
          <cell r="E216">
            <v>721</v>
          </cell>
        </row>
        <row r="217">
          <cell r="B217">
            <v>721</v>
          </cell>
          <cell r="D217" t="str">
            <v xml:space="preserve"> - СМР</v>
          </cell>
          <cell r="E217">
            <v>7211</v>
          </cell>
        </row>
        <row r="218">
          <cell r="B218">
            <v>721</v>
          </cell>
          <cell r="D218" t="str">
            <v xml:space="preserve"> - оборудование</v>
          </cell>
          <cell r="E218">
            <v>7212</v>
          </cell>
        </row>
        <row r="219">
          <cell r="B219">
            <v>721</v>
          </cell>
          <cell r="D219" t="str">
            <v xml:space="preserve"> - НИОКР</v>
          </cell>
          <cell r="E219">
            <v>7213</v>
          </cell>
        </row>
        <row r="220">
          <cell r="B220">
            <v>72</v>
          </cell>
          <cell r="D220" t="str">
            <v>Плата за сверхнормативные выбросы</v>
          </cell>
          <cell r="E220">
            <v>722</v>
          </cell>
        </row>
        <row r="223">
          <cell r="B223">
            <v>5</v>
          </cell>
          <cell r="C223" t="str">
            <v>ДИРЕКТОР ПО ФИНАНСАМ</v>
          </cell>
          <cell r="E223">
            <v>8</v>
          </cell>
        </row>
        <row r="225">
          <cell r="B225">
            <v>8</v>
          </cell>
          <cell r="C225" t="str">
            <v>РАСХОДЫ ЗА СЧЕТ СЕБЕСТОИМОСТИ</v>
          </cell>
          <cell r="E225">
            <v>81</v>
          </cell>
        </row>
        <row r="226">
          <cell r="B226">
            <v>81</v>
          </cell>
          <cell r="D226" t="str">
            <v>Платежи за счет заработной платы</v>
          </cell>
          <cell r="E226">
            <v>811</v>
          </cell>
        </row>
        <row r="227">
          <cell r="B227">
            <v>81</v>
          </cell>
          <cell r="C227" t="str">
            <v>Отчисления в социальные фонды :</v>
          </cell>
          <cell r="E227">
            <v>812</v>
          </cell>
        </row>
        <row r="228">
          <cell r="B228">
            <v>812</v>
          </cell>
          <cell r="D228" t="str">
            <v xml:space="preserve"> - Пенсионный фонд</v>
          </cell>
          <cell r="E228">
            <v>8121</v>
          </cell>
        </row>
        <row r="229">
          <cell r="B229">
            <v>812</v>
          </cell>
          <cell r="D229" t="str">
            <v xml:space="preserve"> - ФОМС</v>
          </cell>
          <cell r="E229">
            <v>8122</v>
          </cell>
        </row>
        <row r="230">
          <cell r="B230">
            <v>812</v>
          </cell>
          <cell r="D230" t="str">
            <v xml:space="preserve"> - ФСС</v>
          </cell>
          <cell r="E230">
            <v>8123</v>
          </cell>
        </row>
        <row r="231">
          <cell r="B231">
            <v>812</v>
          </cell>
          <cell r="D231" t="str">
            <v xml:space="preserve"> - Фонд занятости</v>
          </cell>
          <cell r="E231">
            <v>8124</v>
          </cell>
        </row>
        <row r="232">
          <cell r="B232">
            <v>81</v>
          </cell>
          <cell r="C232" t="str">
            <v>Налоги и платежи в бюджеты, в т.ч. :</v>
          </cell>
          <cell r="E232">
            <v>813</v>
          </cell>
        </row>
        <row r="233">
          <cell r="B233">
            <v>813</v>
          </cell>
          <cell r="D233" t="str">
            <v xml:space="preserve"> - на пользователей автомобильных дорог</v>
          </cell>
          <cell r="E233">
            <v>81301</v>
          </cell>
        </row>
        <row r="234">
          <cell r="B234">
            <v>813</v>
          </cell>
          <cell r="D234" t="str">
            <v xml:space="preserve"> - транспортный</v>
          </cell>
          <cell r="E234">
            <v>81302</v>
          </cell>
        </row>
        <row r="235">
          <cell r="B235">
            <v>813</v>
          </cell>
          <cell r="D235" t="str">
            <v xml:space="preserve"> - за пользование недрами</v>
          </cell>
          <cell r="E235">
            <v>81303</v>
          </cell>
        </row>
        <row r="236">
          <cell r="B236">
            <v>813</v>
          </cell>
          <cell r="D236" t="str">
            <v xml:space="preserve"> - на воспроизводство минерально-сырьевой базы</v>
          </cell>
          <cell r="E236">
            <v>81304</v>
          </cell>
        </row>
        <row r="237">
          <cell r="B237">
            <v>813</v>
          </cell>
          <cell r="D237" t="str">
            <v xml:space="preserve"> - на землю</v>
          </cell>
          <cell r="E237">
            <v>81305</v>
          </cell>
        </row>
        <row r="238">
          <cell r="B238">
            <v>813</v>
          </cell>
          <cell r="D238" t="str">
            <v xml:space="preserve"> - за аренду земли</v>
          </cell>
          <cell r="E238">
            <v>81306</v>
          </cell>
        </row>
        <row r="239">
          <cell r="B239">
            <v>813</v>
          </cell>
          <cell r="D239" t="str">
            <v xml:space="preserve"> - за воду</v>
          </cell>
          <cell r="E239">
            <v>81307</v>
          </cell>
        </row>
        <row r="240">
          <cell r="B240">
            <v>813</v>
          </cell>
          <cell r="D240" t="str">
            <v xml:space="preserve"> - с владельцев транспортных средств</v>
          </cell>
          <cell r="E240">
            <v>81308</v>
          </cell>
        </row>
        <row r="241">
          <cell r="B241">
            <v>81</v>
          </cell>
          <cell r="D241" t="str">
            <v>Проценты за кредит</v>
          </cell>
          <cell r="E241">
            <v>814</v>
          </cell>
        </row>
        <row r="242">
          <cell r="B242">
            <v>81</v>
          </cell>
          <cell r="D242" t="str">
            <v>Аудиторские услуги</v>
          </cell>
          <cell r="E242">
            <v>817</v>
          </cell>
        </row>
        <row r="243">
          <cell r="B243">
            <v>81</v>
          </cell>
          <cell r="D243" t="str">
            <v>Представительские расходы</v>
          </cell>
          <cell r="E243">
            <v>818</v>
          </cell>
        </row>
        <row r="244">
          <cell r="B244">
            <v>81</v>
          </cell>
          <cell r="D244" t="str">
            <v>Прочие расходы с\с (финансы)</v>
          </cell>
          <cell r="E244">
            <v>819</v>
          </cell>
        </row>
        <row r="245">
          <cell r="B245">
            <v>81</v>
          </cell>
          <cell r="D245" t="str">
            <v>Телеграфные расходы</v>
          </cell>
          <cell r="E245">
            <v>8191</v>
          </cell>
        </row>
        <row r="246">
          <cell r="B246">
            <v>81</v>
          </cell>
          <cell r="D246" t="str">
            <v>Подготовка кадров</v>
          </cell>
          <cell r="E246">
            <v>8199</v>
          </cell>
        </row>
        <row r="248">
          <cell r="B248">
            <v>8</v>
          </cell>
          <cell r="C248" t="str">
            <v>РАСХОДЫ ИЗ ПРИБЫЛИ от реализации</v>
          </cell>
          <cell r="E248">
            <v>82</v>
          </cell>
        </row>
        <row r="249">
          <cell r="B249">
            <v>82</v>
          </cell>
          <cell r="C249" t="str">
            <v>Налоги - всего</v>
          </cell>
          <cell r="E249">
            <v>821</v>
          </cell>
        </row>
        <row r="250">
          <cell r="B250">
            <v>821</v>
          </cell>
          <cell r="D250" t="str">
            <v xml:space="preserve"> - содержание объектов соцкультбыта</v>
          </cell>
          <cell r="E250">
            <v>8211</v>
          </cell>
        </row>
        <row r="251">
          <cell r="B251">
            <v>821</v>
          </cell>
          <cell r="D251" t="str">
            <v xml:space="preserve"> - на имущество</v>
          </cell>
          <cell r="E251">
            <v>8212</v>
          </cell>
        </row>
        <row r="252">
          <cell r="B252">
            <v>821</v>
          </cell>
          <cell r="D252" t="str">
            <v xml:space="preserve"> - сбор на уборку территории</v>
          </cell>
          <cell r="E252">
            <v>8213</v>
          </cell>
        </row>
        <row r="253">
          <cell r="B253">
            <v>821</v>
          </cell>
          <cell r="D253" t="str">
            <v xml:space="preserve"> - сбор на содержание милиции</v>
          </cell>
          <cell r="E253">
            <v>8214</v>
          </cell>
        </row>
        <row r="254">
          <cell r="B254">
            <v>821</v>
          </cell>
          <cell r="D254" t="str">
            <v xml:space="preserve"> - на общеобразовательные нужды</v>
          </cell>
          <cell r="E254">
            <v>8215</v>
          </cell>
        </row>
        <row r="255">
          <cell r="B255">
            <v>821</v>
          </cell>
          <cell r="D255" t="str">
            <v xml:space="preserve"> - на прибыль</v>
          </cell>
          <cell r="E255">
            <v>8216</v>
          </cell>
        </row>
        <row r="257">
          <cell r="B257">
            <v>8</v>
          </cell>
          <cell r="C257" t="str">
            <v>РАСХОДЫ ЗА СЧЕТ ПРИБЫЛИ</v>
          </cell>
          <cell r="E257">
            <v>83</v>
          </cell>
        </row>
        <row r="258">
          <cell r="B258">
            <v>83</v>
          </cell>
          <cell r="D258" t="str">
            <v>Затраты на объекты С-К-Б</v>
          </cell>
          <cell r="E258">
            <v>831</v>
          </cell>
        </row>
        <row r="259">
          <cell r="B259">
            <v>83</v>
          </cell>
          <cell r="D259" t="str">
            <v>Финансовые вложения</v>
          </cell>
          <cell r="E259">
            <v>832</v>
          </cell>
        </row>
        <row r="260">
          <cell r="B260">
            <v>83</v>
          </cell>
          <cell r="D260" t="str">
            <v>Благотворительность</v>
          </cell>
          <cell r="E260">
            <v>833</v>
          </cell>
        </row>
        <row r="261">
          <cell r="B261">
            <v>83</v>
          </cell>
          <cell r="D261" t="str">
            <v>Расходы Совета Директоров</v>
          </cell>
          <cell r="E261">
            <v>834</v>
          </cell>
        </row>
        <row r="262">
          <cell r="B262">
            <v>83</v>
          </cell>
          <cell r="D262" t="str">
            <v>Прочие расходы из прибыли</v>
          </cell>
          <cell r="E262">
            <v>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С"/>
      <sheetName val="ЧСВ"/>
      <sheetName val="МСВ"/>
      <sheetName val="ТСж"/>
      <sheetName val="свод"/>
      <sheetName val="подогрев ГВС"/>
      <sheetName val="ХОВ"/>
      <sheetName val="Вода"/>
      <sheetName val="Вода для ГВС"/>
      <sheetName val="Стоки"/>
      <sheetName val="расчет_свод"/>
      <sheetName val="Отопление"/>
      <sheetName val="Свод план тепло"/>
      <sheetName val="1.2.1"/>
      <sheetName val="2.2.4"/>
      <sheetName val="Январь"/>
      <sheetName val="Таблица по нормативам тепло"/>
      <sheetName val="масла,литры"/>
      <sheetName val="Гр5(о)"/>
      <sheetName val="Форма 2(год)"/>
      <sheetName val="транспортировка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D2">
            <v>461268.57</v>
          </cell>
        </row>
        <row r="3">
          <cell r="D3">
            <v>172422.61</v>
          </cell>
        </row>
        <row r="4">
          <cell r="D4">
            <v>2301622.13</v>
          </cell>
        </row>
        <row r="5">
          <cell r="D5">
            <v>2317681.7200000002</v>
          </cell>
        </row>
        <row r="8">
          <cell r="D8">
            <v>27239.75</v>
          </cell>
        </row>
        <row r="9">
          <cell r="D9">
            <v>2846.7</v>
          </cell>
        </row>
        <row r="14">
          <cell r="D14">
            <v>5.4316067457375848E-2</v>
          </cell>
          <cell r="E14">
            <v>4.8829595997034854E-2</v>
          </cell>
          <cell r="F14">
            <v>4.7046492772424023E-2</v>
          </cell>
          <cell r="G14">
            <v>4.6772169199406979E-2</v>
          </cell>
          <cell r="I14">
            <v>5.4316067457375848E-2</v>
          </cell>
          <cell r="J14">
            <v>4.8829595997034854E-2</v>
          </cell>
        </row>
        <row r="15">
          <cell r="D15">
            <v>4.0069681245366945E-2</v>
          </cell>
          <cell r="E15">
            <v>3.6022238695329875E-2</v>
          </cell>
          <cell r="F15">
            <v>3.4706819866567831E-2</v>
          </cell>
          <cell r="G15">
            <v>3.4504447739065976E-2</v>
          </cell>
          <cell r="I15">
            <v>4.0069681245366945E-2</v>
          </cell>
          <cell r="J15">
            <v>3.6022238695329875E-2</v>
          </cell>
        </row>
        <row r="16">
          <cell r="D16">
            <v>4.1945654188287627E-2</v>
          </cell>
          <cell r="E16">
            <v>3.7708719421793921E-2</v>
          </cell>
          <cell r="F16">
            <v>3.6331715622683468E-2</v>
          </cell>
          <cell r="G16">
            <v>3.6119868884358787E-2</v>
          </cell>
          <cell r="I16">
            <v>4.1945654188287627E-2</v>
          </cell>
          <cell r="J16">
            <v>3.7708719421793921E-2</v>
          </cell>
        </row>
        <row r="18">
          <cell r="D18">
            <v>2.7382783543365458E-2</v>
          </cell>
          <cell r="E18">
            <v>2.461684581171238E-2</v>
          </cell>
          <cell r="F18">
            <v>2.371791604892513E-2</v>
          </cell>
          <cell r="G18">
            <v>2.3579619162342476E-2</v>
          </cell>
          <cell r="I18">
            <v>2.7382783543365458E-2</v>
          </cell>
          <cell r="J18">
            <v>2.461684581171238E-2</v>
          </cell>
        </row>
        <row r="19">
          <cell r="D19">
            <v>8.2561156412157173E-3</v>
          </cell>
          <cell r="E19">
            <v>7.4221645663454421E-3</v>
          </cell>
          <cell r="F19">
            <v>7.1511304670126025E-3</v>
          </cell>
          <cell r="G19">
            <v>7.1094329132690894E-3</v>
          </cell>
          <cell r="I19">
            <v>8.2561156412157173E-3</v>
          </cell>
          <cell r="J19">
            <v>7.4221645663454421E-3</v>
          </cell>
        </row>
        <row r="24">
          <cell r="D24">
            <v>8.2561156412157173E-3</v>
          </cell>
          <cell r="E24">
            <v>7.4221645663454421E-3</v>
          </cell>
          <cell r="F24">
            <v>7.1511304670126025E-3</v>
          </cell>
          <cell r="G24">
            <v>7.1094329132690894E-3</v>
          </cell>
          <cell r="I24">
            <v>8.2561156412157173E-3</v>
          </cell>
          <cell r="J24">
            <v>7.4221645663454421E-3</v>
          </cell>
        </row>
        <row r="26">
          <cell r="D26">
            <v>2.5593958487768721E-2</v>
          </cell>
          <cell r="E26">
            <v>2.300871015567087E-2</v>
          </cell>
          <cell r="F26">
            <v>2.2168504447739067E-2</v>
          </cell>
          <cell r="G26">
            <v>2.2039242031134176E-2</v>
          </cell>
          <cell r="I26">
            <v>2.5593958487768721E-2</v>
          </cell>
          <cell r="J26">
            <v>2.300871015567087E-2</v>
          </cell>
        </row>
        <row r="27">
          <cell r="D27">
            <v>4.3482209043736113E-2</v>
          </cell>
          <cell r="E27">
            <v>3.9090066716085996E-2</v>
          </cell>
          <cell r="F27">
            <v>3.7662620459599706E-2</v>
          </cell>
          <cell r="G27">
            <v>3.7443013343217202E-2</v>
          </cell>
          <cell r="I27">
            <v>4.3482209043736113E-2</v>
          </cell>
          <cell r="J27">
            <v>3.9090066716085996E-2</v>
          </cell>
        </row>
        <row r="28">
          <cell r="D28">
            <v>4.9766030392883624E-2</v>
          </cell>
          <cell r="E28">
            <v>4.4739158636026691E-2</v>
          </cell>
          <cell r="F28">
            <v>4.3105425315048185E-2</v>
          </cell>
          <cell r="G28">
            <v>4.285408172720534E-2</v>
          </cell>
          <cell r="I28">
            <v>4.9766030392883624E-2</v>
          </cell>
          <cell r="J28">
            <v>4.4739158636026691E-2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ъем воды"/>
      <sheetName val="Подъем воды в день"/>
      <sheetName val="в т.ч. гор. скважины"/>
      <sheetName val="очищено"/>
      <sheetName val="Собственные нужды"/>
      <sheetName val="Потери при добыче"/>
      <sheetName val="Разница подъем-отпуск"/>
      <sheetName val="Отпуск в сеть"/>
      <sheetName val="Полезный отпуск"/>
      <sheetName val="ПО в % от подъема"/>
      <sheetName val="ВХО и хознужды"/>
      <sheetName val="Фактические потери"/>
      <sheetName val="Факт потери %"/>
      <sheetName val="Нормативные потери"/>
      <sheetName val="Сверзнорм потери"/>
      <sheetName val="Сверзнорм потери %"/>
      <sheetName val="2002 г"/>
      <sheetName val="2003 г"/>
      <sheetName val="2004 г"/>
      <sheetName val="2005 г "/>
      <sheetName val="Стоки"/>
      <sheetName val="Стоки 2002 г"/>
      <sheetName val="Стоки 2003 г"/>
      <sheetName val="Стоки 2004 г"/>
      <sheetName val="Стоки 2005 г"/>
      <sheetName val="Вода_стоки"/>
      <sheetName val="Граф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R2">
            <v>0.32400000000000001</v>
          </cell>
          <cell r="S2">
            <v>0.23899999999999999</v>
          </cell>
        </row>
        <row r="3">
          <cell r="R3">
            <v>0.39400000000000002</v>
          </cell>
          <cell r="S3">
            <v>0</v>
          </cell>
        </row>
        <row r="4">
          <cell r="R4">
            <v>0.38519999999999999</v>
          </cell>
          <cell r="S4">
            <v>0.23899999999999999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1"/>
      <sheetName val="Лист9"/>
      <sheetName val="Январь 1997 г"/>
      <sheetName val="Февраль 1997"/>
      <sheetName val="2  месяца 1997"/>
      <sheetName val="МАРТ"/>
      <sheetName val="1 квартал 1997"/>
      <sheetName val="АПРЕЛ Ь"/>
      <sheetName val="МАЙ 1997"/>
      <sheetName val="ИЮНЬ 1997"/>
      <sheetName val="2 квартал 1997"/>
      <sheetName val="Лист13"/>
      <sheetName val="Лист14"/>
      <sheetName val="В $"/>
      <sheetName val="Лист12"/>
      <sheetName val="1полуг"/>
      <sheetName val="июнь"/>
      <sheetName val="7м-в"/>
      <sheetName val="8 мес"/>
      <sheetName val="август"/>
      <sheetName val="сент"/>
      <sheetName val="3кв97"/>
      <sheetName val="9м-в97"/>
      <sheetName val="Октябрь"/>
      <sheetName val="10 м - в"/>
      <sheetName val="нбр97"/>
      <sheetName val="11м-в97"/>
      <sheetName val="дкбр97"/>
      <sheetName val="4кв97"/>
      <sheetName val="97г"/>
      <sheetName val="янв98 "/>
      <sheetName val="фвр98"/>
      <sheetName val="2мес98"/>
      <sheetName val="март98"/>
      <sheetName val="1кв98"/>
      <sheetName val="апр98"/>
      <sheetName val="4 мес 98"/>
      <sheetName val="май 98"/>
      <sheetName val="5 мес 98"/>
      <sheetName val="июнь98"/>
      <sheetName val="2 кв98"/>
      <sheetName val="1 пгд98старый формат"/>
      <sheetName val="1 пгд98 (2)образец формата"/>
      <sheetName val="1 пгд98 "/>
      <sheetName val="июль98"/>
      <sheetName val="7 мес 98"/>
      <sheetName val="авг 98"/>
      <sheetName val="8 мес 98"/>
      <sheetName val="сент 98"/>
      <sheetName val="3 кв 98"/>
      <sheetName val="9 мес 98"/>
      <sheetName val="окт 98"/>
      <sheetName val="10 мес 98"/>
      <sheetName val="нбр 98"/>
      <sheetName val="11 мес 98"/>
      <sheetName val="дкб98"/>
      <sheetName val="4 кв98"/>
      <sheetName val="1998"/>
      <sheetName val="Отч 98 к 97"/>
      <sheetName val="Янв 99"/>
      <sheetName val="Фвр 99"/>
      <sheetName val="2 мес99"/>
      <sheetName val="Мрт 99"/>
      <sheetName val="1 кв 99"/>
      <sheetName val="Ф апр к март"/>
      <sheetName val=" апр 9 к апр 8"/>
      <sheetName val="Апр 99"/>
      <sheetName val="4 мес 99"/>
      <sheetName val="Май 9"/>
      <sheetName val="5 мес 9"/>
      <sheetName val="1 пг9 к 1 пг8"/>
      <sheetName val="июнь9"/>
      <sheetName val="2 кв9"/>
      <sheetName val="1 пг9"/>
      <sheetName val="июль99"/>
      <sheetName val="7 мес99"/>
      <sheetName val="авг99"/>
      <sheetName val="8 мес99"/>
      <sheetName val="сент99"/>
      <sheetName val="3 кв99"/>
      <sheetName val="9мес99"/>
      <sheetName val="окт99"/>
      <sheetName val="10мес99"/>
      <sheetName val="нбр99"/>
      <sheetName val="11мес99"/>
      <sheetName val="дкб99"/>
      <sheetName val="4 кв99"/>
      <sheetName val="1999"/>
      <sheetName val="1999 $$"/>
      <sheetName val="Лист1"/>
      <sheetName val="Янв_01"/>
      <sheetName val="Фвр_01"/>
      <sheetName val="2 мес"/>
      <sheetName val="Лист2"/>
      <sheetName val="масла,ли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Анкета"/>
      <sheetName val="Т.1.1."/>
      <sheetName val="Т.1.2."/>
      <sheetName val="Т.1.4."/>
      <sheetName val="Т.1.5."/>
      <sheetName val="Т.1.6."/>
      <sheetName val="Лист3"/>
      <sheetName val="1.15 без пароля"/>
      <sheetName val="Т.1.15."/>
      <sheetName val="26 счет для тарифа"/>
      <sheetName val="свод 25 счета укрупненно"/>
      <sheetName val="Факт 2009 г. для В.В."/>
      <sheetName val="Для В.В."/>
      <sheetName val="Смета (2)"/>
      <sheetName val="1.21 без паролей с уменьшением"/>
      <sheetName val="П2. к1.21."/>
      <sheetName val="Прил.2 к 1.21."/>
      <sheetName val="1 к 1.15"/>
      <sheetName val="свод 2008 "/>
      <sheetName val="2 к 1.15."/>
      <sheetName val="капитальный ремонт 2010 г."/>
      <sheetName val="разбивка"/>
      <sheetName val="4.2 к 1.15"/>
      <sheetName val="4.1 к 1.15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 без пароля"/>
      <sheetName val="8 к 1.15."/>
      <sheetName val="Т.1.16."/>
      <sheetName val="8 к 1.15. (2)"/>
      <sheetName val="Т1.16"/>
      <sheetName val="ЗП"/>
      <sheetName val="П1.16"/>
      <sheetName val="Анализ роста ФОТ"/>
      <sheetName val="Т1.16 (2)"/>
      <sheetName val="П1.17"/>
      <sheetName val="Для В.В. (2)"/>
      <sheetName val="17 свернутая"/>
      <sheetName val="17 (3)"/>
      <sheetName val="1 к 1.17 без пароля"/>
      <sheetName val="1 к 1.17."/>
      <sheetName val="аренда имущества"/>
      <sheetName val="2011г."/>
      <sheetName val="2 к 1.17."/>
      <sheetName val="1.21 без паролей"/>
      <sheetName val="1.21."/>
      <sheetName val="П1. к 1.21."/>
      <sheetName val="P2.1 (2)"/>
      <sheetName val="P2.2 (2)"/>
      <sheetName val="Лист2"/>
      <sheetName val="Лист1"/>
      <sheetName val="капитальный ремонт (2)"/>
      <sheetName val="июнь9"/>
      <sheetName val="масла,литры"/>
    </sheetNames>
    <sheetDataSet>
      <sheetData sheetId="0" refreshError="1">
        <row r="3">
          <cell r="B3">
            <v>2011</v>
          </cell>
        </row>
        <row r="5">
          <cell r="B5">
            <v>2009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мортизация"/>
      <sheetName val="заработная плата"/>
      <sheetName val="постоянные затраты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Лист3"/>
      <sheetName val="Деб_кред_задолж  "/>
      <sheetName val="?????????? ???????"/>
      <sheetName val="июнь9"/>
      <sheetName val="с쀠턮.Ѐен"/>
      <sheetName val="Январь"/>
      <sheetName val="оборудование"/>
      <sheetName val="График"/>
      <sheetName val="Заголовок"/>
      <sheetName val="Отопление"/>
      <sheetName val="àìîðòèçàöèÿ"/>
      <sheetName val="çàðàáîòíàÿ ïëàòà"/>
      <sheetName val="ïîñòîÿííûå çàòðàòû"/>
      <sheetName val="Êîíñ_îò÷åò"/>
      <sheetName val="äåíüãè-ðåàëèç"/>
      <sheetName val="êîýôô"/>
      <sheetName val="Äîçàêë-new"/>
      <sheetName val="Rual Trade (ÄÎÇÀÊË)"/>
      <sheetName val="Ôîðìà ÐÓÀË"/>
      <sheetName val="ñïðàâêà_äåí"/>
      <sheetName val="Ïë_Ñìåòû"/>
      <sheetName val="Îïåðàöèè"/>
      <sheetName val="ñòàòüè"/>
      <sheetName val="Ëèñò1"/>
      <sheetName val="Óëüÿíîâ-ÑÌÇ"/>
      <sheetName val="Ëèñò2"/>
      <sheetName val="Öåíòðû_çàòðàò"/>
      <sheetName val="Ëèñò3"/>
      <sheetName val="Äåá_êðåä_çàäîëæ  "/>
      <sheetName val="èþíü9"/>
      <sheetName val="îáîðóäîâàíèå"/>
      <sheetName val="ñ??????.?åí"/>
      <sheetName val="ßíâàðü"/>
      <sheetName val="Ãðàôèê"/>
      <sheetName val="Çàãîëîâîê"/>
      <sheetName val="Îòîïëåíèå"/>
      <sheetName val="1.2.1"/>
      <sheetName val="2.2.4"/>
      <sheetName val="2002(v1)"/>
      <sheetName val="постоянныезатраты"/>
      <sheetName val="Усл К"/>
      <sheetName val="Прил 4"/>
      <sheetName val="С 2004 Ф"/>
      <sheetName val="№1 Осн показ"/>
      <sheetName val="№2 Динамика факта осн пок"/>
      <sheetName val="№3 Динамика ремонтов"/>
      <sheetName val="№4 Анализ ст-ти услуг  КраМЗ "/>
      <sheetName val="№4 Анализ ст-ти услуг БрАЗ"/>
      <sheetName val="№4 Анализ ст-ти услуг САЗ"/>
      <sheetName val="№4 Анализ ст-ти услуг НкАЗ"/>
      <sheetName val="№4 Анализ ст-ти услуг АГК"/>
      <sheetName val="№5 анализ сметы по филиалам"/>
      <sheetName val="№6 анализ БИЗ по филиалам"/>
      <sheetName val="№6 БИЗ(изм)"/>
      <sheetName val="№7 25 счет"/>
      <sheetName val="№8 26 счет"/>
      <sheetName val="№9 Расш услуг"/>
      <sheetName val="№9 Расш услуг КраМЗ(изм)"/>
      <sheetName val="№10 Доп передан затраты "/>
      <sheetName val="№11 Сведения об авансах"/>
      <sheetName val="№12 Отчет по движению"/>
      <sheetName val="№13 Анализ МТО закупки списание"/>
      <sheetName val="№14 Анализ ФОТ "/>
      <sheetName val="№15 Наруш тр дисц"/>
      <sheetName val="№16 Анализ заболев"/>
      <sheetName val="№17 Меропр по охр труда "/>
      <sheetName val="№18 ТМЦ"/>
      <sheetName val="№18 ТМЦ(изм)"/>
      <sheetName val="Données"/>
      <sheetName val="2002(v2)"/>
      <sheetName val="Калькуляции"/>
      <sheetName val="Personnel"/>
      <sheetName val="титул БДР"/>
      <sheetName val="Общ"/>
      <sheetName val="Параметры"/>
      <sheetName val="Исходные"/>
      <sheetName val="Бюджет по кварталам"/>
      <sheetName val="Сводка2"/>
      <sheetName val="КУРС"/>
      <sheetName val="оглавление"/>
      <sheetName val="?????????????????"/>
      <sheetName val="Сдача "/>
      <sheetName val="Дебиторка"/>
      <sheetName val="№4 лнализ ст-ти услуг АГК"/>
      <sheetName val="Смета укрупнен."/>
      <sheetName val="№10 㕂㘳_x0000__x0000_̀²츿䅿愗H_x0000__x0000__x0000_⸀Ёᨀ_x0000__x0000__x0000_뿎"/>
      <sheetName val=""/>
      <sheetName val="Список"/>
      <sheetName val="Кл предприятий"/>
      <sheetName val="Inventories as of 03.20"/>
      <sheetName val="__________ _______"/>
      <sheetName val="_________________"/>
      <sheetName val="№10 㕂㘳??̀²츿䅿愗H???⸀Ёᨀ???뿎"/>
      <sheetName val="䐦㕂㜸_x0000__x0000_ЀÑ퍹䂟ꩥ岏Ã"/>
      <sheetName val="Оборудование для БП"/>
      <sheetName val="䐦㕂㜸??ЀÑ퍹䂟ꩥ岏Ã"/>
      <sheetName val="Оборудование_стоим"/>
      <sheetName val="Д_коммерческий"/>
      <sheetName val="Списки выбора"/>
      <sheetName val="ГИТ"/>
      <sheetName val="Приложение 15"/>
      <sheetName val="Основные"/>
      <sheetName val="№10 㕂㘳"/>
      <sheetName val="䐦㕂㜸"/>
      <sheetName val="B"/>
      <sheetName val="ТД РАП"/>
      <sheetName val="s"/>
      <sheetName val="ПДС"/>
      <sheetName val="ФА соц.прогр"/>
      <sheetName val="base"/>
      <sheetName val="рабочий вар-т (2-новые цены)"/>
      <sheetName val="ограничения_азот"/>
      <sheetName val="№10 㕂㘳__̀²츿䅿愗H___⸀Ёᨀ___뿎"/>
      <sheetName val="䐦㕂㜸__ЀÑ퍹䂟ꩥ岏Ã"/>
      <sheetName val="Справочник"/>
      <sheetName val="ВЗК"/>
      <sheetName val="сырье"/>
      <sheetName val="БДДС"/>
      <sheetName val="Настройка"/>
      <sheetName val="V (ports)"/>
      <sheetName val="09"/>
      <sheetName val="Списки"/>
      <sheetName val="POST_Z"/>
      <sheetName val="база"/>
      <sheetName val="Вода для ГВС"/>
      <sheetName val="Производство электроэнергии"/>
      <sheetName val="ВиВ"/>
      <sheetName val="БДДС_нов"/>
      <sheetName val="имена"/>
      <sheetName val="Макро"/>
      <sheetName val="Main"/>
      <sheetName val="lang"/>
    </sheetNames>
    <sheetDataSet>
      <sheetData sheetId="0" refreshError="1"/>
      <sheetData sheetId="1" refreshError="1"/>
      <sheetData sheetId="2" refreshError="1">
        <row r="18">
          <cell r="F18">
            <v>410.43131023479225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огласование"/>
      <sheetName val="Амортизация по счетам (2)"/>
      <sheetName val="Налог на имущество по счетам"/>
      <sheetName val="ФОТ по счетам (2)"/>
      <sheetName val="меню"/>
      <sheetName val="Прочие мат. для АТС по счетам"/>
      <sheetName val="Запчасти по счетам"/>
      <sheetName val="ГСМ по счетам"/>
      <sheetName val="Амортизация по счетам"/>
      <sheetName val="выручка без НДС"/>
      <sheetName val="Распределение 23,25."/>
      <sheetName val="Распределение 26"/>
      <sheetName val="Распределение после закрытия"/>
      <sheetName val="Базы распр. для штрафов и пеней"/>
      <sheetName val="Себестоимость"/>
      <sheetName val="58"/>
      <sheetName val="20,23,25,26 счета в руб. "/>
      <sheetName val="НР"/>
      <sheetName val="Кратко для банков"/>
      <sheetName val="Затраты_ТС"/>
      <sheetName val="ИТОГ по статьям с разб."/>
      <sheetName val="БДР общ"/>
      <sheetName val="БДР общ анализ факт-план"/>
      <sheetName val="услуги"/>
      <sheetName val="транспортировка"/>
      <sheetName val="услуги ТТУ"/>
      <sheetName val="услуги техприсоед."/>
      <sheetName val="услуги н.осв."/>
      <sheetName val="25"/>
      <sheetName val="26"/>
      <sheetName val="23АТС"/>
      <sheetName val="23ПРБ"/>
      <sheetName val="23РСУ"/>
      <sheetName val="23ПРБ (2)"/>
      <sheetName val="23РСУ (2)"/>
      <sheetName val="услуги произ хар"/>
      <sheetName val="транспортировка (2)"/>
      <sheetName val="тех присоединение"/>
      <sheetName val="Услуги ТП и КС"/>
      <sheetName val="Услуги наруж.освещ."/>
      <sheetName val="транспортировка (3)"/>
      <sheetName val="транспортировка (4)"/>
      <sheetName val="транспортировка (5)"/>
      <sheetName val="ИТОГ по видам деят."/>
      <sheetName val="для проверки"/>
      <sheetName val="Лист5"/>
      <sheetName val="Смета для раскрытия (новая) (2"/>
      <sheetName val="Смета для раскрытия для нас"/>
      <sheetName val="Контроль"/>
      <sheetName val="1 квартал"/>
      <sheetName val="2 квартал "/>
      <sheetName val="3 квартал "/>
      <sheetName val="4 квартал"/>
      <sheetName val="ГОД без прибыли"/>
      <sheetName val="Амортизация по счетам (3)"/>
      <sheetName val="ГОД (для ДТР)"/>
      <sheetName val="6.2."/>
      <sheetName val="5"/>
      <sheetName val="ФЭМ"/>
      <sheetName val="Коммунальные 20 сч"/>
      <sheetName val="Коммунальные 25 сч"/>
      <sheetName val="Комуслуги всего"/>
      <sheetName val="свод АТС"/>
      <sheetName val="23 АТС для тарифа (2)"/>
      <sheetName val="23 ПРБ для тарифа  (2)"/>
      <sheetName val="23 РСУ для тарифа (2)"/>
      <sheetName val="свод 25 счета укрупненно (2)"/>
      <sheetName val="26 счет для тарифа"/>
      <sheetName val="Стр.взн. от НС по счетам"/>
      <sheetName val="Стр.взносы по счетам"/>
      <sheetName val="Лист2"/>
      <sheetName val="Лист1"/>
      <sheetName val="#ССЫЛКА"/>
      <sheetName val="Факт 2020 год_"/>
      <sheetName val="1.6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H5">
            <v>0.92151575260861562</v>
          </cell>
        </row>
      </sheetData>
      <sheetData sheetId="11"/>
      <sheetData sheetId="12">
        <row r="22">
          <cell r="B22">
            <v>0.90735356361069208</v>
          </cell>
        </row>
      </sheetData>
      <sheetData sheetId="13"/>
      <sheetData sheetId="14">
        <row r="5">
          <cell r="T5">
            <v>15325726.789740417</v>
          </cell>
        </row>
      </sheetData>
      <sheetData sheetId="15"/>
      <sheetData sheetId="16"/>
      <sheetData sheetId="17"/>
      <sheetData sheetId="18"/>
      <sheetData sheetId="19">
        <row r="8">
          <cell r="H8">
            <v>5602.0882100000008</v>
          </cell>
        </row>
      </sheetData>
      <sheetData sheetId="20"/>
      <sheetData sheetId="21">
        <row r="155">
          <cell r="S155">
            <v>0.27155000000000001</v>
          </cell>
        </row>
      </sheetData>
      <sheetData sheetId="22"/>
      <sheetData sheetId="23">
        <row r="6">
          <cell r="F6">
            <v>0</v>
          </cell>
        </row>
      </sheetData>
      <sheetData sheetId="24">
        <row r="6">
          <cell r="F6">
            <v>51676.083050000001</v>
          </cell>
        </row>
      </sheetData>
      <sheetData sheetId="25">
        <row r="7">
          <cell r="C7">
            <v>2554.9726000000001</v>
          </cell>
        </row>
      </sheetData>
      <sheetData sheetId="26">
        <row r="157">
          <cell r="F157">
            <v>0</v>
          </cell>
        </row>
      </sheetData>
      <sheetData sheetId="27">
        <row r="7">
          <cell r="C7">
            <v>2237.9255600000001</v>
          </cell>
        </row>
      </sheetData>
      <sheetData sheetId="28">
        <row r="157">
          <cell r="E157">
            <v>0</v>
          </cell>
        </row>
      </sheetData>
      <sheetData sheetId="29">
        <row r="157">
          <cell r="E157">
            <v>0</v>
          </cell>
        </row>
      </sheetData>
      <sheetData sheetId="30">
        <row r="157">
          <cell r="BS157">
            <v>0</v>
          </cell>
        </row>
      </sheetData>
      <sheetData sheetId="31">
        <row r="157">
          <cell r="D157">
            <v>0</v>
          </cell>
        </row>
      </sheetData>
      <sheetData sheetId="32">
        <row r="157">
          <cell r="C157">
            <v>0</v>
          </cell>
        </row>
      </sheetData>
      <sheetData sheetId="33"/>
      <sheetData sheetId="34"/>
      <sheetData sheetId="35">
        <row r="161">
          <cell r="DM161">
            <v>19929.169442025945</v>
          </cell>
        </row>
      </sheetData>
      <sheetData sheetId="36"/>
      <sheetData sheetId="37">
        <row r="161">
          <cell r="DM161">
            <v>3083.2630399999998</v>
          </cell>
        </row>
      </sheetData>
      <sheetData sheetId="38"/>
      <sheetData sheetId="39"/>
      <sheetData sheetId="40">
        <row r="8">
          <cell r="GY8" t="str">
            <v>2.2</v>
          </cell>
        </row>
        <row r="9">
          <cell r="GY9" t="str">
            <v>5.6</v>
          </cell>
        </row>
        <row r="10">
          <cell r="GY10" t="str">
            <v>5.6</v>
          </cell>
        </row>
        <row r="11">
          <cell r="GY11" t="str">
            <v>2.1.1.2</v>
          </cell>
        </row>
        <row r="13">
          <cell r="GY13" t="str">
            <v>2.1.1.2</v>
          </cell>
        </row>
        <row r="14">
          <cell r="GY14" t="str">
            <v>2.1.1.1</v>
          </cell>
        </row>
        <row r="15">
          <cell r="GY15" t="str">
            <v>2.1.1.2</v>
          </cell>
        </row>
        <row r="16">
          <cell r="GY16" t="str">
            <v>2.1.1.2</v>
          </cell>
        </row>
        <row r="17">
          <cell r="GY17" t="str">
            <v>2.1.1.2</v>
          </cell>
        </row>
        <row r="19">
          <cell r="GY19" t="str">
            <v>2.3.2.10</v>
          </cell>
        </row>
        <row r="20">
          <cell r="GY20" t="str">
            <v>2.3.2.10</v>
          </cell>
        </row>
        <row r="21">
          <cell r="GY21" t="str">
            <v>2.3.2.10</v>
          </cell>
        </row>
        <row r="22">
          <cell r="GY22" t="str">
            <v>2.3.2.10</v>
          </cell>
        </row>
        <row r="23">
          <cell r="GY23" t="str">
            <v>2.3.2.10</v>
          </cell>
        </row>
        <row r="24">
          <cell r="GY24" t="str">
            <v>2.3.2.16.13</v>
          </cell>
        </row>
        <row r="26">
          <cell r="GY26" t="str">
            <v>2.3.2.2</v>
          </cell>
        </row>
        <row r="27">
          <cell r="GY27" t="str">
            <v>2.3.2.2</v>
          </cell>
        </row>
        <row r="28">
          <cell r="GY28" t="str">
            <v>2.3.2.2</v>
          </cell>
        </row>
        <row r="29">
          <cell r="GY29" t="str">
            <v>2.3.2.2</v>
          </cell>
        </row>
        <row r="31">
          <cell r="GY31" t="str">
            <v>2.3.1</v>
          </cell>
        </row>
        <row r="32">
          <cell r="GY32" t="str">
            <v>2.3.1</v>
          </cell>
        </row>
        <row r="34">
          <cell r="GY34" t="str">
            <v>2.3.1</v>
          </cell>
        </row>
        <row r="35">
          <cell r="GY35" t="str">
            <v>2.3.1</v>
          </cell>
        </row>
        <row r="37">
          <cell r="GY37" t="str">
            <v>2.1.2</v>
          </cell>
        </row>
        <row r="38">
          <cell r="GY38" t="str">
            <v>2.1.2</v>
          </cell>
        </row>
        <row r="40">
          <cell r="GY40" t="str">
            <v>2.3.1</v>
          </cell>
        </row>
        <row r="41">
          <cell r="GY41" t="str">
            <v>2.3.1</v>
          </cell>
        </row>
        <row r="43">
          <cell r="GY43" t="str">
            <v>2.3.1</v>
          </cell>
        </row>
        <row r="44">
          <cell r="GY44" t="str">
            <v>2.3.1</v>
          </cell>
        </row>
        <row r="49">
          <cell r="GY49" t="str">
            <v>5.9</v>
          </cell>
        </row>
        <row r="50">
          <cell r="GY50" t="str">
            <v>5.9</v>
          </cell>
        </row>
        <row r="51">
          <cell r="GY51" t="str">
            <v>2.1.2</v>
          </cell>
        </row>
        <row r="52">
          <cell r="GY52" t="str">
            <v>2.3.2.16.12</v>
          </cell>
        </row>
        <row r="53">
          <cell r="GY53" t="str">
            <v>2.3.1</v>
          </cell>
        </row>
        <row r="54">
          <cell r="GY54" t="str">
            <v>2.3.2.16.11</v>
          </cell>
        </row>
        <row r="55">
          <cell r="GY55" t="str">
            <v>2.3.2.9</v>
          </cell>
        </row>
        <row r="56">
          <cell r="GY56" t="str">
            <v>2.3.2.9</v>
          </cell>
        </row>
        <row r="57">
          <cell r="GY57" t="str">
            <v>2.3.2.9</v>
          </cell>
        </row>
        <row r="58">
          <cell r="GY58" t="str">
            <v>2.3.2.9</v>
          </cell>
        </row>
        <row r="59">
          <cell r="GY59" t="str">
            <v>2.3.2.9</v>
          </cell>
        </row>
        <row r="60">
          <cell r="GY60" t="str">
            <v>2.3.2.9</v>
          </cell>
        </row>
        <row r="61">
          <cell r="GY61" t="str">
            <v>2.3.2.9</v>
          </cell>
        </row>
        <row r="62">
          <cell r="GY62" t="str">
            <v>2.3.2.9</v>
          </cell>
        </row>
        <row r="63">
          <cell r="GY63" t="str">
            <v>2.3.2.9</v>
          </cell>
        </row>
        <row r="64">
          <cell r="GY64" t="str">
            <v>2.3.2.9</v>
          </cell>
        </row>
        <row r="65">
          <cell r="GY65" t="str">
            <v>2.3.2.16.10</v>
          </cell>
        </row>
        <row r="66">
          <cell r="GY66" t="str">
            <v>2.3.2.2</v>
          </cell>
        </row>
        <row r="67">
          <cell r="GY67" t="str">
            <v>2.3.2.8</v>
          </cell>
        </row>
        <row r="68">
          <cell r="GY68" t="str">
            <v>2.3.2.3</v>
          </cell>
        </row>
        <row r="69">
          <cell r="GY69" t="str">
            <v>2.3.2.10</v>
          </cell>
        </row>
        <row r="70">
          <cell r="GY70" t="str">
            <v>2.3.2.10</v>
          </cell>
        </row>
        <row r="71">
          <cell r="GY71" t="str">
            <v>2.3.2.10</v>
          </cell>
        </row>
        <row r="72">
          <cell r="GY72" t="str">
            <v>2.3.2.10</v>
          </cell>
        </row>
        <row r="73">
          <cell r="GY73" t="str">
            <v>2.3.2.16.13</v>
          </cell>
        </row>
        <row r="74">
          <cell r="GY74" t="str">
            <v>2.1.2</v>
          </cell>
        </row>
        <row r="75">
          <cell r="GY75" t="str">
            <v>2.3.2.16.13</v>
          </cell>
        </row>
        <row r="76">
          <cell r="GY76" t="str">
            <v>2.3.2.16.13</v>
          </cell>
        </row>
        <row r="77">
          <cell r="GY77" t="str">
            <v>2.3.2.3</v>
          </cell>
        </row>
        <row r="78">
          <cell r="GY78" t="str">
            <v>2.3.2.16.13</v>
          </cell>
        </row>
        <row r="79">
          <cell r="GY79" t="str">
            <v>2.3.2.16.9</v>
          </cell>
        </row>
        <row r="80">
          <cell r="GY80" t="str">
            <v>2.3.2.16.13</v>
          </cell>
        </row>
        <row r="81">
          <cell r="GY81" t="str">
            <v>2.3.2.16.8</v>
          </cell>
        </row>
        <row r="82">
          <cell r="GY82" t="str">
            <v>2.3.2.16.13</v>
          </cell>
        </row>
        <row r="83">
          <cell r="GY83" t="str">
            <v>2.3.2.16.13</v>
          </cell>
        </row>
        <row r="84">
          <cell r="GY84" t="str">
            <v>2.3.2.16.13</v>
          </cell>
        </row>
        <row r="85">
          <cell r="GY85" t="str">
            <v>2.3.2.11</v>
          </cell>
        </row>
        <row r="87">
          <cell r="GY87" t="str">
            <v>2.3.2.1</v>
          </cell>
        </row>
        <row r="88">
          <cell r="GY88" t="str">
            <v>2.3.2.1</v>
          </cell>
        </row>
        <row r="89">
          <cell r="GY89" t="str">
            <v>2.3.2.1</v>
          </cell>
        </row>
        <row r="90">
          <cell r="GY90" t="str">
            <v>2.3.2.16.7</v>
          </cell>
        </row>
        <row r="91">
          <cell r="GY91" t="str">
            <v>2.3.2.16.7</v>
          </cell>
        </row>
        <row r="92">
          <cell r="GY92" t="str">
            <v>2.3.2.12</v>
          </cell>
        </row>
        <row r="93">
          <cell r="GY93" t="str">
            <v>2.3.2.16.6</v>
          </cell>
        </row>
        <row r="94">
          <cell r="GY94" t="str">
            <v>2.3.2.16.4</v>
          </cell>
        </row>
        <row r="95">
          <cell r="GY95" t="str">
            <v>2.1.2</v>
          </cell>
        </row>
        <row r="97">
          <cell r="GY97" t="str">
            <v>2.3.2.16.5</v>
          </cell>
        </row>
        <row r="99">
          <cell r="GY99" t="str">
            <v>2.3.2.3</v>
          </cell>
        </row>
        <row r="100">
          <cell r="GY100" t="str">
            <v>2.3.2.3</v>
          </cell>
        </row>
        <row r="101">
          <cell r="GY101" t="str">
            <v>2.3.2.3</v>
          </cell>
        </row>
        <row r="102">
          <cell r="GY102" t="str">
            <v>2.3.2.3</v>
          </cell>
        </row>
        <row r="103">
          <cell r="GY103" t="str">
            <v>2.3.2.3</v>
          </cell>
        </row>
        <row r="104">
          <cell r="GY104" t="str">
            <v>2.3.2.3</v>
          </cell>
        </row>
        <row r="105">
          <cell r="GY105" t="str">
            <v>2.3.2.3</v>
          </cell>
        </row>
        <row r="106">
          <cell r="GY106" t="str">
            <v>2.3.2.3</v>
          </cell>
        </row>
        <row r="107">
          <cell r="GY107" t="str">
            <v>2.3.2.3</v>
          </cell>
        </row>
        <row r="108">
          <cell r="GY108" t="str">
            <v>2.3.2.3</v>
          </cell>
        </row>
        <row r="109">
          <cell r="GY109" t="str">
            <v>2.3.2.2</v>
          </cell>
        </row>
        <row r="110">
          <cell r="GY110" t="str">
            <v>2.3.2.3</v>
          </cell>
        </row>
        <row r="111">
          <cell r="GY111" t="str">
            <v>2.3.2.16.13</v>
          </cell>
        </row>
        <row r="112">
          <cell r="GY112" t="str">
            <v>2.3.2.3</v>
          </cell>
        </row>
        <row r="113">
          <cell r="GY113" t="str">
            <v>2.3.2.3</v>
          </cell>
        </row>
        <row r="114">
          <cell r="GY114" t="str">
            <v>2.3.2.3</v>
          </cell>
        </row>
        <row r="115">
          <cell r="GY115" t="str">
            <v>2.3.2.3</v>
          </cell>
        </row>
        <row r="116">
          <cell r="GY116" t="str">
            <v>2.3.2.3</v>
          </cell>
        </row>
        <row r="117">
          <cell r="GY117" t="str">
            <v>2.3.2.16.13</v>
          </cell>
        </row>
        <row r="118">
          <cell r="GY118" t="str">
            <v>2.3.2.3</v>
          </cell>
        </row>
        <row r="119">
          <cell r="GY119" t="str">
            <v>2.3.2.3</v>
          </cell>
        </row>
        <row r="120">
          <cell r="GY120" t="str">
            <v>2.3.2.11</v>
          </cell>
        </row>
        <row r="121">
          <cell r="GY121" t="str">
            <v>2.3.2.16.3</v>
          </cell>
        </row>
        <row r="122">
          <cell r="GY122" t="str">
            <v>2.3.2.6</v>
          </cell>
        </row>
        <row r="123">
          <cell r="GY123" t="str">
            <v>2.3.2.7</v>
          </cell>
        </row>
        <row r="124">
          <cell r="GY124" t="str">
            <v>2.3.2.16.1</v>
          </cell>
        </row>
        <row r="125">
          <cell r="GY125" t="str">
            <v>2.3.2.16.13</v>
          </cell>
        </row>
        <row r="126">
          <cell r="GY126" t="str">
            <v>2.3.2.8</v>
          </cell>
        </row>
        <row r="127">
          <cell r="GY127" t="str">
            <v>2.3.2.16.13</v>
          </cell>
        </row>
        <row r="128">
          <cell r="GY128" t="str">
            <v>2.3.2.16.13</v>
          </cell>
        </row>
        <row r="129">
          <cell r="GY129" t="str">
            <v>2.3.2.5</v>
          </cell>
        </row>
        <row r="130">
          <cell r="GY130" t="str">
            <v>2.3.2.4</v>
          </cell>
        </row>
        <row r="131">
          <cell r="GY131" t="str">
            <v>2.3.2.16.2</v>
          </cell>
        </row>
        <row r="133">
          <cell r="GY133" t="str">
            <v>2.3.2.13</v>
          </cell>
        </row>
        <row r="134">
          <cell r="GY134" t="str">
            <v>2.3.2.13</v>
          </cell>
        </row>
        <row r="135">
          <cell r="GY135" t="str">
            <v>2.3.2.13</v>
          </cell>
        </row>
        <row r="136">
          <cell r="GY136" t="str">
            <v>2.3.2.13</v>
          </cell>
        </row>
        <row r="137">
          <cell r="GY137" t="str">
            <v>2.3.2.13</v>
          </cell>
        </row>
        <row r="138">
          <cell r="GY138" t="str">
            <v>2.3.2.13</v>
          </cell>
        </row>
        <row r="139">
          <cell r="GY139" t="str">
            <v>2.3.2.13</v>
          </cell>
        </row>
        <row r="141">
          <cell r="GY141" t="str">
            <v>5.4.1</v>
          </cell>
        </row>
        <row r="142">
          <cell r="GY142" t="str">
            <v>5.4.1</v>
          </cell>
        </row>
        <row r="143">
          <cell r="GY143" t="str">
            <v>5.4.1</v>
          </cell>
        </row>
        <row r="145">
          <cell r="GY145" t="str">
            <v>5.4.2</v>
          </cell>
        </row>
        <row r="146">
          <cell r="GY146" t="str">
            <v>5.4.2</v>
          </cell>
        </row>
        <row r="147">
          <cell r="GY147" t="str">
            <v>5.4.2</v>
          </cell>
        </row>
        <row r="148">
          <cell r="GY148" t="str">
            <v>5.4.2</v>
          </cell>
        </row>
        <row r="150">
          <cell r="GY150" t="str">
            <v>5.4.3</v>
          </cell>
        </row>
        <row r="151">
          <cell r="GY151" t="str">
            <v>5.4.4</v>
          </cell>
        </row>
        <row r="152">
          <cell r="GY152" t="str">
            <v>5.4.3</v>
          </cell>
        </row>
        <row r="153">
          <cell r="GY153" t="str">
            <v>5.4.3</v>
          </cell>
        </row>
        <row r="154">
          <cell r="GY154" t="str">
            <v>5.5.1</v>
          </cell>
        </row>
        <row r="155">
          <cell r="GY155" t="str">
            <v>5.5.2</v>
          </cell>
        </row>
        <row r="156">
          <cell r="GY156" t="str">
            <v>5.5.4</v>
          </cell>
        </row>
        <row r="157">
          <cell r="GY157" t="str">
            <v>5.9</v>
          </cell>
        </row>
        <row r="158">
          <cell r="GY158" t="str">
            <v>5.5.6</v>
          </cell>
        </row>
        <row r="159">
          <cell r="GY159" t="str">
            <v>5.5.7</v>
          </cell>
        </row>
        <row r="160">
          <cell r="GY160" t="str">
            <v>5.11</v>
          </cell>
        </row>
        <row r="161">
          <cell r="GY161" t="str">
            <v>2.3.2.16.13</v>
          </cell>
        </row>
      </sheetData>
      <sheetData sheetId="41"/>
      <sheetData sheetId="42">
        <row r="6">
          <cell r="DK6">
            <v>243209.40175000002</v>
          </cell>
        </row>
      </sheetData>
      <sheetData sheetId="43"/>
      <sheetData sheetId="44"/>
      <sheetData sheetId="45"/>
      <sheetData sheetId="46"/>
      <sheetData sheetId="47"/>
      <sheetData sheetId="48"/>
      <sheetData sheetId="49">
        <row r="16">
          <cell r="G16">
            <v>43039.778563663458</v>
          </cell>
        </row>
      </sheetData>
      <sheetData sheetId="50">
        <row r="16">
          <cell r="G16">
            <v>33263.954845954751</v>
          </cell>
        </row>
      </sheetData>
      <sheetData sheetId="51">
        <row r="16">
          <cell r="G16">
            <v>31765.277914433813</v>
          </cell>
        </row>
      </sheetData>
      <sheetData sheetId="52">
        <row r="16">
          <cell r="G16">
            <v>27813.145286368279</v>
          </cell>
        </row>
      </sheetData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 refreshError="1"/>
      <sheetData sheetId="72" refreshError="1"/>
      <sheetData sheetId="73" refreshError="1"/>
      <sheetData sheetId="74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I "/>
      <sheetName val="I.1"/>
      <sheetName val="1.1.1"/>
      <sheetName val="1.1.2"/>
      <sheetName val="1.1.3"/>
      <sheetName val="1.1.4"/>
      <sheetName val="1.1.5"/>
      <sheetName val="1.1.6"/>
      <sheetName val="1.1.7"/>
      <sheetName val="1.1.8"/>
      <sheetName val="1.1.9"/>
      <sheetName val="1.1.10"/>
      <sheetName val="1.1.11"/>
      <sheetName val="1.1.12"/>
      <sheetName val="I.2"/>
      <sheetName val="1.2.1"/>
      <sheetName val="1.2.2"/>
      <sheetName val="1.2.3"/>
      <sheetName val="1.2.4"/>
      <sheetName val="Лист1"/>
      <sheetName val="1.2.5"/>
      <sheetName val="1.2.6"/>
      <sheetName val="I.3"/>
      <sheetName val="1.3.1"/>
      <sheetName val="1.3.2"/>
      <sheetName val="1.3.3 "/>
      <sheetName val="1.3.4"/>
      <sheetName val="I.4"/>
      <sheetName val="1.4.1"/>
      <sheetName val="1.4.2"/>
      <sheetName val="II "/>
      <sheetName val="II.1"/>
      <sheetName val="2.1.1 "/>
      <sheetName val="2.1.2"/>
      <sheetName val="2.1.3"/>
      <sheetName val="2.1.4"/>
      <sheetName val="2.1.5"/>
      <sheetName val="2.1.6"/>
      <sheetName val="2.1.1 (2)"/>
      <sheetName val="2.1.2 (2)"/>
      <sheetName val="2.1.4 (2)"/>
      <sheetName val="2.1.3 (2)"/>
      <sheetName val="2.1.6 (2)"/>
      <sheetName val="2.1.5(2)"/>
      <sheetName val="2.1.7"/>
      <sheetName val="2.1.8"/>
      <sheetName val="2.1.9"/>
      <sheetName val="2.1.10"/>
      <sheetName val="2.1.11"/>
      <sheetName val="II.2"/>
      <sheetName val="2.2.1"/>
      <sheetName val="2.2.2"/>
      <sheetName val="2.2.3"/>
      <sheetName val="2.2.4"/>
      <sheetName val="2.2.5"/>
      <sheetName val="2.2.7"/>
      <sheetName val="2.2.6"/>
      <sheetName val="II.3"/>
      <sheetName val="2.3.1"/>
      <sheetName val="2.3.2"/>
      <sheetName val="2.3.3"/>
      <sheetName val="2.3.4"/>
      <sheetName val="2.3.5"/>
      <sheetName val="2.3.6"/>
      <sheetName val="2.3.7"/>
      <sheetName val="2.3.8"/>
      <sheetName val="2.3.9"/>
      <sheetName val="2.3.10"/>
      <sheetName val="2.3.11"/>
      <sheetName val="2.3.12"/>
      <sheetName val="2.3.13"/>
      <sheetName val="2.3.14"/>
      <sheetName val="2.3.15"/>
      <sheetName val="2.3.17"/>
      <sheetName val="2.3.16"/>
      <sheetName val="2.3.18"/>
      <sheetName val="2.3.19"/>
      <sheetName val="2.3.20"/>
      <sheetName val="2.3.21"/>
      <sheetName val="2.3.22"/>
      <sheetName val="2.3.23"/>
      <sheetName val="2.3.24"/>
      <sheetName val="2.3.25"/>
      <sheetName val="II.5"/>
      <sheetName val="2.5.1"/>
      <sheetName val="2.5.2"/>
      <sheetName val="2.5.3"/>
      <sheetName val="2.5.4"/>
      <sheetName val="2.5.5"/>
      <sheetName val="III"/>
      <sheetName val="III.2"/>
      <sheetName val="3.2.1"/>
      <sheetName val="3.2.2"/>
      <sheetName val="3.2.2.а"/>
      <sheetName val="3.2.2.б"/>
      <sheetName val="3.2.2.в"/>
      <sheetName val="3.2.2.г"/>
      <sheetName val="3.2.2.д"/>
      <sheetName val="III.3"/>
      <sheetName val="3.3.1"/>
      <sheetName val="3.3.2"/>
      <sheetName val="Лист2"/>
      <sheetName val="Январь"/>
      <sheetName val="1_2_1"/>
      <sheetName val="2_2_4"/>
      <sheetName val="постоянные затраты"/>
      <sheetName val="Списки"/>
      <sheetName val="Отопление"/>
      <sheetName val="Заголовок"/>
      <sheetName val="ПРОГНОЗ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36">
          <cell r="F36">
            <v>8.6999999999999993</v>
          </cell>
        </row>
        <row r="37">
          <cell r="F37">
            <v>19.600000000000001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ВОД"/>
      <sheetName val="Лист3"/>
      <sheetName val="1.2.1"/>
      <sheetName val="2.2.4"/>
      <sheetName val="постоянные затраты"/>
      <sheetName val="оборудование"/>
    </sheetNames>
    <sheetDataSet>
      <sheetData sheetId="0" refreshError="1">
        <row r="4">
          <cell r="I4">
            <v>4322.66</v>
          </cell>
          <cell r="Q4" t="str">
            <v>монтаж</v>
          </cell>
        </row>
        <row r="5">
          <cell r="I5">
            <v>1246.1300000000001</v>
          </cell>
          <cell r="Q5" t="str">
            <v>прием</v>
          </cell>
        </row>
        <row r="6">
          <cell r="I6">
            <v>570.78</v>
          </cell>
          <cell r="Q6" t="str">
            <v>тек.ремонт</v>
          </cell>
        </row>
        <row r="7">
          <cell r="I7">
            <v>1246.1300000000001</v>
          </cell>
          <cell r="Q7" t="str">
            <v>прием</v>
          </cell>
        </row>
        <row r="8">
          <cell r="I8">
            <v>570.78</v>
          </cell>
          <cell r="Q8" t="str">
            <v>тек.ремонт</v>
          </cell>
        </row>
        <row r="9">
          <cell r="I9">
            <v>1246.1300000000001</v>
          </cell>
          <cell r="Q9" t="str">
            <v>прием</v>
          </cell>
        </row>
        <row r="10">
          <cell r="I10">
            <v>2022.17</v>
          </cell>
          <cell r="Q10" t="str">
            <v>наладка</v>
          </cell>
        </row>
        <row r="11">
          <cell r="I11">
            <v>12192.38</v>
          </cell>
          <cell r="Q11" t="str">
            <v>монтаж</v>
          </cell>
        </row>
        <row r="12">
          <cell r="I12">
            <v>2565.3000000000002</v>
          </cell>
          <cell r="Q12" t="str">
            <v>откл</v>
          </cell>
        </row>
        <row r="13">
          <cell r="I13">
            <v>1246.1300000000001</v>
          </cell>
          <cell r="Q13" t="str">
            <v>прием</v>
          </cell>
        </row>
        <row r="14">
          <cell r="I14">
            <v>4322.66</v>
          </cell>
          <cell r="Q14" t="str">
            <v>монтаж</v>
          </cell>
        </row>
        <row r="15">
          <cell r="I15">
            <v>645.44000000000005</v>
          </cell>
          <cell r="Q15" t="str">
            <v>программирование</v>
          </cell>
        </row>
        <row r="16">
          <cell r="I16">
            <v>1246.1300000000001</v>
          </cell>
          <cell r="Q16" t="str">
            <v>прием</v>
          </cell>
        </row>
        <row r="17">
          <cell r="I17">
            <v>1246.1300000000001</v>
          </cell>
          <cell r="Q17" t="str">
            <v>прием</v>
          </cell>
        </row>
        <row r="18">
          <cell r="I18">
            <v>4984.5200000000004</v>
          </cell>
          <cell r="Q18" t="str">
            <v>прием</v>
          </cell>
        </row>
        <row r="19">
          <cell r="I19">
            <v>2906.61</v>
          </cell>
          <cell r="Q19" t="str">
            <v>монтаж</v>
          </cell>
        </row>
        <row r="20">
          <cell r="I20">
            <v>645.44000000000005</v>
          </cell>
          <cell r="Q20" t="str">
            <v>программирование</v>
          </cell>
        </row>
        <row r="21">
          <cell r="I21">
            <v>1246.1300000000001</v>
          </cell>
          <cell r="Q21" t="str">
            <v>прием</v>
          </cell>
        </row>
        <row r="22">
          <cell r="I22">
            <v>542.33000000000004</v>
          </cell>
          <cell r="Q22" t="str">
            <v>регулир</v>
          </cell>
        </row>
        <row r="23">
          <cell r="I23">
            <v>1246.1300000000001</v>
          </cell>
          <cell r="Q23" t="str">
            <v>прием</v>
          </cell>
        </row>
        <row r="24">
          <cell r="I24">
            <v>2492.2600000000002</v>
          </cell>
          <cell r="Q24" t="str">
            <v>прием</v>
          </cell>
        </row>
        <row r="25">
          <cell r="I25">
            <v>808.87</v>
          </cell>
          <cell r="Q25" t="str">
            <v>прием</v>
          </cell>
        </row>
        <row r="26">
          <cell r="I26">
            <v>2906.61</v>
          </cell>
          <cell r="Q26" t="str">
            <v>монтаж</v>
          </cell>
        </row>
        <row r="27">
          <cell r="I27">
            <v>645.44000000000005</v>
          </cell>
          <cell r="Q27" t="str">
            <v>программирование</v>
          </cell>
        </row>
        <row r="28">
          <cell r="I28">
            <v>1246.1300000000001</v>
          </cell>
          <cell r="Q28" t="str">
            <v>прием</v>
          </cell>
        </row>
        <row r="29">
          <cell r="I29">
            <v>1246.1300000000001</v>
          </cell>
          <cell r="Q29" t="str">
            <v>прием</v>
          </cell>
        </row>
        <row r="30">
          <cell r="I30">
            <v>8645.32</v>
          </cell>
          <cell r="Q30" t="str">
            <v>монтаж</v>
          </cell>
        </row>
        <row r="31">
          <cell r="I31">
            <v>1290.8800000000001</v>
          </cell>
          <cell r="Q31" t="str">
            <v>программирование</v>
          </cell>
        </row>
        <row r="32">
          <cell r="I32">
            <v>2492.2600000000002</v>
          </cell>
          <cell r="Q32" t="str">
            <v>прием</v>
          </cell>
        </row>
        <row r="33">
          <cell r="I33">
            <v>1246.1300000000001</v>
          </cell>
          <cell r="Q33" t="str">
            <v>прием</v>
          </cell>
        </row>
        <row r="34">
          <cell r="I34">
            <v>1246.1300000000001</v>
          </cell>
          <cell r="Q34" t="str">
            <v>прием</v>
          </cell>
        </row>
        <row r="35">
          <cell r="I35">
            <v>808.87</v>
          </cell>
          <cell r="Q35" t="str">
            <v>прием</v>
          </cell>
        </row>
        <row r="36">
          <cell r="I36">
            <v>1246.1300000000001</v>
          </cell>
          <cell r="Q36" t="str">
            <v>прием</v>
          </cell>
        </row>
        <row r="37">
          <cell r="I37">
            <v>1246.1300000000001</v>
          </cell>
          <cell r="Q37" t="str">
            <v>прием</v>
          </cell>
        </row>
        <row r="38">
          <cell r="I38">
            <v>2906.61</v>
          </cell>
          <cell r="Q38" t="str">
            <v>монтаж</v>
          </cell>
        </row>
        <row r="39">
          <cell r="I39">
            <v>1246.1300000000001</v>
          </cell>
          <cell r="Q39" t="str">
            <v>прием</v>
          </cell>
        </row>
        <row r="40">
          <cell r="I40">
            <v>645.44000000000005</v>
          </cell>
          <cell r="Q40" t="str">
            <v>программирование</v>
          </cell>
        </row>
        <row r="41">
          <cell r="I41">
            <v>1246.1300000000001</v>
          </cell>
          <cell r="Q41" t="str">
            <v>прием</v>
          </cell>
        </row>
        <row r="42">
          <cell r="I42">
            <v>4322.66</v>
          </cell>
          <cell r="Q42" t="str">
            <v>монтаж</v>
          </cell>
        </row>
        <row r="43">
          <cell r="I43">
            <v>1246.1300000000001</v>
          </cell>
          <cell r="Q43" t="str">
            <v>прием</v>
          </cell>
        </row>
        <row r="44">
          <cell r="I44">
            <v>645.44000000000005</v>
          </cell>
          <cell r="Q44" t="str">
            <v>программирование</v>
          </cell>
        </row>
        <row r="45">
          <cell r="I45">
            <v>808.87</v>
          </cell>
          <cell r="Q45" t="str">
            <v>прием</v>
          </cell>
        </row>
        <row r="46">
          <cell r="I46">
            <v>1246.1300000000001</v>
          </cell>
          <cell r="Q46" t="str">
            <v>прием</v>
          </cell>
        </row>
        <row r="47">
          <cell r="I47">
            <v>22192.38</v>
          </cell>
          <cell r="Q47" t="str">
            <v>монтаж</v>
          </cell>
        </row>
        <row r="48">
          <cell r="I48">
            <v>5130.6000000000004</v>
          </cell>
          <cell r="Q48" t="str">
            <v>откл</v>
          </cell>
        </row>
        <row r="49">
          <cell r="I49">
            <v>570.78</v>
          </cell>
          <cell r="Q49" t="str">
            <v>тек.ремонт</v>
          </cell>
        </row>
        <row r="50">
          <cell r="I50">
            <v>1246.1300000000001</v>
          </cell>
          <cell r="Q50" t="str">
            <v>прием</v>
          </cell>
        </row>
        <row r="51">
          <cell r="I51">
            <v>183.88</v>
          </cell>
          <cell r="Q51" t="str">
            <v>абонент</v>
          </cell>
        </row>
        <row r="52">
          <cell r="I52">
            <v>1246.1300000000001</v>
          </cell>
          <cell r="Q52" t="str">
            <v>прием</v>
          </cell>
        </row>
        <row r="53">
          <cell r="I53">
            <v>1246.1300000000001</v>
          </cell>
          <cell r="Q53" t="str">
            <v>прием</v>
          </cell>
        </row>
        <row r="54">
          <cell r="I54">
            <v>808.87</v>
          </cell>
          <cell r="Q54" t="str">
            <v>прием</v>
          </cell>
        </row>
        <row r="55">
          <cell r="I55">
            <v>1246.1300000000001</v>
          </cell>
          <cell r="Q55" t="str">
            <v>прием</v>
          </cell>
        </row>
        <row r="56">
          <cell r="I56">
            <v>542.33000000000004</v>
          </cell>
          <cell r="Q56" t="str">
            <v>поверка</v>
          </cell>
        </row>
        <row r="57">
          <cell r="I57">
            <v>645.44000000000005</v>
          </cell>
          <cell r="Q57" t="str">
            <v>программирование</v>
          </cell>
        </row>
        <row r="58">
          <cell r="I58">
            <v>1246.1300000000001</v>
          </cell>
          <cell r="Q58" t="str">
            <v>прием</v>
          </cell>
        </row>
        <row r="59">
          <cell r="I59">
            <v>8645.32</v>
          </cell>
          <cell r="Q59" t="str">
            <v>монтаж</v>
          </cell>
        </row>
        <row r="60">
          <cell r="I60">
            <v>5813.22</v>
          </cell>
          <cell r="Q60" t="str">
            <v>монтаж</v>
          </cell>
        </row>
        <row r="61">
          <cell r="I61">
            <v>2581.7600000000002</v>
          </cell>
          <cell r="Q61" t="str">
            <v>программирование</v>
          </cell>
        </row>
        <row r="62">
          <cell r="I62">
            <v>4984.5200000000004</v>
          </cell>
          <cell r="Q62" t="str">
            <v>прием</v>
          </cell>
        </row>
        <row r="63">
          <cell r="I63">
            <v>17205.759999999998</v>
          </cell>
          <cell r="Q63" t="str">
            <v>прием</v>
          </cell>
        </row>
        <row r="64">
          <cell r="I64">
            <v>808.87</v>
          </cell>
          <cell r="Q64" t="str">
            <v>прием</v>
          </cell>
        </row>
        <row r="65">
          <cell r="I65">
            <v>645.44000000000005</v>
          </cell>
          <cell r="Q65" t="str">
            <v>программирование</v>
          </cell>
        </row>
        <row r="66">
          <cell r="I66">
            <v>1246.1300000000001</v>
          </cell>
          <cell r="Q66" t="str">
            <v>прием</v>
          </cell>
        </row>
        <row r="67">
          <cell r="I67">
            <v>30647.759999999998</v>
          </cell>
          <cell r="Q67" t="str">
            <v>прием</v>
          </cell>
        </row>
        <row r="68">
          <cell r="I68">
            <v>14533.05</v>
          </cell>
          <cell r="Q68" t="str">
            <v>монтаж</v>
          </cell>
        </row>
        <row r="69">
          <cell r="I69">
            <v>8645.32</v>
          </cell>
          <cell r="Q69" t="str">
            <v>монтаж</v>
          </cell>
        </row>
        <row r="70">
          <cell r="I70">
            <v>8722.91</v>
          </cell>
          <cell r="Q70" t="str">
            <v>прием</v>
          </cell>
        </row>
        <row r="71">
          <cell r="I71">
            <v>4518.08</v>
          </cell>
          <cell r="Q71" t="str">
            <v>программирование</v>
          </cell>
        </row>
        <row r="72">
          <cell r="I72">
            <v>1246.1300000000001</v>
          </cell>
          <cell r="Q72" t="str">
            <v>прием</v>
          </cell>
        </row>
        <row r="73">
          <cell r="I73">
            <v>1141.56</v>
          </cell>
          <cell r="Q73" t="str">
            <v>тек.ремонт</v>
          </cell>
        </row>
        <row r="74">
          <cell r="I74">
            <v>1246.1300000000001</v>
          </cell>
          <cell r="Q74" t="str">
            <v>прием</v>
          </cell>
        </row>
        <row r="75">
          <cell r="I75">
            <v>769.59</v>
          </cell>
          <cell r="Q75" t="str">
            <v>однолин.схема</v>
          </cell>
        </row>
        <row r="76">
          <cell r="I76">
            <v>808.87</v>
          </cell>
          <cell r="Q76" t="str">
            <v>прием</v>
          </cell>
        </row>
        <row r="77">
          <cell r="I77">
            <v>4044.34</v>
          </cell>
          <cell r="Q77" t="str">
            <v>наладка</v>
          </cell>
        </row>
        <row r="78">
          <cell r="I78">
            <v>2492.2600000000002</v>
          </cell>
          <cell r="Q78" t="str">
            <v>прием</v>
          </cell>
        </row>
        <row r="79">
          <cell r="I79">
            <v>1290.8800000000001</v>
          </cell>
          <cell r="Q79" t="str">
            <v>программирование</v>
          </cell>
        </row>
        <row r="80">
          <cell r="I80">
            <v>1246.1300000000001</v>
          </cell>
          <cell r="Q80" t="str">
            <v>прием</v>
          </cell>
        </row>
        <row r="81">
          <cell r="I81">
            <v>808.87</v>
          </cell>
          <cell r="Q81" t="str">
            <v>прием</v>
          </cell>
        </row>
        <row r="82">
          <cell r="I82">
            <v>1539.17</v>
          </cell>
          <cell r="Q82" t="str">
            <v>инспектирование</v>
          </cell>
        </row>
        <row r="83">
          <cell r="I83">
            <v>570.78</v>
          </cell>
          <cell r="Q83" t="str">
            <v>тек.ремонт</v>
          </cell>
        </row>
        <row r="84">
          <cell r="I84">
            <v>1246.1300000000001</v>
          </cell>
          <cell r="Q84" t="str">
            <v>прием</v>
          </cell>
        </row>
        <row r="85">
          <cell r="I85">
            <v>808.87</v>
          </cell>
          <cell r="Q85" t="str">
            <v>прием</v>
          </cell>
        </row>
        <row r="86">
          <cell r="I86">
            <v>354.94</v>
          </cell>
          <cell r="Q86" t="str">
            <v>абонент</v>
          </cell>
        </row>
        <row r="87">
          <cell r="I87">
            <v>9678.24</v>
          </cell>
          <cell r="Q87" t="str">
            <v>прием</v>
          </cell>
        </row>
        <row r="88">
          <cell r="I88">
            <v>9969.0400000000009</v>
          </cell>
          <cell r="Q88" t="str">
            <v>прием</v>
          </cell>
        </row>
        <row r="89">
          <cell r="I89">
            <v>354.94</v>
          </cell>
          <cell r="Q89" t="str">
            <v>абонент</v>
          </cell>
        </row>
        <row r="90">
          <cell r="I90">
            <v>709.88</v>
          </cell>
          <cell r="Q90" t="str">
            <v>абонент</v>
          </cell>
        </row>
        <row r="91">
          <cell r="I91">
            <v>354.94</v>
          </cell>
          <cell r="Q91" t="str">
            <v>абонент</v>
          </cell>
        </row>
        <row r="92">
          <cell r="I92">
            <v>709.88</v>
          </cell>
          <cell r="Q92" t="str">
            <v>абонент</v>
          </cell>
        </row>
        <row r="93">
          <cell r="I93">
            <v>354.94</v>
          </cell>
          <cell r="Q93" t="str">
            <v>абонент</v>
          </cell>
        </row>
        <row r="94">
          <cell r="I94">
            <v>354.94</v>
          </cell>
          <cell r="Q94" t="str">
            <v>абонент</v>
          </cell>
        </row>
        <row r="95">
          <cell r="I95">
            <v>709.88</v>
          </cell>
          <cell r="Q95" t="str">
            <v>абонент</v>
          </cell>
        </row>
        <row r="96">
          <cell r="I96">
            <v>354.94</v>
          </cell>
          <cell r="Q96" t="str">
            <v>абонент</v>
          </cell>
        </row>
        <row r="97">
          <cell r="I97">
            <v>354.94</v>
          </cell>
          <cell r="Q97" t="str">
            <v>абонент</v>
          </cell>
        </row>
        <row r="98">
          <cell r="I98">
            <v>354.94</v>
          </cell>
          <cell r="Q98" t="str">
            <v>абонент</v>
          </cell>
        </row>
        <row r="99">
          <cell r="I99">
            <v>354.94</v>
          </cell>
          <cell r="Q99" t="str">
            <v>абонент</v>
          </cell>
        </row>
        <row r="100">
          <cell r="I100">
            <v>354.94</v>
          </cell>
          <cell r="Q100" t="str">
            <v>абонент</v>
          </cell>
        </row>
        <row r="101">
          <cell r="I101">
            <v>354.94</v>
          </cell>
          <cell r="Q101" t="str">
            <v>абонент</v>
          </cell>
        </row>
        <row r="102">
          <cell r="I102">
            <v>354.94</v>
          </cell>
          <cell r="Q102" t="str">
            <v>абонент</v>
          </cell>
        </row>
        <row r="103">
          <cell r="I103">
            <v>354.94</v>
          </cell>
          <cell r="Q103" t="str">
            <v>абонент</v>
          </cell>
        </row>
        <row r="104">
          <cell r="I104">
            <v>354.94</v>
          </cell>
          <cell r="Q104" t="str">
            <v>абонент</v>
          </cell>
        </row>
        <row r="105">
          <cell r="I105">
            <v>354.94</v>
          </cell>
          <cell r="Q105" t="str">
            <v>абонент</v>
          </cell>
        </row>
        <row r="106">
          <cell r="I106">
            <v>354.94</v>
          </cell>
          <cell r="Q106" t="str">
            <v>абонент</v>
          </cell>
        </row>
        <row r="107">
          <cell r="I107">
            <v>354.94</v>
          </cell>
          <cell r="Q107" t="str">
            <v>абонент</v>
          </cell>
        </row>
        <row r="108">
          <cell r="I108">
            <v>354.94</v>
          </cell>
          <cell r="Q108" t="str">
            <v>абонент</v>
          </cell>
        </row>
        <row r="109">
          <cell r="I109">
            <v>354.94</v>
          </cell>
          <cell r="Q109" t="str">
            <v>абонент</v>
          </cell>
        </row>
        <row r="110">
          <cell r="I110">
            <v>354.94</v>
          </cell>
          <cell r="Q110" t="str">
            <v>абонент</v>
          </cell>
        </row>
        <row r="111">
          <cell r="I111">
            <v>354.94</v>
          </cell>
          <cell r="Q111" t="str">
            <v>абонент</v>
          </cell>
        </row>
        <row r="112">
          <cell r="I112">
            <v>354.94</v>
          </cell>
          <cell r="Q112" t="str">
            <v>абонент</v>
          </cell>
        </row>
        <row r="113">
          <cell r="I113">
            <v>354.94</v>
          </cell>
          <cell r="Q113" t="str">
            <v>абонент</v>
          </cell>
        </row>
        <row r="114">
          <cell r="I114">
            <v>354.94</v>
          </cell>
          <cell r="Q114" t="str">
            <v>абонент</v>
          </cell>
        </row>
        <row r="115">
          <cell r="I115">
            <v>354.94</v>
          </cell>
          <cell r="Q115" t="str">
            <v>абонент</v>
          </cell>
        </row>
        <row r="116">
          <cell r="I116">
            <v>709.88</v>
          </cell>
          <cell r="Q116" t="str">
            <v>абонент</v>
          </cell>
        </row>
        <row r="117">
          <cell r="I117">
            <v>354.94</v>
          </cell>
          <cell r="Q117" t="str">
            <v>абонент</v>
          </cell>
        </row>
        <row r="118">
          <cell r="I118">
            <v>709.88</v>
          </cell>
          <cell r="Q118" t="str">
            <v>абонент</v>
          </cell>
        </row>
        <row r="119">
          <cell r="I119">
            <v>709.88</v>
          </cell>
          <cell r="Q119" t="str">
            <v>абонент</v>
          </cell>
        </row>
        <row r="120">
          <cell r="I120">
            <v>709.88</v>
          </cell>
          <cell r="Q120" t="str">
            <v>абонент</v>
          </cell>
        </row>
        <row r="121">
          <cell r="I121">
            <v>297.77999999999997</v>
          </cell>
          <cell r="Q121" t="str">
            <v>абонент</v>
          </cell>
        </row>
        <row r="122">
          <cell r="I122">
            <v>148.88999999999999</v>
          </cell>
          <cell r="Q122" t="str">
            <v>абонент</v>
          </cell>
        </row>
        <row r="123">
          <cell r="I123">
            <v>148.88999999999999</v>
          </cell>
          <cell r="Q123" t="str">
            <v>абонент</v>
          </cell>
        </row>
        <row r="124">
          <cell r="I124">
            <v>434.64</v>
          </cell>
          <cell r="Q124" t="str">
            <v>абонент</v>
          </cell>
        </row>
        <row r="125">
          <cell r="I125">
            <v>148.88999999999999</v>
          </cell>
          <cell r="Q125" t="str">
            <v>абонент</v>
          </cell>
        </row>
        <row r="126">
          <cell r="I126">
            <v>275.82</v>
          </cell>
          <cell r="Q126" t="str">
            <v>абонент</v>
          </cell>
        </row>
        <row r="127">
          <cell r="I127">
            <v>148.88999999999999</v>
          </cell>
          <cell r="Q127" t="str">
            <v>абонент</v>
          </cell>
        </row>
        <row r="128">
          <cell r="I128">
            <v>297.77999999999997</v>
          </cell>
          <cell r="Q128" t="str">
            <v>абонент</v>
          </cell>
        </row>
        <row r="129">
          <cell r="I129">
            <v>738.89</v>
          </cell>
          <cell r="Q129" t="str">
            <v>абонент</v>
          </cell>
        </row>
        <row r="130">
          <cell r="I130">
            <v>183.88</v>
          </cell>
          <cell r="Q130" t="str">
            <v>абонент</v>
          </cell>
        </row>
        <row r="131">
          <cell r="I131">
            <v>448.2</v>
          </cell>
          <cell r="Q131" t="str">
            <v>абонент</v>
          </cell>
        </row>
        <row r="132">
          <cell r="I132">
            <v>761.94</v>
          </cell>
          <cell r="Q132" t="str">
            <v>абонент</v>
          </cell>
        </row>
        <row r="133">
          <cell r="I133">
            <v>448.2</v>
          </cell>
          <cell r="Q133" t="str">
            <v>абонент</v>
          </cell>
        </row>
        <row r="134">
          <cell r="I134">
            <v>183.88</v>
          </cell>
          <cell r="Q134" t="str">
            <v>абонент</v>
          </cell>
        </row>
        <row r="135">
          <cell r="I135">
            <v>448.2</v>
          </cell>
          <cell r="Q135" t="str">
            <v>абонент</v>
          </cell>
        </row>
        <row r="136">
          <cell r="I136">
            <v>183.88</v>
          </cell>
          <cell r="Q136" t="str">
            <v>абонент</v>
          </cell>
        </row>
        <row r="137">
          <cell r="I137">
            <v>183.88</v>
          </cell>
          <cell r="Q137" t="str">
            <v>абонент</v>
          </cell>
        </row>
        <row r="138">
          <cell r="I138">
            <v>183.88</v>
          </cell>
          <cell r="Q138" t="str">
            <v>абонент</v>
          </cell>
        </row>
        <row r="139">
          <cell r="I139">
            <v>448.2</v>
          </cell>
          <cell r="Q139" t="str">
            <v>абонент</v>
          </cell>
        </row>
        <row r="140">
          <cell r="I140">
            <v>183.88</v>
          </cell>
          <cell r="Q140" t="str">
            <v>абонент</v>
          </cell>
        </row>
        <row r="141">
          <cell r="I141">
            <v>448.2</v>
          </cell>
          <cell r="Q141" t="str">
            <v>абонент</v>
          </cell>
        </row>
        <row r="142">
          <cell r="I142">
            <v>183.88</v>
          </cell>
          <cell r="Q142" t="str">
            <v>абонент</v>
          </cell>
        </row>
        <row r="143">
          <cell r="I143">
            <v>448.2</v>
          </cell>
          <cell r="Q143" t="str">
            <v>абонент</v>
          </cell>
        </row>
        <row r="144">
          <cell r="I144">
            <v>448.2</v>
          </cell>
          <cell r="Q144" t="str">
            <v>абонент</v>
          </cell>
        </row>
        <row r="145">
          <cell r="I145">
            <v>448.2</v>
          </cell>
          <cell r="Q145" t="str">
            <v>абонент</v>
          </cell>
        </row>
        <row r="146">
          <cell r="I146">
            <v>448.2</v>
          </cell>
          <cell r="Q146" t="str">
            <v>абонент</v>
          </cell>
        </row>
        <row r="147">
          <cell r="I147">
            <v>448.2</v>
          </cell>
          <cell r="Q147" t="str">
            <v>абонент</v>
          </cell>
        </row>
        <row r="148">
          <cell r="I148">
            <v>448.2</v>
          </cell>
          <cell r="Q148" t="str">
            <v>абонент</v>
          </cell>
        </row>
        <row r="149">
          <cell r="I149">
            <v>183.88</v>
          </cell>
          <cell r="Q149" t="str">
            <v>абонент</v>
          </cell>
        </row>
        <row r="150">
          <cell r="I150">
            <v>448.2</v>
          </cell>
          <cell r="Q150" t="str">
            <v>абонент</v>
          </cell>
        </row>
        <row r="151">
          <cell r="I151">
            <v>448.2</v>
          </cell>
          <cell r="Q151" t="str">
            <v>абонент</v>
          </cell>
        </row>
        <row r="152">
          <cell r="I152">
            <v>448.2</v>
          </cell>
          <cell r="Q152" t="str">
            <v>абонент</v>
          </cell>
        </row>
        <row r="153">
          <cell r="I153">
            <v>448.2</v>
          </cell>
          <cell r="Q153" t="str">
            <v>абонент</v>
          </cell>
        </row>
        <row r="154">
          <cell r="I154">
            <v>761.94</v>
          </cell>
          <cell r="Q154" t="str">
            <v>абонент</v>
          </cell>
        </row>
        <row r="155">
          <cell r="I155">
            <v>448.2</v>
          </cell>
          <cell r="Q155" t="str">
            <v>абонент</v>
          </cell>
        </row>
        <row r="156">
          <cell r="I156">
            <v>183.88</v>
          </cell>
          <cell r="Q156" t="str">
            <v>абонент</v>
          </cell>
        </row>
        <row r="157">
          <cell r="I157">
            <v>183.88</v>
          </cell>
          <cell r="Q157" t="str">
            <v>абонент</v>
          </cell>
        </row>
        <row r="158">
          <cell r="I158">
            <v>448.2</v>
          </cell>
          <cell r="Q158" t="str">
            <v>абонент</v>
          </cell>
        </row>
        <row r="159">
          <cell r="I159">
            <v>448.2</v>
          </cell>
          <cell r="Q159" t="str">
            <v>абонент</v>
          </cell>
        </row>
        <row r="160">
          <cell r="I160">
            <v>448.2</v>
          </cell>
          <cell r="Q160" t="str">
            <v>абонент</v>
          </cell>
        </row>
        <row r="161">
          <cell r="I161">
            <v>448.2</v>
          </cell>
          <cell r="Q161" t="str">
            <v>абонент</v>
          </cell>
        </row>
        <row r="162">
          <cell r="I162">
            <v>761.94</v>
          </cell>
          <cell r="Q162" t="str">
            <v>абонент</v>
          </cell>
        </row>
        <row r="163">
          <cell r="I163">
            <v>448.2</v>
          </cell>
          <cell r="Q163" t="str">
            <v>абонент</v>
          </cell>
        </row>
        <row r="164">
          <cell r="I164">
            <v>448.2</v>
          </cell>
          <cell r="Q164" t="str">
            <v>абонент</v>
          </cell>
        </row>
        <row r="165">
          <cell r="I165">
            <v>448.2</v>
          </cell>
          <cell r="Q165" t="str">
            <v>абонент</v>
          </cell>
        </row>
        <row r="166">
          <cell r="I166">
            <v>183.88</v>
          </cell>
          <cell r="Q166" t="str">
            <v>абонент</v>
          </cell>
        </row>
        <row r="167">
          <cell r="I167">
            <v>183.88</v>
          </cell>
          <cell r="Q167" t="str">
            <v>абонент</v>
          </cell>
        </row>
        <row r="168">
          <cell r="I168">
            <v>183.88</v>
          </cell>
          <cell r="Q168" t="str">
            <v>абонент</v>
          </cell>
        </row>
        <row r="169">
          <cell r="I169">
            <v>275.82</v>
          </cell>
          <cell r="Q169" t="str">
            <v>абонент</v>
          </cell>
        </row>
        <row r="170">
          <cell r="I170">
            <v>448.2</v>
          </cell>
          <cell r="Q170" t="str">
            <v>абонент</v>
          </cell>
        </row>
        <row r="171">
          <cell r="I171">
            <v>367.76</v>
          </cell>
          <cell r="Q171" t="str">
            <v>абонент</v>
          </cell>
        </row>
        <row r="172">
          <cell r="I172">
            <v>367.76</v>
          </cell>
          <cell r="Q172" t="str">
            <v>абонент</v>
          </cell>
        </row>
        <row r="173">
          <cell r="I173">
            <v>448.2</v>
          </cell>
          <cell r="Q173" t="str">
            <v>абонент</v>
          </cell>
        </row>
        <row r="174">
          <cell r="I174">
            <v>183.88</v>
          </cell>
          <cell r="Q174" t="str">
            <v>абонент</v>
          </cell>
        </row>
        <row r="175">
          <cell r="I175">
            <v>183.88</v>
          </cell>
          <cell r="Q175" t="str">
            <v>абонент</v>
          </cell>
        </row>
        <row r="176">
          <cell r="I176">
            <v>448.2</v>
          </cell>
          <cell r="Q176" t="str">
            <v>абонент</v>
          </cell>
        </row>
        <row r="177">
          <cell r="I177">
            <v>448.2</v>
          </cell>
          <cell r="Q177" t="str">
            <v>абонент</v>
          </cell>
        </row>
        <row r="178">
          <cell r="I178">
            <v>183.88</v>
          </cell>
          <cell r="Q178" t="str">
            <v>абонент</v>
          </cell>
        </row>
        <row r="179">
          <cell r="I179">
            <v>367.76</v>
          </cell>
          <cell r="Q179" t="str">
            <v>абонент</v>
          </cell>
        </row>
        <row r="180">
          <cell r="I180">
            <v>367.76</v>
          </cell>
          <cell r="Q180" t="str">
            <v>абонент</v>
          </cell>
        </row>
        <row r="181">
          <cell r="I181">
            <v>367.76</v>
          </cell>
          <cell r="Q181" t="str">
            <v>абонент</v>
          </cell>
        </row>
        <row r="182">
          <cell r="I182">
            <v>183.88</v>
          </cell>
          <cell r="Q182" t="str">
            <v>абонент</v>
          </cell>
        </row>
        <row r="183">
          <cell r="I183">
            <v>448.2</v>
          </cell>
          <cell r="Q183" t="str">
            <v>абонент</v>
          </cell>
        </row>
        <row r="184">
          <cell r="I184">
            <v>183.88</v>
          </cell>
          <cell r="Q184" t="str">
            <v>абонент</v>
          </cell>
        </row>
        <row r="185">
          <cell r="I185">
            <v>1523.88</v>
          </cell>
          <cell r="Q185" t="str">
            <v>абонент</v>
          </cell>
        </row>
        <row r="186">
          <cell r="I186">
            <v>761.94</v>
          </cell>
          <cell r="Q186" t="str">
            <v>абонент</v>
          </cell>
        </row>
        <row r="187">
          <cell r="I187">
            <v>183.88</v>
          </cell>
          <cell r="Q187" t="str">
            <v>абонент</v>
          </cell>
        </row>
        <row r="188">
          <cell r="I188">
            <v>183.88</v>
          </cell>
          <cell r="Q188" t="str">
            <v>абонент</v>
          </cell>
        </row>
        <row r="189">
          <cell r="I189">
            <v>183.88</v>
          </cell>
          <cell r="Q189" t="str">
            <v>абонент</v>
          </cell>
        </row>
        <row r="190">
          <cell r="I190">
            <v>275.82</v>
          </cell>
          <cell r="Q190" t="str">
            <v>абонент</v>
          </cell>
        </row>
        <row r="191">
          <cell r="I191">
            <v>448.2</v>
          </cell>
          <cell r="Q191" t="str">
            <v>абонент</v>
          </cell>
        </row>
        <row r="192">
          <cell r="I192">
            <v>448.2</v>
          </cell>
          <cell r="Q192" t="str">
            <v>абонент</v>
          </cell>
        </row>
        <row r="193">
          <cell r="I193">
            <v>183.88</v>
          </cell>
          <cell r="Q193" t="str">
            <v>абонент</v>
          </cell>
        </row>
        <row r="194">
          <cell r="I194">
            <v>367.76</v>
          </cell>
          <cell r="Q194" t="str">
            <v>абонент</v>
          </cell>
        </row>
        <row r="195">
          <cell r="I195">
            <v>448.2</v>
          </cell>
          <cell r="Q195" t="str">
            <v>абонент</v>
          </cell>
        </row>
        <row r="196">
          <cell r="I196">
            <v>183.88</v>
          </cell>
          <cell r="Q196" t="str">
            <v>абонент</v>
          </cell>
        </row>
        <row r="197">
          <cell r="I197">
            <v>183.88</v>
          </cell>
          <cell r="Q197" t="str">
            <v>абонент</v>
          </cell>
        </row>
        <row r="198">
          <cell r="I198">
            <v>448.2</v>
          </cell>
          <cell r="Q198" t="str">
            <v>абонент</v>
          </cell>
        </row>
        <row r="199">
          <cell r="I199">
            <v>183.88</v>
          </cell>
          <cell r="Q199" t="str">
            <v>абонент</v>
          </cell>
        </row>
        <row r="200">
          <cell r="I200">
            <v>448.2</v>
          </cell>
          <cell r="Q200" t="str">
            <v>абонент</v>
          </cell>
        </row>
        <row r="201">
          <cell r="I201">
            <v>183.88</v>
          </cell>
          <cell r="Q201" t="str">
            <v>абонент</v>
          </cell>
        </row>
        <row r="202">
          <cell r="I202">
            <v>183.88</v>
          </cell>
          <cell r="Q202" t="str">
            <v>абонент</v>
          </cell>
        </row>
        <row r="203">
          <cell r="I203">
            <v>761.94</v>
          </cell>
          <cell r="Q203" t="str">
            <v>абонент</v>
          </cell>
        </row>
        <row r="204">
          <cell r="I204">
            <v>448.2</v>
          </cell>
          <cell r="Q204" t="str">
            <v>абонент</v>
          </cell>
        </row>
        <row r="205">
          <cell r="I205">
            <v>896.4</v>
          </cell>
          <cell r="Q205" t="str">
            <v>абонент</v>
          </cell>
        </row>
        <row r="206">
          <cell r="I206">
            <v>1303.92</v>
          </cell>
          <cell r="Q206" t="str">
            <v>абонент</v>
          </cell>
        </row>
        <row r="207">
          <cell r="I207">
            <v>183.88</v>
          </cell>
          <cell r="Q207" t="str">
            <v>абонент</v>
          </cell>
        </row>
        <row r="208">
          <cell r="I208">
            <v>183.88</v>
          </cell>
          <cell r="Q208" t="str">
            <v>абонент</v>
          </cell>
        </row>
        <row r="209">
          <cell r="I209">
            <v>183.88</v>
          </cell>
          <cell r="Q209" t="str">
            <v>абонент</v>
          </cell>
        </row>
        <row r="210">
          <cell r="I210">
            <v>448.2</v>
          </cell>
          <cell r="Q210" t="str">
            <v>абонент</v>
          </cell>
        </row>
        <row r="211">
          <cell r="I211">
            <v>183.88</v>
          </cell>
          <cell r="Q211" t="str">
            <v>абонент</v>
          </cell>
        </row>
        <row r="212">
          <cell r="I212">
            <v>183.88</v>
          </cell>
          <cell r="Q212" t="str">
            <v>абонент</v>
          </cell>
        </row>
        <row r="213">
          <cell r="I213">
            <v>275.82</v>
          </cell>
          <cell r="Q213" t="str">
            <v>абонент</v>
          </cell>
        </row>
        <row r="214">
          <cell r="I214">
            <v>448.2</v>
          </cell>
          <cell r="Q214" t="str">
            <v>абонент</v>
          </cell>
        </row>
        <row r="215">
          <cell r="I215">
            <v>448.2</v>
          </cell>
          <cell r="Q215" t="str">
            <v>абонент</v>
          </cell>
        </row>
        <row r="216">
          <cell r="I216">
            <v>183.88</v>
          </cell>
          <cell r="Q216" t="str">
            <v>абонент</v>
          </cell>
        </row>
        <row r="217">
          <cell r="I217">
            <v>761.94</v>
          </cell>
          <cell r="Q217" t="str">
            <v>абонент</v>
          </cell>
        </row>
        <row r="218">
          <cell r="I218">
            <v>183.88</v>
          </cell>
          <cell r="Q218" t="str">
            <v>абонент</v>
          </cell>
        </row>
        <row r="219">
          <cell r="I219">
            <v>183.88</v>
          </cell>
          <cell r="Q219" t="str">
            <v>абонент</v>
          </cell>
        </row>
        <row r="220">
          <cell r="I220">
            <v>183.88</v>
          </cell>
          <cell r="Q220" t="str">
            <v>абонент</v>
          </cell>
        </row>
        <row r="221">
          <cell r="I221">
            <v>183.88</v>
          </cell>
          <cell r="Q221" t="str">
            <v>абонент</v>
          </cell>
        </row>
        <row r="222">
          <cell r="I222">
            <v>183.88</v>
          </cell>
          <cell r="Q222" t="str">
            <v>абонент</v>
          </cell>
        </row>
        <row r="223">
          <cell r="I223">
            <v>448.2</v>
          </cell>
          <cell r="Q223" t="str">
            <v>абонент</v>
          </cell>
        </row>
        <row r="224">
          <cell r="I224">
            <v>183.88</v>
          </cell>
          <cell r="Q224" t="str">
            <v>абонент</v>
          </cell>
        </row>
        <row r="225">
          <cell r="I225">
            <v>551.64</v>
          </cell>
          <cell r="Q225" t="str">
            <v>абонент</v>
          </cell>
        </row>
        <row r="226">
          <cell r="I226">
            <v>448.2</v>
          </cell>
          <cell r="Q226" t="str">
            <v>абонент</v>
          </cell>
        </row>
        <row r="227">
          <cell r="I227">
            <v>183.88</v>
          </cell>
          <cell r="Q227" t="str">
            <v>абонент</v>
          </cell>
        </row>
        <row r="228">
          <cell r="I228">
            <v>761.94</v>
          </cell>
          <cell r="Q228" t="str">
            <v>абонент</v>
          </cell>
        </row>
        <row r="229">
          <cell r="I229">
            <v>448.2</v>
          </cell>
          <cell r="Q229" t="str">
            <v>абонент</v>
          </cell>
        </row>
        <row r="230">
          <cell r="I230">
            <v>183.88</v>
          </cell>
          <cell r="Q230" t="str">
            <v>абонент</v>
          </cell>
        </row>
        <row r="231">
          <cell r="I231">
            <v>183.88</v>
          </cell>
          <cell r="Q231" t="str">
            <v>абонент</v>
          </cell>
        </row>
        <row r="232">
          <cell r="I232">
            <v>183.88</v>
          </cell>
          <cell r="Q232" t="str">
            <v>абонент</v>
          </cell>
        </row>
        <row r="233">
          <cell r="I233">
            <v>448.2</v>
          </cell>
          <cell r="Q233" t="str">
            <v>абонент</v>
          </cell>
        </row>
        <row r="234">
          <cell r="I234">
            <v>183.88</v>
          </cell>
          <cell r="Q234" t="str">
            <v>абонент</v>
          </cell>
        </row>
        <row r="235">
          <cell r="I235">
            <v>183.88</v>
          </cell>
          <cell r="Q235" t="str">
            <v>абонент</v>
          </cell>
        </row>
        <row r="236">
          <cell r="I236">
            <v>183.88</v>
          </cell>
          <cell r="Q236" t="str">
            <v>абонент</v>
          </cell>
        </row>
        <row r="237">
          <cell r="I237">
            <v>551.64</v>
          </cell>
          <cell r="Q237" t="str">
            <v>абонент</v>
          </cell>
        </row>
        <row r="238">
          <cell r="I238">
            <v>183.88</v>
          </cell>
          <cell r="Q238" t="str">
            <v>абонент</v>
          </cell>
        </row>
        <row r="239">
          <cell r="I239">
            <v>183.88</v>
          </cell>
          <cell r="Q239" t="str">
            <v>абонент</v>
          </cell>
        </row>
        <row r="240">
          <cell r="I240">
            <v>448.2</v>
          </cell>
          <cell r="Q240" t="str">
            <v>абонент</v>
          </cell>
        </row>
        <row r="241">
          <cell r="I241">
            <v>183.88</v>
          </cell>
          <cell r="Q241" t="str">
            <v>абонент</v>
          </cell>
        </row>
        <row r="242">
          <cell r="I242">
            <v>1303.92</v>
          </cell>
          <cell r="Q242" t="str">
            <v>абонент</v>
          </cell>
        </row>
        <row r="243">
          <cell r="I243">
            <v>448.2</v>
          </cell>
          <cell r="Q243" t="str">
            <v>абонент</v>
          </cell>
        </row>
        <row r="244">
          <cell r="I244">
            <v>183.88</v>
          </cell>
          <cell r="Q244" t="str">
            <v>абонент</v>
          </cell>
        </row>
        <row r="245">
          <cell r="I245">
            <v>183.88</v>
          </cell>
          <cell r="Q245" t="str">
            <v>абонент</v>
          </cell>
        </row>
        <row r="246">
          <cell r="I246">
            <v>448.2</v>
          </cell>
          <cell r="Q246" t="str">
            <v>абонент</v>
          </cell>
        </row>
        <row r="247">
          <cell r="I247">
            <v>448.2</v>
          </cell>
          <cell r="Q247" t="str">
            <v>абонент</v>
          </cell>
        </row>
        <row r="248">
          <cell r="I248">
            <v>448.2</v>
          </cell>
          <cell r="Q248" t="str">
            <v>абонент</v>
          </cell>
        </row>
        <row r="249">
          <cell r="I249">
            <v>761.94</v>
          </cell>
          <cell r="Q249" t="str">
            <v>абонент</v>
          </cell>
        </row>
        <row r="250">
          <cell r="I250">
            <v>761.94</v>
          </cell>
          <cell r="Q250" t="str">
            <v>абонент</v>
          </cell>
        </row>
        <row r="251">
          <cell r="I251">
            <v>761.94</v>
          </cell>
          <cell r="Q251" t="str">
            <v>абонент</v>
          </cell>
        </row>
        <row r="252">
          <cell r="I252">
            <v>448.2</v>
          </cell>
          <cell r="Q252" t="str">
            <v>абонент</v>
          </cell>
        </row>
        <row r="253">
          <cell r="I253">
            <v>448.2</v>
          </cell>
          <cell r="Q253" t="str">
            <v>абонент</v>
          </cell>
        </row>
        <row r="254">
          <cell r="I254">
            <v>183.88</v>
          </cell>
          <cell r="Q254" t="str">
            <v>абонент</v>
          </cell>
        </row>
        <row r="255">
          <cell r="I255">
            <v>183.88</v>
          </cell>
          <cell r="Q255" t="str">
            <v>абонент</v>
          </cell>
        </row>
        <row r="256">
          <cell r="I256">
            <v>183.88</v>
          </cell>
          <cell r="Q256" t="str">
            <v>абонент</v>
          </cell>
        </row>
        <row r="257">
          <cell r="I257">
            <v>448.2</v>
          </cell>
          <cell r="Q257" t="str">
            <v>абонент</v>
          </cell>
        </row>
        <row r="258">
          <cell r="I258">
            <v>183.88</v>
          </cell>
          <cell r="Q258" t="str">
            <v>абонент</v>
          </cell>
        </row>
        <row r="259">
          <cell r="I259">
            <v>448.2</v>
          </cell>
          <cell r="Q259" t="str">
            <v>абонент</v>
          </cell>
        </row>
        <row r="260">
          <cell r="I260">
            <v>448.2</v>
          </cell>
          <cell r="Q260" t="str">
            <v>абонент</v>
          </cell>
        </row>
        <row r="261">
          <cell r="I261">
            <v>761.94</v>
          </cell>
          <cell r="Q261" t="str">
            <v>абонент</v>
          </cell>
        </row>
        <row r="262">
          <cell r="I262">
            <v>448.2</v>
          </cell>
          <cell r="Q262" t="str">
            <v>абонент</v>
          </cell>
        </row>
        <row r="263">
          <cell r="I263">
            <v>183.88</v>
          </cell>
          <cell r="Q263" t="str">
            <v>абонент</v>
          </cell>
        </row>
        <row r="264">
          <cell r="I264">
            <v>183.88</v>
          </cell>
          <cell r="Q264" t="str">
            <v>абонент</v>
          </cell>
        </row>
        <row r="265">
          <cell r="I265">
            <v>183.88</v>
          </cell>
          <cell r="Q265" t="str">
            <v>абонент</v>
          </cell>
        </row>
        <row r="266">
          <cell r="I266">
            <v>183.88</v>
          </cell>
          <cell r="Q266" t="str">
            <v>абонент</v>
          </cell>
        </row>
        <row r="267">
          <cell r="I267">
            <v>448.2</v>
          </cell>
          <cell r="Q267" t="str">
            <v>абонент</v>
          </cell>
        </row>
        <row r="268">
          <cell r="I268">
            <v>448.2</v>
          </cell>
          <cell r="Q268" t="str">
            <v>абонент</v>
          </cell>
        </row>
        <row r="269">
          <cell r="I269">
            <v>448.2</v>
          </cell>
          <cell r="Q269" t="str">
            <v>абонент</v>
          </cell>
        </row>
        <row r="270">
          <cell r="I270">
            <v>183.88</v>
          </cell>
          <cell r="Q270" t="str">
            <v>абонент</v>
          </cell>
        </row>
        <row r="271">
          <cell r="I271">
            <v>183.88</v>
          </cell>
          <cell r="Q271" t="str">
            <v>абонент</v>
          </cell>
        </row>
        <row r="272">
          <cell r="I272">
            <v>183.88</v>
          </cell>
          <cell r="Q272" t="str">
            <v>абонент</v>
          </cell>
        </row>
        <row r="273">
          <cell r="I273">
            <v>275.82</v>
          </cell>
          <cell r="Q273" t="str">
            <v>абонент</v>
          </cell>
        </row>
        <row r="274">
          <cell r="I274">
            <v>183.88</v>
          </cell>
          <cell r="Q274" t="str">
            <v>абонент</v>
          </cell>
        </row>
        <row r="275">
          <cell r="I275">
            <v>183.88</v>
          </cell>
          <cell r="Q275" t="str">
            <v>абонент</v>
          </cell>
        </row>
        <row r="276">
          <cell r="I276">
            <v>183.88</v>
          </cell>
          <cell r="Q276" t="str">
            <v>абонент</v>
          </cell>
        </row>
        <row r="277">
          <cell r="I277">
            <v>448.2</v>
          </cell>
          <cell r="Q277" t="str">
            <v>абонент</v>
          </cell>
        </row>
        <row r="278">
          <cell r="I278">
            <v>183.88</v>
          </cell>
          <cell r="Q278" t="str">
            <v>абонент</v>
          </cell>
        </row>
        <row r="279">
          <cell r="I279">
            <v>448.2</v>
          </cell>
          <cell r="Q279" t="str">
            <v>абонент</v>
          </cell>
        </row>
        <row r="280">
          <cell r="I280">
            <v>367.76</v>
          </cell>
          <cell r="Q280" t="str">
            <v>абонент</v>
          </cell>
        </row>
        <row r="281">
          <cell r="I281">
            <v>183.88</v>
          </cell>
          <cell r="Q281" t="str">
            <v>абонент</v>
          </cell>
        </row>
        <row r="282">
          <cell r="I282">
            <v>448.2</v>
          </cell>
          <cell r="Q282" t="str">
            <v>абонент</v>
          </cell>
        </row>
        <row r="283">
          <cell r="I283">
            <v>183.88</v>
          </cell>
          <cell r="Q283" t="str">
            <v>абонент</v>
          </cell>
        </row>
        <row r="284">
          <cell r="I284">
            <v>183.88</v>
          </cell>
          <cell r="Q284" t="str">
            <v>абонент</v>
          </cell>
        </row>
        <row r="285">
          <cell r="I285">
            <v>183.88</v>
          </cell>
          <cell r="Q285" t="str">
            <v>абонент</v>
          </cell>
        </row>
        <row r="286">
          <cell r="I286">
            <v>275.82</v>
          </cell>
          <cell r="Q286" t="str">
            <v>абонент</v>
          </cell>
        </row>
        <row r="287">
          <cell r="I287">
            <v>183.88</v>
          </cell>
          <cell r="Q287" t="str">
            <v>абонент</v>
          </cell>
        </row>
        <row r="288">
          <cell r="I288">
            <v>448.2</v>
          </cell>
          <cell r="Q288" t="str">
            <v>абонент</v>
          </cell>
        </row>
        <row r="289">
          <cell r="I289">
            <v>183.88</v>
          </cell>
          <cell r="Q289" t="str">
            <v>абонент</v>
          </cell>
        </row>
        <row r="290">
          <cell r="I290">
            <v>183.88</v>
          </cell>
          <cell r="Q290" t="str">
            <v>абонент</v>
          </cell>
        </row>
        <row r="291">
          <cell r="I291">
            <v>761.94</v>
          </cell>
          <cell r="Q291" t="str">
            <v>абонент</v>
          </cell>
        </row>
        <row r="292">
          <cell r="I292">
            <v>761.94</v>
          </cell>
          <cell r="Q292" t="str">
            <v>абонент</v>
          </cell>
        </row>
        <row r="293">
          <cell r="I293">
            <v>275.82</v>
          </cell>
          <cell r="Q293" t="str">
            <v>абонент</v>
          </cell>
        </row>
        <row r="294">
          <cell r="I294">
            <v>761.94</v>
          </cell>
          <cell r="Q294" t="str">
            <v>абонент</v>
          </cell>
        </row>
        <row r="295">
          <cell r="I295">
            <v>1712.34</v>
          </cell>
          <cell r="Q295" t="str">
            <v>тек.ремонт</v>
          </cell>
        </row>
        <row r="296">
          <cell r="I296">
            <v>41266.519999999997</v>
          </cell>
          <cell r="Q296" t="str">
            <v>монтаж</v>
          </cell>
        </row>
        <row r="297">
          <cell r="I297">
            <v>4322.66</v>
          </cell>
          <cell r="Q297" t="str">
            <v>монтаж</v>
          </cell>
        </row>
        <row r="298">
          <cell r="I298">
            <v>5813.22</v>
          </cell>
          <cell r="Q298" t="str">
            <v>монтаж</v>
          </cell>
        </row>
        <row r="299">
          <cell r="I299">
            <v>1936.32</v>
          </cell>
          <cell r="Q299" t="str">
            <v>программирование</v>
          </cell>
        </row>
        <row r="300">
          <cell r="I300">
            <v>3738.39</v>
          </cell>
          <cell r="Q300" t="str">
            <v>прием</v>
          </cell>
        </row>
        <row r="301">
          <cell r="I301">
            <v>6452.16</v>
          </cell>
          <cell r="Q301" t="str">
            <v>прием</v>
          </cell>
        </row>
        <row r="302">
          <cell r="I302">
            <v>4322.66</v>
          </cell>
          <cell r="Q302" t="str">
            <v>монтаж</v>
          </cell>
        </row>
        <row r="303">
          <cell r="I303">
            <v>645.44000000000005</v>
          </cell>
          <cell r="Q303" t="str">
            <v>программирование</v>
          </cell>
        </row>
        <row r="304">
          <cell r="I304">
            <v>1246.1300000000001</v>
          </cell>
          <cell r="Q304" t="str">
            <v>прием</v>
          </cell>
        </row>
        <row r="305">
          <cell r="I305">
            <v>269080.31</v>
          </cell>
          <cell r="Q305" t="str">
            <v>опломбир</v>
          </cell>
        </row>
        <row r="306">
          <cell r="I306">
            <v>183.88</v>
          </cell>
          <cell r="Q306" t="str">
            <v>абонент</v>
          </cell>
        </row>
        <row r="307">
          <cell r="I307">
            <v>2906.61</v>
          </cell>
          <cell r="Q307" t="str">
            <v>монтаж</v>
          </cell>
        </row>
        <row r="308">
          <cell r="I308">
            <v>1246.1300000000001</v>
          </cell>
          <cell r="Q308" t="str">
            <v>прием</v>
          </cell>
        </row>
        <row r="309">
          <cell r="I309">
            <v>645.44000000000005</v>
          </cell>
          <cell r="Q309" t="str">
            <v>программирование</v>
          </cell>
        </row>
        <row r="310">
          <cell r="I310">
            <v>31991.96</v>
          </cell>
          <cell r="Q310" t="str">
            <v>прием</v>
          </cell>
        </row>
        <row r="311">
          <cell r="I311">
            <v>8719.83</v>
          </cell>
          <cell r="Q311" t="str">
            <v>монтаж</v>
          </cell>
        </row>
        <row r="312">
          <cell r="I312">
            <v>6230.65</v>
          </cell>
          <cell r="Q312" t="str">
            <v>прием</v>
          </cell>
        </row>
        <row r="313">
          <cell r="I313">
            <v>8645.32</v>
          </cell>
          <cell r="Q313" t="str">
            <v>монтаж</v>
          </cell>
        </row>
        <row r="314">
          <cell r="I314">
            <v>3227.2</v>
          </cell>
          <cell r="Q314" t="str">
            <v>программирование</v>
          </cell>
        </row>
        <row r="315">
          <cell r="I315">
            <v>645.44000000000005</v>
          </cell>
          <cell r="Q315" t="str">
            <v>программирование</v>
          </cell>
        </row>
        <row r="316">
          <cell r="I316">
            <v>1246.1300000000001</v>
          </cell>
          <cell r="Q316" t="str">
            <v>прием</v>
          </cell>
        </row>
        <row r="317">
          <cell r="I317">
            <v>41939.040000000001</v>
          </cell>
          <cell r="Q317" t="str">
            <v>прием</v>
          </cell>
        </row>
        <row r="318">
          <cell r="I318">
            <v>14533.05</v>
          </cell>
          <cell r="Q318" t="str">
            <v>монтаж</v>
          </cell>
        </row>
        <row r="319">
          <cell r="I319">
            <v>11215.17</v>
          </cell>
          <cell r="Q319" t="str">
            <v>прием</v>
          </cell>
        </row>
        <row r="320">
          <cell r="I320">
            <v>17290.64</v>
          </cell>
          <cell r="Q320" t="str">
            <v>монтаж</v>
          </cell>
        </row>
        <row r="321">
          <cell r="I321">
            <v>5808.96</v>
          </cell>
          <cell r="Q321" t="str">
            <v>программирование</v>
          </cell>
        </row>
        <row r="322">
          <cell r="I322">
            <v>2022.17</v>
          </cell>
          <cell r="Q322" t="str">
            <v>наладка</v>
          </cell>
        </row>
        <row r="323">
          <cell r="I323">
            <v>1246.1300000000001</v>
          </cell>
          <cell r="Q323" t="str">
            <v>прием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Развитие"/>
      <sheetName val="Пленки"/>
      <sheetName val="Пластины"/>
      <sheetName val="Пакеты_подложки"/>
      <sheetName val="Лента_листы_колпачки"/>
      <sheetName val="Банки_крышки"/>
      <sheetName val="Бартер"/>
      <sheetName val="Энергия_сторон"/>
      <sheetName val="Налоги"/>
      <sheetName val="Труд"/>
      <sheetName val="Коммерч"/>
      <sheetName val="Проч"/>
      <sheetName val="фин_план_дек"/>
      <sheetName val="фин_план_день"/>
      <sheetName val="фин_отчет_день"/>
      <sheetName val="фин_отчет_день накопительный"/>
      <sheetName val="График"/>
      <sheetName val="фин_план_дек_usd"/>
      <sheetName val="Бюджеты_мат-лы"/>
      <sheetName val="июнь9"/>
      <sheetName val="имена"/>
      <sheetName val="Январь"/>
      <sheetName val="Параметры"/>
      <sheetName val="Материал"/>
      <sheetName val="1.2.1"/>
      <sheetName val="2.2.4"/>
      <sheetName val="план 2000"/>
      <sheetName val="Списки"/>
      <sheetName val="Лист1"/>
      <sheetName val="21.3"/>
      <sheetName val="ОХР смета "/>
      <sheetName val="справочник ФВиЗК"/>
      <sheetName val="Служебное"/>
      <sheetName val="строки_балансаДК"/>
      <sheetName val="строки_балансаФЗ"/>
      <sheetName val="Main"/>
      <sheetName val="Справочник"/>
      <sheetName val="постоянныезатраты"/>
      <sheetName val="постоянные затраты"/>
      <sheetName val="сырье"/>
      <sheetName val="Cash"/>
      <sheetName val="план продаж"/>
      <sheetName val="Регионы"/>
      <sheetName val="ЦФО"/>
      <sheetName val="2_2_4"/>
      <sheetName val="Позиция"/>
      <sheetName val="Данные плана-счетов"/>
      <sheetName val="++8210.20"/>
      <sheetName val="Ф2.1 Бюджет доходов и расходов"/>
      <sheetName val="Ф2_1 Бюджет доходов и расходов"/>
      <sheetName val="manag_balance"/>
      <sheetName val="LineList"/>
      <sheetName val="предприятия"/>
      <sheetName val="ПДДС_окт2"/>
      <sheetName val="P&amp;L"/>
      <sheetName val="БПиР"/>
      <sheetName val="Юр.вопросы"/>
      <sheetName val="Сводная табл."/>
      <sheetName val="ФРП"/>
      <sheetName val="Списки для ВО ДДС"/>
      <sheetName val="Списки для ВО БДР"/>
      <sheetName val="УСЛУГИ"/>
      <sheetName val="2.2"/>
      <sheetName val="Цеховые"/>
      <sheetName val="база"/>
      <sheetName val="Бал. тов. пр.-1"/>
      <sheetName val="Период"/>
      <sheetName val="Служебная информация"/>
      <sheetName val="2002(v2)"/>
      <sheetName val="статьи"/>
      <sheetName val="Калькуляции"/>
      <sheetName val="for ПрИЗ"/>
      <sheetName val="реестр отгрузка"/>
      <sheetName val="Список"/>
      <sheetName val="СС Al КРАЗ_03.2009"/>
      <sheetName val="ГП"/>
      <sheetName val="ан_БЕ"/>
      <sheetName val="Списки1"/>
      <sheetName val="СС Al к.26"/>
      <sheetName val="БДР"/>
      <sheetName val="Распр.зарп.цех и доп."/>
      <sheetName val="ФОТ классы"/>
      <sheetName val="Исходные данные"/>
      <sheetName val="Конс"/>
      <sheetName val="Коды предприятий"/>
      <sheetName val="310"/>
      <sheetName val="2"/>
      <sheetName val="3"/>
      <sheetName val="Содерж_перс (без надбавок)"/>
      <sheetName val="4а"/>
      <sheetName val="4б"/>
      <sheetName val="4в"/>
      <sheetName val="Сод_оф"/>
      <sheetName val="Марк_PR"/>
      <sheetName val="Опл_тр"/>
      <sheetName val="Содерж_перс"/>
      <sheetName val="Штат"/>
      <sheetName val="Премии_2010"/>
      <sheetName val="Фин_деят"/>
      <sheetName val="СВОД_ДДС"/>
      <sheetName val="ДР"/>
      <sheetName val="Прил_1"/>
      <sheetName val="Прил_3"/>
      <sheetName val="Прил_2 Выставки"/>
      <sheetName val="Амор_Имущ"/>
      <sheetName val="Займ_%"/>
      <sheetName val="ДДС проекты"/>
      <sheetName val="пок-ли"/>
      <sheetName val="Займ_%_"/>
      <sheetName val="Ком"/>
      <sheetName val="Ремни"/>
      <sheetName val="Данные"/>
      <sheetName val="ИД"/>
      <sheetName val="жилой фонд"/>
      <sheetName val="[ПДДС_окт2._x0000__x0000__x0000__x0000__x0000__x0000__x0000__x0000_"/>
      <sheetName val="Декомпозиция"/>
      <sheetName val="Прил 12"/>
      <sheetName val="АЧ"/>
      <sheetName val="ТД РАП"/>
      <sheetName val="Прил. 2 Реестр рисков"/>
      <sheetName val="[ПДДС_окт2.????????"/>
      <sheetName val="Список предприятий"/>
      <sheetName val="рс"/>
      <sheetName val="Прибыль год"/>
      <sheetName val="[ПДДС_окт2."/>
      <sheetName val="Настройка"/>
      <sheetName val="B"/>
      <sheetName val="справочники"/>
      <sheetName val="Inputs1"/>
      <sheetName val="V (ports)"/>
      <sheetName val="руб"/>
      <sheetName val="БЕ_Переработка_руб"/>
      <sheetName val="CAPEX_шпон"/>
      <sheetName val="Неделя"/>
      <sheetName val="Отопление"/>
      <sheetName val="Б_01"/>
      <sheetName val="цены цехов"/>
      <sheetName val="Вода для ГВС"/>
      <sheetName val="Макро"/>
      <sheetName val="Оборудование_стоим"/>
      <sheetName val="ГАЗ_камаз"/>
      <sheetName val="lang"/>
      <sheetName val="reestr"/>
    </sheetNames>
    <sheetDataSet>
      <sheetData sheetId="0" refreshError="1">
        <row r="2">
          <cell r="B2">
            <v>25.5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Шифры"/>
      <sheetName val="Позиция"/>
      <sheetName val="ПереКодник"/>
      <sheetName val="Основная"/>
      <sheetName val="Модули"/>
      <sheetName val="???????"/>
      <sheetName val="коэфф"/>
      <sheetName val="отчетный период"/>
      <sheetName val="Параметры"/>
      <sheetName val="Январь"/>
      <sheetName val="Лист1"/>
      <sheetName val="2.3.4."/>
      <sheetName val="июнь9"/>
      <sheetName val="21.3"/>
      <sheetName val="Ïåðå÷åíü"/>
      <sheetName val="Øèôðû"/>
      <sheetName val="Ïîçèöèÿ"/>
      <sheetName val="ÏåðåÊîäíèê"/>
      <sheetName val="Îñíîâíàÿ"/>
      <sheetName val="Ìîäóëè"/>
      <sheetName val="êîýôô"/>
      <sheetName val="ßíâàðü"/>
      <sheetName val="îò÷åòíûé ïåðèîä"/>
      <sheetName val="Ïàðàìåòðû"/>
      <sheetName val="Ëèñò1"/>
      <sheetName val="èþíü9"/>
      <sheetName val="Списки"/>
      <sheetName val="имена"/>
      <sheetName val="Отопление"/>
      <sheetName val="постоянные затраты"/>
      <sheetName val="FES"/>
      <sheetName val="Материал"/>
      <sheetName val="1.2.1"/>
      <sheetName val="2.2.4"/>
      <sheetName val="списки ДП"/>
      <sheetName val="Калькуляции"/>
      <sheetName val="цены"/>
      <sheetName val="Справочник"/>
      <sheetName val="Расх.коэфф, полная себ-ть"/>
      <sheetName val="2002(v2)"/>
      <sheetName val="Ввод"/>
      <sheetName val="балансAL"/>
      <sheetName val="sverxtip"/>
      <sheetName val="Personnel"/>
      <sheetName val="SMetstrait"/>
      <sheetName val="предоплата"/>
      <sheetName val="Предположения"/>
      <sheetName val="база"/>
      <sheetName val="Корректирующие Таблицы"/>
      <sheetName val="Форма1"/>
      <sheetName val="60-2"/>
      <sheetName val="60"/>
      <sheetName val="76"/>
      <sheetName val="сырье"/>
      <sheetName val="_______"/>
      <sheetName val="CHP on PES"/>
      <sheetName val="АЧ"/>
      <sheetName val="БДР"/>
      <sheetName val="Июль"/>
      <sheetName val="2004"/>
      <sheetName val="Неделя"/>
      <sheetName val="Справочники"/>
      <sheetName val="Приложение 15"/>
      <sheetName val="ШР -в расчет"/>
      <sheetName val="План"/>
      <sheetName val="Списки1"/>
      <sheetName val="??????"/>
      <sheetName val="Период"/>
      <sheetName val="Кл предприятий"/>
      <sheetName val="БП Ф"/>
      <sheetName val="план 2000"/>
      <sheetName val="base"/>
      <sheetName val="услуги грн"/>
      <sheetName val="С_Версия"/>
      <sheetName val="Вид бюджета"/>
      <sheetName val="С_Заводы"/>
      <sheetName val="С_Месяцы"/>
      <sheetName val="?????????????"/>
      <sheetName val="Données"/>
      <sheetName val="услуги ТМЦ"/>
      <sheetName val="расп МО"/>
      <sheetName val="Гр5(о)"/>
      <sheetName val="Консолидированный"/>
      <sheetName val="______"/>
      <sheetName val="_____________"/>
      <sheetName val="3а"/>
      <sheetName val="сортамент"/>
      <sheetName val="Shifrn"/>
      <sheetName val="группа"/>
      <sheetName val="БЕ_Переработка_руб"/>
      <sheetName val="Коды статей"/>
      <sheetName val="ПО 11 мес'10 (дол)"/>
      <sheetName val="Suhogruz"/>
      <sheetName val="оборудование"/>
      <sheetName val="Данные плана-счетов"/>
      <sheetName val="ПДС"/>
      <sheetName val="ФА соц.прогр"/>
      <sheetName val="СС Al к.26"/>
      <sheetName val="Расх_коэфф,_полная_себ-ть"/>
      <sheetName val="CHP_on_PES"/>
      <sheetName val="Корректирующие_Таблицы"/>
      <sheetName val="постоянные_затраты"/>
      <sheetName val="Приложение_15"/>
      <sheetName val="ШР_-в_расчет"/>
      <sheetName val="Кл_предприятий"/>
      <sheetName val="БП_Ф"/>
      <sheetName val="отчетный_период"/>
      <sheetName val="услуги_грн"/>
      <sheetName val="Вид_бюджета"/>
      <sheetName val="услуги_ТМЦ"/>
      <sheetName val="расп_МО"/>
      <sheetName val="постоянныезатраты"/>
      <sheetName val="#ССЫЛКА"/>
      <sheetName val="Коды"/>
      <sheetName val="График"/>
      <sheetName val="2_2_4"/>
      <sheetName val="Макро"/>
      <sheetName val="Вода для ГВС"/>
      <sheetName val="master cashflows - contractual"/>
      <sheetName val="Анкета"/>
    </sheetNames>
    <sheetDataSet>
      <sheetData sheetId="0" refreshError="1"/>
      <sheetData sheetId="1" refreshError="1"/>
      <sheetData sheetId="2" refreshError="1">
        <row r="5">
          <cell r="B5" t="str">
            <v>ДОХОДЫ И ФИНАНСЫ</v>
          </cell>
        </row>
        <row r="7">
          <cell r="B7">
            <v>1000001</v>
          </cell>
          <cell r="C7">
            <v>1</v>
          </cell>
          <cell r="D7">
            <v>1</v>
          </cell>
          <cell r="E7" t="str">
            <v>А. ДОХОДНАЯ ЧАСТЬ</v>
          </cell>
        </row>
        <row r="8">
          <cell r="B8">
            <v>1000011</v>
          </cell>
          <cell r="C8">
            <v>1</v>
          </cell>
          <cell r="D8">
            <v>11</v>
          </cell>
          <cell r="E8" t="str">
            <v>Всего за алюминий</v>
          </cell>
        </row>
        <row r="9">
          <cell r="B9">
            <v>1000111</v>
          </cell>
          <cell r="C9">
            <v>1</v>
          </cell>
          <cell r="D9">
            <v>111</v>
          </cell>
          <cell r="E9" t="str">
            <v>Толлинг</v>
          </cell>
        </row>
        <row r="10">
          <cell r="B10">
            <v>1011101</v>
          </cell>
          <cell r="C10">
            <v>1</v>
          </cell>
          <cell r="D10">
            <v>11101</v>
          </cell>
          <cell r="E10" t="str">
            <v xml:space="preserve"> - Возмещение расходов по грузоперевозкам</v>
          </cell>
        </row>
        <row r="11">
          <cell r="B11">
            <v>1011102</v>
          </cell>
          <cell r="C11">
            <v>1</v>
          </cell>
          <cell r="D11">
            <v>11102</v>
          </cell>
          <cell r="E11" t="str">
            <v xml:space="preserve"> - KRAZPA Metals</v>
          </cell>
        </row>
        <row r="12">
          <cell r="B12">
            <v>1011103</v>
          </cell>
          <cell r="C12">
            <v>1</v>
          </cell>
          <cell r="D12">
            <v>11103</v>
          </cell>
          <cell r="E12" t="str">
            <v xml:space="preserve"> - FORWARD</v>
          </cell>
        </row>
        <row r="13">
          <cell r="B13">
            <v>1011104</v>
          </cell>
          <cell r="C13">
            <v>1</v>
          </cell>
          <cell r="D13">
            <v>11104</v>
          </cell>
          <cell r="E13" t="str">
            <v xml:space="preserve"> - Танмет</v>
          </cell>
        </row>
        <row r="14">
          <cell r="B14">
            <v>1011105</v>
          </cell>
          <cell r="C14">
            <v>1</v>
          </cell>
          <cell r="D14">
            <v>11105</v>
          </cell>
          <cell r="E14" t="str">
            <v xml:space="preserve"> - COALCO 303-98</v>
          </cell>
        </row>
        <row r="15">
          <cell r="B15">
            <v>1011106</v>
          </cell>
          <cell r="C15">
            <v>1</v>
          </cell>
          <cell r="D15">
            <v>11106</v>
          </cell>
          <cell r="E15" t="str">
            <v xml:space="preserve"> - COALKO 304-98</v>
          </cell>
        </row>
        <row r="16">
          <cell r="B16">
            <v>1011107</v>
          </cell>
          <cell r="C16">
            <v>1</v>
          </cell>
          <cell r="D16">
            <v>11107</v>
          </cell>
          <cell r="E16" t="str">
            <v xml:space="preserve"> - ALDECO 301-98</v>
          </cell>
        </row>
        <row r="17">
          <cell r="B17">
            <v>1011108</v>
          </cell>
          <cell r="C17">
            <v>1</v>
          </cell>
          <cell r="D17">
            <v>11108</v>
          </cell>
          <cell r="E17" t="str">
            <v xml:space="preserve"> - ALDECO 305-98</v>
          </cell>
        </row>
        <row r="18">
          <cell r="B18">
            <v>1011109</v>
          </cell>
          <cell r="C18">
            <v>1</v>
          </cell>
          <cell r="D18">
            <v>11109</v>
          </cell>
          <cell r="E18" t="str">
            <v xml:space="preserve"> - PEAField 302-98</v>
          </cell>
        </row>
        <row r="19">
          <cell r="B19">
            <v>1011110</v>
          </cell>
          <cell r="C19">
            <v>1</v>
          </cell>
          <cell r="D19">
            <v>11110</v>
          </cell>
          <cell r="E19" t="str">
            <v xml:space="preserve"> - PEAField 307</v>
          </cell>
        </row>
        <row r="20">
          <cell r="B20">
            <v>1011112</v>
          </cell>
          <cell r="C20">
            <v>1</v>
          </cell>
          <cell r="D20">
            <v>11112</v>
          </cell>
          <cell r="E20" t="str">
            <v xml:space="preserve"> - Возмещение расходов по таможне</v>
          </cell>
        </row>
        <row r="21">
          <cell r="B21">
            <v>1011113</v>
          </cell>
          <cell r="C21">
            <v>1</v>
          </cell>
          <cell r="D21">
            <v>11113</v>
          </cell>
          <cell r="E21" t="str">
            <v xml:space="preserve"> - ALDECO 308</v>
          </cell>
        </row>
        <row r="22">
          <cell r="B22">
            <v>1011114</v>
          </cell>
          <cell r="C22">
            <v>1</v>
          </cell>
          <cell r="D22">
            <v>11114</v>
          </cell>
          <cell r="E22" t="str">
            <v xml:space="preserve"> - COALCO 309</v>
          </cell>
        </row>
        <row r="23">
          <cell r="B23">
            <v>1011199</v>
          </cell>
          <cell r="C23">
            <v>1</v>
          </cell>
          <cell r="D23">
            <v>11199</v>
          </cell>
          <cell r="E23" t="str">
            <v xml:space="preserve"> - прочие</v>
          </cell>
        </row>
        <row r="24">
          <cell r="B24">
            <v>1000112</v>
          </cell>
          <cell r="C24">
            <v>1</v>
          </cell>
          <cell r="D24">
            <v>112</v>
          </cell>
          <cell r="E24" t="str">
            <v>Экспорт (всего)</v>
          </cell>
        </row>
        <row r="25">
          <cell r="B25">
            <v>1011201</v>
          </cell>
          <cell r="C25">
            <v>1</v>
          </cell>
          <cell r="D25">
            <v>11201</v>
          </cell>
          <cell r="E25" t="str">
            <v xml:space="preserve"> - КРАЗПА 72</v>
          </cell>
        </row>
        <row r="26">
          <cell r="B26">
            <v>1011202</v>
          </cell>
          <cell r="C26">
            <v>1</v>
          </cell>
          <cell r="D26">
            <v>11202</v>
          </cell>
          <cell r="E26" t="str">
            <v xml:space="preserve"> - КРАЗПА 722</v>
          </cell>
        </row>
        <row r="27">
          <cell r="B27">
            <v>1011203</v>
          </cell>
          <cell r="C27">
            <v>1</v>
          </cell>
          <cell r="D27">
            <v>11203</v>
          </cell>
          <cell r="E27" t="str">
            <v xml:space="preserve"> - ДЖЕВЕНЕТ 729</v>
          </cell>
        </row>
        <row r="28">
          <cell r="B28">
            <v>1011204</v>
          </cell>
          <cell r="C28">
            <v>1</v>
          </cell>
          <cell r="D28">
            <v>11204</v>
          </cell>
          <cell r="E28" t="str">
            <v xml:space="preserve"> - ДЖЕВЕНЕТ 728</v>
          </cell>
        </row>
        <row r="29">
          <cell r="B29">
            <v>1011205</v>
          </cell>
          <cell r="C29">
            <v>1</v>
          </cell>
          <cell r="D29">
            <v>11205</v>
          </cell>
          <cell r="E29" t="str">
            <v xml:space="preserve"> - Металлгезельшафт 714</v>
          </cell>
        </row>
        <row r="30">
          <cell r="B30">
            <v>1011206</v>
          </cell>
          <cell r="C30">
            <v>1</v>
          </cell>
          <cell r="D30">
            <v>11206</v>
          </cell>
          <cell r="E30" t="str">
            <v xml:space="preserve"> - Тойота 730</v>
          </cell>
        </row>
        <row r="31">
          <cell r="B31">
            <v>1011207</v>
          </cell>
          <cell r="C31">
            <v>1</v>
          </cell>
          <cell r="D31">
            <v>11207</v>
          </cell>
          <cell r="E31" t="str">
            <v xml:space="preserve"> - JBR Trading 766</v>
          </cell>
        </row>
        <row r="32">
          <cell r="B32">
            <v>1011208</v>
          </cell>
          <cell r="C32">
            <v>1</v>
          </cell>
          <cell r="D32">
            <v>11208</v>
          </cell>
          <cell r="E32" t="str">
            <v xml:space="preserve"> - COALKO 733</v>
          </cell>
        </row>
        <row r="33">
          <cell r="B33">
            <v>1011209</v>
          </cell>
          <cell r="C33">
            <v>1</v>
          </cell>
          <cell r="D33">
            <v>11209</v>
          </cell>
          <cell r="E33" t="str">
            <v xml:space="preserve"> - ALDECO 803</v>
          </cell>
        </row>
        <row r="34">
          <cell r="B34">
            <v>1011210</v>
          </cell>
          <cell r="C34">
            <v>1</v>
          </cell>
          <cell r="D34">
            <v>11210</v>
          </cell>
          <cell r="E34" t="str">
            <v xml:space="preserve"> - Алюминий Казахстана 804</v>
          </cell>
        </row>
        <row r="35">
          <cell r="B35">
            <v>1011211</v>
          </cell>
          <cell r="C35">
            <v>1</v>
          </cell>
          <cell r="D35">
            <v>11211</v>
          </cell>
          <cell r="E35" t="str">
            <v xml:space="preserve"> - COALKO 734</v>
          </cell>
        </row>
        <row r="36">
          <cell r="B36">
            <v>1011212</v>
          </cell>
          <cell r="C36">
            <v>1</v>
          </cell>
          <cell r="D36">
            <v>11212</v>
          </cell>
          <cell r="E36" t="str">
            <v xml:space="preserve"> - ALDECO 810</v>
          </cell>
        </row>
        <row r="37">
          <cell r="B37">
            <v>1011213</v>
          </cell>
          <cell r="C37">
            <v>1</v>
          </cell>
          <cell r="D37">
            <v>11213</v>
          </cell>
          <cell r="E37" t="str">
            <v xml:space="preserve"> - PEAFIELD 811</v>
          </cell>
        </row>
        <row r="38">
          <cell r="B38">
            <v>1011214</v>
          </cell>
          <cell r="C38">
            <v>1</v>
          </cell>
          <cell r="D38">
            <v>11214</v>
          </cell>
          <cell r="E38" t="str">
            <v xml:space="preserve"> - COALKO 812</v>
          </cell>
        </row>
        <row r="39">
          <cell r="B39">
            <v>1011215</v>
          </cell>
          <cell r="C39">
            <v>1</v>
          </cell>
          <cell r="D39">
            <v>11215</v>
          </cell>
          <cell r="E39" t="str">
            <v xml:space="preserve"> - КРАМЗ 253/22/98</v>
          </cell>
        </row>
        <row r="40">
          <cell r="B40">
            <v>1011216</v>
          </cell>
          <cell r="C40">
            <v>1</v>
          </cell>
          <cell r="D40">
            <v>11216</v>
          </cell>
          <cell r="E40" t="str">
            <v xml:space="preserve"> - ALDECO 813</v>
          </cell>
        </row>
        <row r="41">
          <cell r="B41">
            <v>1011299</v>
          </cell>
          <cell r="C41">
            <v>1</v>
          </cell>
          <cell r="D41">
            <v>11299</v>
          </cell>
          <cell r="E41" t="str">
            <v xml:space="preserve"> - прочие</v>
          </cell>
        </row>
        <row r="42">
          <cell r="B42">
            <v>1000113</v>
          </cell>
          <cell r="C42">
            <v>1</v>
          </cell>
          <cell r="D42">
            <v>113</v>
          </cell>
          <cell r="E42" t="str">
            <v>Бартер</v>
          </cell>
        </row>
        <row r="43">
          <cell r="B43">
            <v>1011301</v>
          </cell>
          <cell r="C43">
            <v>1</v>
          </cell>
          <cell r="D43">
            <v>11301</v>
          </cell>
          <cell r="E43" t="str">
            <v xml:space="preserve"> - КРАЗПА 10</v>
          </cell>
        </row>
        <row r="44">
          <cell r="B44">
            <v>1011302</v>
          </cell>
          <cell r="C44">
            <v>1</v>
          </cell>
          <cell r="D44">
            <v>11302</v>
          </cell>
          <cell r="E44" t="str">
            <v xml:space="preserve"> - Кли 75</v>
          </cell>
        </row>
        <row r="45">
          <cell r="B45">
            <v>1011399</v>
          </cell>
          <cell r="C45">
            <v>1</v>
          </cell>
          <cell r="D45">
            <v>11399</v>
          </cell>
          <cell r="E45" t="str">
            <v xml:space="preserve"> - прочие</v>
          </cell>
        </row>
        <row r="46">
          <cell r="B46">
            <v>1000114</v>
          </cell>
          <cell r="C46">
            <v>1</v>
          </cell>
          <cell r="D46">
            <v>114</v>
          </cell>
          <cell r="E46" t="str">
            <v>Внутренний рынок</v>
          </cell>
        </row>
        <row r="47">
          <cell r="B47">
            <v>1011401</v>
          </cell>
          <cell r="C47">
            <v>1</v>
          </cell>
          <cell r="D47">
            <v>11401</v>
          </cell>
          <cell r="E47" t="str">
            <v xml:space="preserve"> - ОАО КРАМЗ</v>
          </cell>
        </row>
        <row r="48">
          <cell r="B48">
            <v>1011402</v>
          </cell>
          <cell r="C48">
            <v>1</v>
          </cell>
          <cell r="D48">
            <v>11402</v>
          </cell>
          <cell r="E48" t="str">
            <v xml:space="preserve"> - Инкомметалл</v>
          </cell>
        </row>
        <row r="49">
          <cell r="B49">
            <v>1011403</v>
          </cell>
          <cell r="C49">
            <v>1</v>
          </cell>
          <cell r="D49">
            <v>11403</v>
          </cell>
          <cell r="E49" t="str">
            <v xml:space="preserve"> - Танмет</v>
          </cell>
        </row>
        <row r="50">
          <cell r="B50">
            <v>1011404</v>
          </cell>
          <cell r="C50">
            <v>1</v>
          </cell>
          <cell r="D50">
            <v>11404</v>
          </cell>
          <cell r="E50" t="str">
            <v xml:space="preserve"> - Ювис</v>
          </cell>
        </row>
        <row r="51">
          <cell r="B51">
            <v>1011405</v>
          </cell>
          <cell r="C51">
            <v>1</v>
          </cell>
          <cell r="D51">
            <v>11405</v>
          </cell>
          <cell r="E51" t="str">
            <v xml:space="preserve"> - ЗАО ТК КРАМЗ</v>
          </cell>
        </row>
        <row r="52">
          <cell r="B52">
            <v>1011406</v>
          </cell>
          <cell r="C52">
            <v>1</v>
          </cell>
          <cell r="D52">
            <v>11406</v>
          </cell>
          <cell r="E52" t="str">
            <v xml:space="preserve"> - Солинг</v>
          </cell>
        </row>
        <row r="53">
          <cell r="B53">
            <v>1011407</v>
          </cell>
          <cell r="C53">
            <v>1</v>
          </cell>
          <cell r="D53">
            <v>11407</v>
          </cell>
          <cell r="E53" t="str">
            <v xml:space="preserve"> - Алюмина</v>
          </cell>
        </row>
        <row r="54">
          <cell r="B54">
            <v>1011499</v>
          </cell>
          <cell r="C54">
            <v>1</v>
          </cell>
          <cell r="D54">
            <v>11499</v>
          </cell>
          <cell r="E54" t="str">
            <v xml:space="preserve"> - прочие</v>
          </cell>
        </row>
        <row r="55">
          <cell r="B55">
            <v>1000012</v>
          </cell>
          <cell r="C55">
            <v>1</v>
          </cell>
          <cell r="D55">
            <v>12</v>
          </cell>
          <cell r="E55" t="str">
            <v>Всего других поступлений</v>
          </cell>
        </row>
        <row r="56">
          <cell r="B56">
            <v>1000121</v>
          </cell>
          <cell r="C56">
            <v>1</v>
          </cell>
          <cell r="D56">
            <v>121</v>
          </cell>
          <cell r="E56" t="str">
            <v>Прочая продукция и услуги</v>
          </cell>
        </row>
        <row r="57">
          <cell r="B57">
            <v>1001211</v>
          </cell>
          <cell r="C57">
            <v>1</v>
          </cell>
          <cell r="D57">
            <v>1211</v>
          </cell>
          <cell r="E57" t="str">
            <v xml:space="preserve"> - кирпич</v>
          </cell>
        </row>
        <row r="58">
          <cell r="B58">
            <v>1001212</v>
          </cell>
          <cell r="C58">
            <v>1</v>
          </cell>
          <cell r="D58">
            <v>1212</v>
          </cell>
          <cell r="E58" t="str">
            <v xml:space="preserve"> - ТНП</v>
          </cell>
        </row>
        <row r="59">
          <cell r="B59">
            <v>1001213</v>
          </cell>
          <cell r="C59">
            <v>1</v>
          </cell>
          <cell r="D59">
            <v>1213</v>
          </cell>
          <cell r="E59" t="str">
            <v xml:space="preserve"> - услуги на сторону</v>
          </cell>
        </row>
        <row r="60">
          <cell r="B60">
            <v>1001219</v>
          </cell>
          <cell r="C60">
            <v>1</v>
          </cell>
          <cell r="D60">
            <v>1219</v>
          </cell>
          <cell r="E60" t="str">
            <v xml:space="preserve"> - прочая продукция</v>
          </cell>
        </row>
        <row r="61">
          <cell r="B61">
            <v>1000122</v>
          </cell>
          <cell r="C61">
            <v>1</v>
          </cell>
          <cell r="D61">
            <v>122</v>
          </cell>
          <cell r="E61" t="str">
            <v>Целевое финансирование</v>
          </cell>
        </row>
        <row r="62">
          <cell r="B62">
            <v>1001221</v>
          </cell>
          <cell r="C62">
            <v>1</v>
          </cell>
          <cell r="D62">
            <v>1221</v>
          </cell>
          <cell r="E62" t="str">
            <v xml:space="preserve"> - НИОКР и экология</v>
          </cell>
        </row>
        <row r="63">
          <cell r="B63">
            <v>1001229</v>
          </cell>
          <cell r="C63">
            <v>1</v>
          </cell>
          <cell r="D63">
            <v>1229</v>
          </cell>
          <cell r="E63" t="str">
            <v xml:space="preserve"> - прочие (ЦЖИ)</v>
          </cell>
        </row>
        <row r="64">
          <cell r="B64">
            <v>1000123</v>
          </cell>
          <cell r="C64">
            <v>1</v>
          </cell>
          <cell r="D64">
            <v>123</v>
          </cell>
          <cell r="E64" t="str">
            <v>Продажа имущества и ТМЦ</v>
          </cell>
        </row>
        <row r="65">
          <cell r="B65">
            <v>1000124</v>
          </cell>
          <cell r="C65">
            <v>1</v>
          </cell>
          <cell r="D65">
            <v>124</v>
          </cell>
          <cell r="E65" t="str">
            <v xml:space="preserve">Возмещение НДС </v>
          </cell>
        </row>
        <row r="66">
          <cell r="B66">
            <v>1000125</v>
          </cell>
          <cell r="C66">
            <v>1</v>
          </cell>
          <cell r="D66">
            <v>125</v>
          </cell>
          <cell r="E66" t="str">
            <v>Другие поступления</v>
          </cell>
        </row>
        <row r="67">
          <cell r="B67">
            <v>1000126</v>
          </cell>
          <cell r="C67">
            <v>1</v>
          </cell>
          <cell r="D67">
            <v>126</v>
          </cell>
          <cell r="E67" t="str">
            <v>Дивиденды полученные</v>
          </cell>
        </row>
        <row r="68">
          <cell r="B68">
            <v>1000127</v>
          </cell>
          <cell r="C68">
            <v>1</v>
          </cell>
          <cell r="D68">
            <v>127</v>
          </cell>
          <cell r="E68" t="str">
            <v>Оплата услуг по оформлению металла</v>
          </cell>
        </row>
        <row r="69">
          <cell r="B69">
            <v>1000128</v>
          </cell>
          <cell r="C69">
            <v>1</v>
          </cell>
          <cell r="D69">
            <v>128</v>
          </cell>
          <cell r="E69" t="str">
            <v>Возврат платежей за экологию</v>
          </cell>
        </row>
        <row r="70">
          <cell r="B70">
            <v>1000129</v>
          </cell>
          <cell r="C70">
            <v>1</v>
          </cell>
          <cell r="D70">
            <v>129</v>
          </cell>
          <cell r="E70" t="str">
            <v>Возмещение затрат служебного транспорта</v>
          </cell>
        </row>
        <row r="71">
          <cell r="B71">
            <v>1000130</v>
          </cell>
          <cell r="C71">
            <v>1</v>
          </cell>
          <cell r="D71">
            <v>130</v>
          </cell>
          <cell r="E71" t="str">
            <v>Доходы от закрытия финансовых вложений</v>
          </cell>
        </row>
        <row r="72">
          <cell r="B72">
            <v>1000002</v>
          </cell>
          <cell r="C72">
            <v>1</v>
          </cell>
          <cell r="D72">
            <v>2</v>
          </cell>
          <cell r="E72" t="str">
            <v>Привлечение ресурсов :</v>
          </cell>
        </row>
        <row r="73">
          <cell r="B73">
            <v>1000021</v>
          </cell>
          <cell r="C73">
            <v>1</v>
          </cell>
          <cell r="D73">
            <v>21</v>
          </cell>
          <cell r="E73" t="str">
            <v>Получение кредитов банка, всего</v>
          </cell>
        </row>
        <row r="74">
          <cell r="B74">
            <v>1002101</v>
          </cell>
          <cell r="C74">
            <v>1</v>
          </cell>
          <cell r="D74">
            <v>2101</v>
          </cell>
          <cell r="E74" t="str">
            <v xml:space="preserve"> - КБ МЕТАЛЭКС</v>
          </cell>
        </row>
        <row r="75">
          <cell r="B75">
            <v>1002102</v>
          </cell>
          <cell r="C75">
            <v>1</v>
          </cell>
          <cell r="D75">
            <v>2102</v>
          </cell>
          <cell r="E75" t="str">
            <v xml:space="preserve"> - КрасСберБанк</v>
          </cell>
        </row>
        <row r="76">
          <cell r="B76">
            <v>1002103</v>
          </cell>
          <cell r="C76">
            <v>1</v>
          </cell>
          <cell r="D76">
            <v>2103</v>
          </cell>
          <cell r="E76" t="str">
            <v xml:space="preserve"> - АЛЬФА Банк</v>
          </cell>
        </row>
        <row r="77">
          <cell r="B77">
            <v>1002104</v>
          </cell>
          <cell r="C77">
            <v>1</v>
          </cell>
          <cell r="D77">
            <v>2104</v>
          </cell>
          <cell r="E77" t="str">
            <v xml:space="preserve"> - ИНКОМ Банк</v>
          </cell>
        </row>
        <row r="78">
          <cell r="B78">
            <v>1002105</v>
          </cell>
          <cell r="C78">
            <v>1</v>
          </cell>
          <cell r="D78">
            <v>2105</v>
          </cell>
          <cell r="E78" t="str">
            <v xml:space="preserve"> - МосБизнес Банк</v>
          </cell>
        </row>
        <row r="79">
          <cell r="B79">
            <v>1002106</v>
          </cell>
          <cell r="C79">
            <v>1</v>
          </cell>
          <cell r="D79">
            <v>2106</v>
          </cell>
          <cell r="E79" t="str">
            <v xml:space="preserve"> - Российский Кредит</v>
          </cell>
        </row>
        <row r="80">
          <cell r="B80">
            <v>1002107</v>
          </cell>
          <cell r="C80">
            <v>1</v>
          </cell>
          <cell r="D80">
            <v>2107</v>
          </cell>
          <cell r="E80" t="str">
            <v xml:space="preserve"> - Залогбанк №89/97</v>
          </cell>
        </row>
        <row r="81">
          <cell r="B81">
            <v>1002108</v>
          </cell>
          <cell r="C81">
            <v>1</v>
          </cell>
          <cell r="D81">
            <v>2108</v>
          </cell>
          <cell r="E81" t="str">
            <v xml:space="preserve"> - Залогбанк №2</v>
          </cell>
        </row>
        <row r="82">
          <cell r="B82">
            <v>1002109</v>
          </cell>
          <cell r="C82">
            <v>1</v>
          </cell>
          <cell r="D82">
            <v>2109</v>
          </cell>
          <cell r="E82" t="str">
            <v xml:space="preserve"> - Залогбанк №3</v>
          </cell>
        </row>
        <row r="83">
          <cell r="B83">
            <v>1002110</v>
          </cell>
          <cell r="C83">
            <v>1</v>
          </cell>
          <cell r="D83">
            <v>2110</v>
          </cell>
          <cell r="E83" t="str">
            <v xml:space="preserve"> - Залогбанк №5</v>
          </cell>
        </row>
        <row r="84">
          <cell r="B84">
            <v>1002111</v>
          </cell>
          <cell r="C84">
            <v>1</v>
          </cell>
          <cell r="D84">
            <v>2111</v>
          </cell>
          <cell r="E84" t="str">
            <v xml:space="preserve"> - Залогбанк №4</v>
          </cell>
        </row>
        <row r="85">
          <cell r="B85">
            <v>1002112</v>
          </cell>
          <cell r="C85">
            <v>1</v>
          </cell>
          <cell r="D85">
            <v>2112</v>
          </cell>
          <cell r="E85" t="str">
            <v xml:space="preserve"> - Залогбанк №6</v>
          </cell>
        </row>
        <row r="86">
          <cell r="B86">
            <v>1002113</v>
          </cell>
          <cell r="C86">
            <v>1</v>
          </cell>
          <cell r="D86">
            <v>2113</v>
          </cell>
          <cell r="E86" t="str">
            <v xml:space="preserve"> - АКБ Енисей</v>
          </cell>
        </row>
        <row r="87">
          <cell r="B87">
            <v>1002114</v>
          </cell>
          <cell r="C87">
            <v>1</v>
          </cell>
          <cell r="D87">
            <v>2114</v>
          </cell>
          <cell r="E87" t="str">
            <v xml:space="preserve"> - Unaited European Bank</v>
          </cell>
        </row>
        <row r="88">
          <cell r="B88">
            <v>1002115</v>
          </cell>
          <cell r="C88">
            <v>1</v>
          </cell>
          <cell r="D88">
            <v>2115</v>
          </cell>
          <cell r="E88" t="str">
            <v xml:space="preserve"> - TFB</v>
          </cell>
        </row>
        <row r="89">
          <cell r="B89">
            <v>1002116</v>
          </cell>
          <cell r="C89">
            <v>1</v>
          </cell>
          <cell r="D89">
            <v>2116</v>
          </cell>
          <cell r="E89" t="str">
            <v xml:space="preserve"> - СВИБ</v>
          </cell>
        </row>
        <row r="90">
          <cell r="B90">
            <v>1002199</v>
          </cell>
          <cell r="C90">
            <v>1</v>
          </cell>
          <cell r="D90">
            <v>2199</v>
          </cell>
          <cell r="E90" t="str">
            <v xml:space="preserve"> - прочие</v>
          </cell>
        </row>
        <row r="91">
          <cell r="B91">
            <v>1000022</v>
          </cell>
          <cell r="C91">
            <v>1</v>
          </cell>
          <cell r="D91">
            <v>22</v>
          </cell>
          <cell r="E91" t="str">
            <v>Привлечение займов</v>
          </cell>
        </row>
        <row r="92">
          <cell r="B92">
            <v>1000023</v>
          </cell>
          <cell r="C92">
            <v>1</v>
          </cell>
          <cell r="D92">
            <v>23</v>
          </cell>
          <cell r="E92" t="str">
            <v>Выпуск векселей ОАО КРАЗ</v>
          </cell>
        </row>
        <row r="93">
          <cell r="B93">
            <v>1000024</v>
          </cell>
          <cell r="C93">
            <v>1</v>
          </cell>
          <cell r="D93">
            <v>24</v>
          </cell>
          <cell r="E93" t="str">
            <v>Гарантии ОАО КРАЗ (выдача)</v>
          </cell>
        </row>
        <row r="94">
          <cell r="B94">
            <v>1000025</v>
          </cell>
          <cell r="C94">
            <v>1</v>
          </cell>
          <cell r="D94">
            <v>25</v>
          </cell>
          <cell r="E94" t="str">
            <v>Векселя Красэнерго</v>
          </cell>
        </row>
        <row r="95">
          <cell r="B95">
            <v>1000026</v>
          </cell>
          <cell r="C95">
            <v>1</v>
          </cell>
          <cell r="D95">
            <v>26</v>
          </cell>
          <cell r="E95" t="str">
            <v>Векселя ВЦ МЭ</v>
          </cell>
        </row>
        <row r="96">
          <cell r="B96">
            <v>1000027</v>
          </cell>
          <cell r="C96">
            <v>1</v>
          </cell>
          <cell r="D96">
            <v>27</v>
          </cell>
          <cell r="E96" t="str">
            <v>Векселя др.организаций</v>
          </cell>
        </row>
        <row r="97">
          <cell r="B97">
            <v>1000003</v>
          </cell>
          <cell r="C97">
            <v>1</v>
          </cell>
          <cell r="D97">
            <v>3</v>
          </cell>
          <cell r="E97" t="str">
            <v>Возврат ресурсов :</v>
          </cell>
        </row>
        <row r="98">
          <cell r="B98">
            <v>1000031</v>
          </cell>
          <cell r="C98">
            <v>1</v>
          </cell>
          <cell r="D98">
            <v>31</v>
          </cell>
          <cell r="E98" t="str">
            <v>Погашение кредитов банка, всего</v>
          </cell>
        </row>
        <row r="99">
          <cell r="B99">
            <v>1003101</v>
          </cell>
          <cell r="C99">
            <v>1</v>
          </cell>
          <cell r="D99">
            <v>3101</v>
          </cell>
          <cell r="E99" t="str">
            <v xml:space="preserve"> - КБ МЕТАЛЭКС</v>
          </cell>
        </row>
        <row r="100">
          <cell r="B100">
            <v>1003102</v>
          </cell>
          <cell r="C100">
            <v>1</v>
          </cell>
          <cell r="D100">
            <v>3102</v>
          </cell>
          <cell r="E100" t="str">
            <v xml:space="preserve"> - КрасСберБанк</v>
          </cell>
        </row>
        <row r="101">
          <cell r="B101">
            <v>1003103</v>
          </cell>
          <cell r="C101">
            <v>1</v>
          </cell>
          <cell r="D101">
            <v>3103</v>
          </cell>
          <cell r="E101" t="str">
            <v xml:space="preserve"> - АЛЬФА Банк</v>
          </cell>
        </row>
        <row r="102">
          <cell r="B102">
            <v>1003104</v>
          </cell>
          <cell r="C102">
            <v>1</v>
          </cell>
          <cell r="D102">
            <v>3104</v>
          </cell>
          <cell r="E102" t="str">
            <v xml:space="preserve"> - ИНКОМ Банк</v>
          </cell>
        </row>
        <row r="103">
          <cell r="B103">
            <v>1003105</v>
          </cell>
          <cell r="C103">
            <v>1</v>
          </cell>
          <cell r="D103">
            <v>3105</v>
          </cell>
          <cell r="E103" t="str">
            <v xml:space="preserve"> - МосБизнес Банк</v>
          </cell>
        </row>
        <row r="104">
          <cell r="B104">
            <v>1003106</v>
          </cell>
          <cell r="C104">
            <v>1</v>
          </cell>
          <cell r="D104">
            <v>3106</v>
          </cell>
          <cell r="E104" t="str">
            <v xml:space="preserve"> - Российский Кредит</v>
          </cell>
        </row>
        <row r="105">
          <cell r="B105">
            <v>1003107</v>
          </cell>
          <cell r="C105">
            <v>1</v>
          </cell>
          <cell r="D105">
            <v>3107</v>
          </cell>
          <cell r="E105" t="str">
            <v xml:space="preserve"> - Залогбанк №89/97</v>
          </cell>
        </row>
        <row r="106">
          <cell r="B106">
            <v>1003108</v>
          </cell>
          <cell r="C106">
            <v>1</v>
          </cell>
          <cell r="D106">
            <v>3108</v>
          </cell>
          <cell r="E106" t="str">
            <v xml:space="preserve"> - Залогбанк №2</v>
          </cell>
        </row>
        <row r="107">
          <cell r="B107">
            <v>1003109</v>
          </cell>
          <cell r="C107">
            <v>1</v>
          </cell>
          <cell r="D107">
            <v>3109</v>
          </cell>
          <cell r="E107" t="str">
            <v xml:space="preserve"> - Залогбанк №3</v>
          </cell>
        </row>
        <row r="108">
          <cell r="B108">
            <v>1003110</v>
          </cell>
          <cell r="C108">
            <v>1</v>
          </cell>
          <cell r="D108">
            <v>3110</v>
          </cell>
          <cell r="E108" t="str">
            <v xml:space="preserve"> - Залогбанк №5</v>
          </cell>
        </row>
        <row r="109">
          <cell r="B109">
            <v>1003111</v>
          </cell>
          <cell r="C109">
            <v>1</v>
          </cell>
          <cell r="D109">
            <v>3111</v>
          </cell>
          <cell r="E109" t="str">
            <v xml:space="preserve"> - Залогбанк №4</v>
          </cell>
        </row>
        <row r="110">
          <cell r="B110">
            <v>1003112</v>
          </cell>
          <cell r="C110">
            <v>1</v>
          </cell>
          <cell r="D110">
            <v>3112</v>
          </cell>
          <cell r="E110" t="str">
            <v xml:space="preserve"> - Залогбанк №6</v>
          </cell>
        </row>
        <row r="111">
          <cell r="B111">
            <v>1003113</v>
          </cell>
          <cell r="C111">
            <v>1</v>
          </cell>
          <cell r="D111">
            <v>3113</v>
          </cell>
          <cell r="E111" t="str">
            <v xml:space="preserve"> - АКБ Енисей</v>
          </cell>
        </row>
        <row r="112">
          <cell r="B112">
            <v>1003114</v>
          </cell>
          <cell r="C112">
            <v>1</v>
          </cell>
          <cell r="D112">
            <v>3114</v>
          </cell>
          <cell r="E112" t="str">
            <v xml:space="preserve"> - Unaited European Bank</v>
          </cell>
        </row>
        <row r="113">
          <cell r="B113">
            <v>1003115</v>
          </cell>
          <cell r="C113">
            <v>1</v>
          </cell>
          <cell r="D113">
            <v>3115</v>
          </cell>
          <cell r="E113" t="str">
            <v xml:space="preserve"> - TFB</v>
          </cell>
        </row>
        <row r="114">
          <cell r="B114">
            <v>1003116</v>
          </cell>
          <cell r="C114">
            <v>1</v>
          </cell>
          <cell r="D114">
            <v>3116</v>
          </cell>
          <cell r="E114" t="str">
            <v xml:space="preserve"> - СВИБ</v>
          </cell>
        </row>
        <row r="115">
          <cell r="B115">
            <v>1003199</v>
          </cell>
          <cell r="C115">
            <v>1</v>
          </cell>
          <cell r="D115">
            <v>3199</v>
          </cell>
          <cell r="E115" t="str">
            <v xml:space="preserve"> - прочие</v>
          </cell>
        </row>
        <row r="116">
          <cell r="B116">
            <v>1000032</v>
          </cell>
          <cell r="C116">
            <v>1</v>
          </cell>
          <cell r="D116">
            <v>32</v>
          </cell>
          <cell r="E116" t="str">
            <v>Погашение займов</v>
          </cell>
        </row>
        <row r="117">
          <cell r="B117">
            <v>1000033</v>
          </cell>
          <cell r="C117">
            <v>1</v>
          </cell>
          <cell r="D117">
            <v>33</v>
          </cell>
          <cell r="E117" t="str">
            <v>Погашение векселей ОАО КРАЗ</v>
          </cell>
        </row>
        <row r="118">
          <cell r="B118">
            <v>1000034</v>
          </cell>
          <cell r="C118">
            <v>1</v>
          </cell>
          <cell r="D118">
            <v>34</v>
          </cell>
          <cell r="E118" t="str">
            <v>Гарантии и прочие погашения</v>
          </cell>
        </row>
        <row r="119">
          <cell r="B119">
            <v>1000035</v>
          </cell>
          <cell r="C119">
            <v>1</v>
          </cell>
          <cell r="D119">
            <v>35</v>
          </cell>
          <cell r="E119" t="str">
            <v>Погашение займов КЭ</v>
          </cell>
        </row>
        <row r="120">
          <cell r="B120">
            <v>1000036</v>
          </cell>
          <cell r="C120">
            <v>1</v>
          </cell>
          <cell r="D120">
            <v>36</v>
          </cell>
          <cell r="E120" t="str">
            <v>Погашение векселей ВЦ МЭ</v>
          </cell>
        </row>
        <row r="121">
          <cell r="B121">
            <v>1000000</v>
          </cell>
          <cell r="C121">
            <v>1</v>
          </cell>
          <cell r="D121">
            <v>0</v>
          </cell>
          <cell r="E121">
            <v>0</v>
          </cell>
        </row>
        <row r="122">
          <cell r="B122">
            <v>3000004</v>
          </cell>
          <cell r="C122">
            <v>3</v>
          </cell>
          <cell r="D122">
            <v>4</v>
          </cell>
          <cell r="E122" t="str">
            <v>Движение финансовых средств</v>
          </cell>
        </row>
        <row r="123">
          <cell r="B123">
            <v>3000042</v>
          </cell>
          <cell r="C123">
            <v>3</v>
          </cell>
          <cell r="D123">
            <v>42</v>
          </cell>
          <cell r="E123" t="str">
            <v>Конвертация валюты</v>
          </cell>
        </row>
        <row r="124">
          <cell r="B124">
            <v>3000420</v>
          </cell>
          <cell r="C124">
            <v>3</v>
          </cell>
          <cell r="D124">
            <v>420</v>
          </cell>
          <cell r="E124" t="str">
            <v>Поступление рублевых средств</v>
          </cell>
        </row>
        <row r="125">
          <cell r="B125">
            <v>3000421</v>
          </cell>
          <cell r="C125">
            <v>3</v>
          </cell>
          <cell r="D125">
            <v>421</v>
          </cell>
          <cell r="E125" t="str">
            <v>Обязательная продажа валюты</v>
          </cell>
        </row>
        <row r="126">
          <cell r="B126">
            <v>3000422</v>
          </cell>
          <cell r="C126">
            <v>3</v>
          </cell>
          <cell r="D126">
            <v>422</v>
          </cell>
          <cell r="E126" t="str">
            <v>Свободная продажа валюты</v>
          </cell>
        </row>
        <row r="127">
          <cell r="B127">
            <v>3000423</v>
          </cell>
          <cell r="C127">
            <v>3</v>
          </cell>
          <cell r="D127">
            <v>423</v>
          </cell>
          <cell r="E127" t="str">
            <v>Покупка валюты</v>
          </cell>
        </row>
        <row r="128">
          <cell r="B128">
            <v>3000424</v>
          </cell>
          <cell r="C128">
            <v>3</v>
          </cell>
          <cell r="D128">
            <v>424</v>
          </cell>
          <cell r="E128" t="str">
            <v>Курсовая разница</v>
          </cell>
        </row>
        <row r="129">
          <cell r="B129">
            <v>3000043</v>
          </cell>
          <cell r="C129">
            <v>3</v>
          </cell>
          <cell r="D129">
            <v>43</v>
          </cell>
          <cell r="E129" t="str">
            <v>Движение по расчетному счету</v>
          </cell>
        </row>
        <row r="130">
          <cell r="B130">
            <v>3000431</v>
          </cell>
          <cell r="C130">
            <v>3</v>
          </cell>
          <cell r="D130">
            <v>431</v>
          </cell>
          <cell r="E130" t="str">
            <v>Перевод денежных средств</v>
          </cell>
        </row>
        <row r="131">
          <cell r="B131">
            <v>3000432</v>
          </cell>
          <cell r="C131">
            <v>3</v>
          </cell>
          <cell r="D131">
            <v>432</v>
          </cell>
          <cell r="E131" t="str">
            <v>Сдача наличности в банк</v>
          </cell>
        </row>
        <row r="132">
          <cell r="B132">
            <v>3000433</v>
          </cell>
          <cell r="C132">
            <v>3</v>
          </cell>
          <cell r="D132">
            <v>433</v>
          </cell>
          <cell r="E132" t="str">
            <v>Обналичивание средств со счета</v>
          </cell>
        </row>
        <row r="133">
          <cell r="B133">
            <v>3000434</v>
          </cell>
          <cell r="C133">
            <v>3</v>
          </cell>
          <cell r="D133">
            <v>434</v>
          </cell>
          <cell r="E133" t="str">
            <v>Перевод средств с транзитного счета</v>
          </cell>
        </row>
        <row r="134">
          <cell r="B134">
            <v>3000044</v>
          </cell>
          <cell r="C134">
            <v>3</v>
          </cell>
          <cell r="D134">
            <v>44</v>
          </cell>
          <cell r="E134" t="str">
            <v>Вексельное обращение</v>
          </cell>
        </row>
        <row r="135">
          <cell r="B135">
            <v>3000441</v>
          </cell>
          <cell r="C135">
            <v>3</v>
          </cell>
          <cell r="D135">
            <v>441</v>
          </cell>
          <cell r="E135" t="str">
            <v>Покупка/продажа Ц.Б. (векселя)</v>
          </cell>
        </row>
        <row r="136">
          <cell r="B136">
            <v>3000442</v>
          </cell>
          <cell r="C136">
            <v>3</v>
          </cell>
          <cell r="D136">
            <v>442</v>
          </cell>
          <cell r="E136" t="str">
            <v>Покупка векселей КРАСЭНЕРГО</v>
          </cell>
        </row>
        <row r="137">
          <cell r="B137">
            <v>3000443</v>
          </cell>
          <cell r="C137">
            <v>3</v>
          </cell>
          <cell r="D137">
            <v>443</v>
          </cell>
          <cell r="E137" t="str">
            <v>Продажа/покупка Ц.Б. (векселя)</v>
          </cell>
        </row>
        <row r="138">
          <cell r="B138">
            <v>3000444</v>
          </cell>
          <cell r="C138">
            <v>3</v>
          </cell>
          <cell r="D138">
            <v>444</v>
          </cell>
          <cell r="E138" t="str">
            <v>Вексель в залог/ответхранение</v>
          </cell>
        </row>
        <row r="139">
          <cell r="B139">
            <v>3000045</v>
          </cell>
          <cell r="C139">
            <v>3</v>
          </cell>
          <cell r="D139">
            <v>45</v>
          </cell>
          <cell r="E139" t="str">
            <v>Другие операции</v>
          </cell>
        </row>
        <row r="140">
          <cell r="B140">
            <v>3000451</v>
          </cell>
          <cell r="C140">
            <v>3</v>
          </cell>
          <cell r="D140">
            <v>451</v>
          </cell>
          <cell r="E140" t="str">
            <v>Финансовые операции</v>
          </cell>
        </row>
        <row r="141">
          <cell r="B141">
            <v>3000452</v>
          </cell>
          <cell r="C141">
            <v>3</v>
          </cell>
          <cell r="D141">
            <v>452</v>
          </cell>
          <cell r="E141" t="str">
            <v>Переуступка права требования</v>
          </cell>
        </row>
        <row r="142">
          <cell r="B142">
            <v>3000453</v>
          </cell>
          <cell r="C142">
            <v>3</v>
          </cell>
          <cell r="D142">
            <v>453</v>
          </cell>
          <cell r="E142" t="str">
            <v>~</v>
          </cell>
        </row>
        <row r="143">
          <cell r="B143">
            <v>3000454</v>
          </cell>
          <cell r="C143">
            <v>3</v>
          </cell>
          <cell r="D143">
            <v>454</v>
          </cell>
          <cell r="E143" t="str">
            <v>Привлечение ресурсов КБ МЭ</v>
          </cell>
        </row>
        <row r="144">
          <cell r="B144">
            <v>3000455</v>
          </cell>
          <cell r="C144">
            <v>3</v>
          </cell>
          <cell r="D144">
            <v>455</v>
          </cell>
          <cell r="E144" t="str">
            <v>Возврат ресурсов КБ МЭ</v>
          </cell>
        </row>
        <row r="145">
          <cell r="B145">
            <v>3000040</v>
          </cell>
          <cell r="C145">
            <v>3</v>
          </cell>
          <cell r="D145">
            <v>40</v>
          </cell>
          <cell r="E145" t="str">
            <v>ОСТАТОК финансовых средств</v>
          </cell>
        </row>
        <row r="146">
          <cell r="B146">
            <v>3004001</v>
          </cell>
          <cell r="C146">
            <v>3</v>
          </cell>
          <cell r="D146">
            <v>4001</v>
          </cell>
          <cell r="E146" t="str">
            <v xml:space="preserve"> - КБ МЕТАЛЭКС</v>
          </cell>
        </row>
        <row r="147">
          <cell r="B147">
            <v>3004002</v>
          </cell>
          <cell r="C147">
            <v>3</v>
          </cell>
          <cell r="D147">
            <v>4002</v>
          </cell>
          <cell r="E147" t="str">
            <v xml:space="preserve"> - КрасСберБанк</v>
          </cell>
        </row>
        <row r="148">
          <cell r="B148">
            <v>3004003</v>
          </cell>
          <cell r="C148">
            <v>3</v>
          </cell>
          <cell r="D148">
            <v>4003</v>
          </cell>
          <cell r="E148" t="str">
            <v xml:space="preserve"> - АЛЬФА Банк</v>
          </cell>
        </row>
        <row r="149">
          <cell r="B149">
            <v>3004004</v>
          </cell>
          <cell r="C149">
            <v>3</v>
          </cell>
          <cell r="D149">
            <v>4004</v>
          </cell>
          <cell r="E149" t="str">
            <v xml:space="preserve"> - ИНКОМ Банк</v>
          </cell>
        </row>
        <row r="150">
          <cell r="B150">
            <v>3004005</v>
          </cell>
          <cell r="C150">
            <v>3</v>
          </cell>
          <cell r="D150">
            <v>4005</v>
          </cell>
          <cell r="E150" t="str">
            <v xml:space="preserve"> - Российский Кредит</v>
          </cell>
        </row>
        <row r="151">
          <cell r="B151">
            <v>3004006</v>
          </cell>
          <cell r="C151">
            <v>3</v>
          </cell>
          <cell r="D151">
            <v>4006</v>
          </cell>
          <cell r="E151" t="str">
            <v xml:space="preserve"> - Залогбанк </v>
          </cell>
        </row>
        <row r="152">
          <cell r="B152">
            <v>3004007</v>
          </cell>
          <cell r="C152">
            <v>3</v>
          </cell>
          <cell r="D152">
            <v>4007</v>
          </cell>
          <cell r="E152" t="str">
            <v xml:space="preserve"> - Векселя ОАО"КрАЗ"</v>
          </cell>
        </row>
        <row r="153">
          <cell r="B153">
            <v>3004099</v>
          </cell>
          <cell r="C153">
            <v>3</v>
          </cell>
          <cell r="D153">
            <v>4099</v>
          </cell>
          <cell r="E153" t="str">
            <v xml:space="preserve"> - прочие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 t="str">
            <v>РАСХОДЫ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2000005</v>
          </cell>
          <cell r="C159">
            <v>2</v>
          </cell>
          <cell r="D159">
            <v>5</v>
          </cell>
          <cell r="E159" t="str">
            <v>Б. РАСХОДНАЯ ЧАСТЬ</v>
          </cell>
        </row>
        <row r="160">
          <cell r="B160">
            <v>2000006</v>
          </cell>
          <cell r="C160">
            <v>2</v>
          </cell>
          <cell r="D160">
            <v>6</v>
          </cell>
          <cell r="E160" t="str">
            <v>ЗАЩИЩЕННЫЕ СТАТЬИ</v>
          </cell>
        </row>
        <row r="161">
          <cell r="B161">
            <v>2000061</v>
          </cell>
          <cell r="C161">
            <v>2</v>
          </cell>
          <cell r="D161">
            <v>61</v>
          </cell>
          <cell r="E161" t="str">
            <v>РАСХОДЫ ЗА СЧЕТ СЕБЕСТОИМОСТИ</v>
          </cell>
        </row>
        <row r="162">
          <cell r="B162">
            <v>2000611</v>
          </cell>
          <cell r="C162">
            <v>2</v>
          </cell>
          <cell r="D162">
            <v>611</v>
          </cell>
          <cell r="E162" t="str">
            <v xml:space="preserve">С ы р ь е </v>
          </cell>
        </row>
        <row r="163">
          <cell r="B163">
            <v>2061101</v>
          </cell>
          <cell r="C163">
            <v>2</v>
          </cell>
          <cell r="D163">
            <v>61101</v>
          </cell>
          <cell r="E163" t="str">
            <v>Глинозем</v>
          </cell>
        </row>
        <row r="164">
          <cell r="B164">
            <v>2611011</v>
          </cell>
          <cell r="C164">
            <v>2</v>
          </cell>
          <cell r="D164">
            <v>611011</v>
          </cell>
          <cell r="E164" t="str">
            <v xml:space="preserve"> - глинозем покупной </v>
          </cell>
        </row>
        <row r="165">
          <cell r="B165">
            <v>2611012</v>
          </cell>
          <cell r="C165">
            <v>2</v>
          </cell>
          <cell r="D165">
            <v>611012</v>
          </cell>
          <cell r="E165" t="str">
            <v xml:space="preserve"> - глинозем по толлингу</v>
          </cell>
        </row>
        <row r="166">
          <cell r="B166">
            <v>2000000</v>
          </cell>
          <cell r="C166">
            <v>2</v>
          </cell>
          <cell r="D166">
            <v>0</v>
          </cell>
          <cell r="E166">
            <v>0</v>
          </cell>
        </row>
        <row r="167">
          <cell r="B167">
            <v>2061103</v>
          </cell>
          <cell r="C167">
            <v>2</v>
          </cell>
          <cell r="D167">
            <v>61103</v>
          </cell>
          <cell r="E167" t="str">
            <v>Криолит</v>
          </cell>
        </row>
        <row r="168">
          <cell r="B168">
            <v>2061104</v>
          </cell>
          <cell r="C168">
            <v>2</v>
          </cell>
          <cell r="D168">
            <v>61104</v>
          </cell>
          <cell r="E168" t="str">
            <v>Алюминий фтористый (ALF3)</v>
          </cell>
        </row>
        <row r="169">
          <cell r="B169">
            <v>2611041</v>
          </cell>
          <cell r="C169">
            <v>2</v>
          </cell>
          <cell r="D169">
            <v>611041</v>
          </cell>
          <cell r="E169" t="str">
            <v xml:space="preserve"> -  ALF3 покупной</v>
          </cell>
        </row>
        <row r="170">
          <cell r="B170">
            <v>2611042</v>
          </cell>
          <cell r="C170">
            <v>2</v>
          </cell>
          <cell r="D170">
            <v>611042</v>
          </cell>
          <cell r="E170" t="str">
            <v xml:space="preserve"> - ALF3 от ЗФА</v>
          </cell>
        </row>
        <row r="171">
          <cell r="B171">
            <v>2611043</v>
          </cell>
          <cell r="C171">
            <v>2</v>
          </cell>
          <cell r="D171">
            <v>611043</v>
          </cell>
          <cell r="E171" t="str">
            <v xml:space="preserve"> - ALF3 по толлингу</v>
          </cell>
        </row>
        <row r="172">
          <cell r="B172">
            <v>2061105</v>
          </cell>
          <cell r="C172">
            <v>2</v>
          </cell>
          <cell r="D172">
            <v>61105</v>
          </cell>
          <cell r="E172" t="str">
            <v>Фтористый кальций</v>
          </cell>
        </row>
        <row r="173">
          <cell r="B173">
            <v>2061106</v>
          </cell>
          <cell r="C173">
            <v>2</v>
          </cell>
          <cell r="D173">
            <v>61106</v>
          </cell>
          <cell r="E173" t="str">
            <v>Анодные блоки</v>
          </cell>
        </row>
        <row r="174">
          <cell r="B174">
            <v>2061107</v>
          </cell>
          <cell r="C174">
            <v>2</v>
          </cell>
          <cell r="D174">
            <v>61107</v>
          </cell>
          <cell r="E174" t="str">
            <v>Хлористый натрий</v>
          </cell>
        </row>
        <row r="175">
          <cell r="B175">
            <v>2061108</v>
          </cell>
          <cell r="C175">
            <v>2</v>
          </cell>
          <cell r="D175">
            <v>61108</v>
          </cell>
          <cell r="E175" t="str">
            <v>Сода кальцинированная</v>
          </cell>
        </row>
        <row r="176">
          <cell r="B176">
            <v>2061109</v>
          </cell>
          <cell r="C176">
            <v>2</v>
          </cell>
          <cell r="D176">
            <v>61109</v>
          </cell>
          <cell r="E176" t="str">
            <v>Сода каустическая</v>
          </cell>
        </row>
        <row r="177">
          <cell r="B177">
            <v>2061110</v>
          </cell>
          <cell r="C177">
            <v>2</v>
          </cell>
          <cell r="D177">
            <v>61110</v>
          </cell>
          <cell r="E177" t="str">
            <v>Барий хлористый</v>
          </cell>
        </row>
        <row r="178">
          <cell r="B178">
            <v>2061111</v>
          </cell>
          <cell r="C178">
            <v>2</v>
          </cell>
          <cell r="D178">
            <v>61111</v>
          </cell>
          <cell r="E178" t="str">
            <v>Гидроокись</v>
          </cell>
        </row>
        <row r="179">
          <cell r="B179">
            <v>2061112</v>
          </cell>
          <cell r="C179">
            <v>2</v>
          </cell>
          <cell r="D179">
            <v>61112</v>
          </cell>
          <cell r="E179" t="str">
            <v xml:space="preserve">Медь </v>
          </cell>
        </row>
        <row r="180">
          <cell r="B180">
            <v>2061113</v>
          </cell>
          <cell r="C180">
            <v>2</v>
          </cell>
          <cell r="D180">
            <v>61113</v>
          </cell>
          <cell r="E180" t="str">
            <v>Графит</v>
          </cell>
        </row>
        <row r="181">
          <cell r="B181">
            <v>2061114</v>
          </cell>
          <cell r="C181">
            <v>2</v>
          </cell>
          <cell r="D181">
            <v>61114</v>
          </cell>
          <cell r="E181" t="str">
            <v>Титановая губка</v>
          </cell>
        </row>
        <row r="182">
          <cell r="B182">
            <v>2061115</v>
          </cell>
          <cell r="C182">
            <v>2</v>
          </cell>
          <cell r="D182">
            <v>61115</v>
          </cell>
          <cell r="E182" t="str">
            <v>Кокс сырой</v>
          </cell>
        </row>
        <row r="183">
          <cell r="B183">
            <v>2611151</v>
          </cell>
          <cell r="C183">
            <v>2</v>
          </cell>
          <cell r="D183">
            <v>611151</v>
          </cell>
          <cell r="E183" t="str">
            <v xml:space="preserve"> - кокс сырой покупной </v>
          </cell>
        </row>
        <row r="184">
          <cell r="B184">
            <v>2611152</v>
          </cell>
          <cell r="C184">
            <v>2</v>
          </cell>
          <cell r="D184">
            <v>611152</v>
          </cell>
          <cell r="E184" t="str">
            <v xml:space="preserve"> - кокс сырой по толлингу</v>
          </cell>
        </row>
        <row r="185">
          <cell r="B185">
            <v>2061116</v>
          </cell>
          <cell r="C185">
            <v>2</v>
          </cell>
          <cell r="D185">
            <v>61116</v>
          </cell>
          <cell r="E185" t="str">
            <v>Кокс прокаленный</v>
          </cell>
        </row>
        <row r="186">
          <cell r="B186">
            <v>2611161</v>
          </cell>
          <cell r="C186">
            <v>2</v>
          </cell>
          <cell r="D186">
            <v>611161</v>
          </cell>
          <cell r="E186" t="str">
            <v xml:space="preserve"> - кокс прокаленный покупной</v>
          </cell>
        </row>
        <row r="187">
          <cell r="B187">
            <v>2611162</v>
          </cell>
          <cell r="C187">
            <v>2</v>
          </cell>
          <cell r="D187">
            <v>611162</v>
          </cell>
          <cell r="E187" t="str">
            <v xml:space="preserve"> - кокс прокаленный по толлингу</v>
          </cell>
        </row>
        <row r="188">
          <cell r="B188">
            <v>2061117</v>
          </cell>
          <cell r="C188">
            <v>2</v>
          </cell>
          <cell r="D188">
            <v>61117</v>
          </cell>
          <cell r="E188" t="str">
            <v>Пек каменноугольный</v>
          </cell>
        </row>
        <row r="189">
          <cell r="B189">
            <v>2611171</v>
          </cell>
          <cell r="C189">
            <v>2</v>
          </cell>
          <cell r="D189">
            <v>611171</v>
          </cell>
          <cell r="E189" t="str">
            <v xml:space="preserve"> - пек покупной</v>
          </cell>
        </row>
        <row r="190">
          <cell r="B190">
            <v>2611172</v>
          </cell>
          <cell r="C190">
            <v>2</v>
          </cell>
          <cell r="D190">
            <v>611172</v>
          </cell>
          <cell r="E190" t="str">
            <v xml:space="preserve"> - пек по толлингу</v>
          </cell>
        </row>
        <row r="191">
          <cell r="B191">
            <v>2061118</v>
          </cell>
          <cell r="C191">
            <v>2</v>
          </cell>
          <cell r="D191">
            <v>61118</v>
          </cell>
          <cell r="E191" t="str">
            <v>Глиноземная шихта</v>
          </cell>
        </row>
        <row r="192">
          <cell r="B192">
            <v>2061119</v>
          </cell>
          <cell r="C192">
            <v>2</v>
          </cell>
          <cell r="D192">
            <v>61119</v>
          </cell>
          <cell r="E192" t="str">
            <v>Пена угольная</v>
          </cell>
        </row>
        <row r="193">
          <cell r="B193">
            <v>2061120</v>
          </cell>
          <cell r="C193">
            <v>2</v>
          </cell>
          <cell r="D193">
            <v>61120</v>
          </cell>
          <cell r="E193" t="str">
            <v>Огарки</v>
          </cell>
        </row>
        <row r="194">
          <cell r="B194">
            <v>2061122</v>
          </cell>
          <cell r="C194">
            <v>2</v>
          </cell>
          <cell r="D194">
            <v>61122</v>
          </cell>
          <cell r="E194" t="str">
            <v>Подовые коржи</v>
          </cell>
        </row>
        <row r="195">
          <cell r="B195">
            <v>2061123</v>
          </cell>
          <cell r="C195">
            <v>2</v>
          </cell>
          <cell r="D195">
            <v>61123</v>
          </cell>
          <cell r="E195" t="str">
            <v>Сколы анодов</v>
          </cell>
        </row>
        <row r="196">
          <cell r="B196">
            <v>2061121</v>
          </cell>
          <cell r="C196">
            <v>2</v>
          </cell>
          <cell r="D196">
            <v>61121</v>
          </cell>
          <cell r="E196" t="str">
            <v>Угольная футеровка</v>
          </cell>
        </row>
        <row r="197">
          <cell r="B197">
            <v>2061124</v>
          </cell>
          <cell r="C197">
            <v>2</v>
          </cell>
          <cell r="D197">
            <v>61124</v>
          </cell>
          <cell r="E197" t="str">
            <v>"Пушенка"</v>
          </cell>
        </row>
        <row r="198">
          <cell r="B198">
            <v>2061125</v>
          </cell>
          <cell r="C198">
            <v>2</v>
          </cell>
          <cell r="D198">
            <v>61125</v>
          </cell>
          <cell r="E198" t="str">
            <v xml:space="preserve">Электролитная корочка </v>
          </cell>
        </row>
        <row r="199">
          <cell r="B199">
            <v>2061130</v>
          </cell>
          <cell r="C199">
            <v>2</v>
          </cell>
          <cell r="D199">
            <v>61130</v>
          </cell>
          <cell r="E199" t="str">
            <v>Завод Фтористого Алюминия</v>
          </cell>
        </row>
        <row r="200">
          <cell r="B200">
            <v>2611301</v>
          </cell>
          <cell r="C200">
            <v>2</v>
          </cell>
          <cell r="D200">
            <v>611301</v>
          </cell>
          <cell r="E200" t="str">
            <v xml:space="preserve"> - гидроокись</v>
          </cell>
        </row>
        <row r="201">
          <cell r="B201">
            <v>2611302</v>
          </cell>
          <cell r="C201">
            <v>2</v>
          </cell>
          <cell r="D201">
            <v>611302</v>
          </cell>
          <cell r="E201" t="str">
            <v xml:space="preserve"> - кислота серная</v>
          </cell>
        </row>
        <row r="202">
          <cell r="B202">
            <v>2611303</v>
          </cell>
          <cell r="C202">
            <v>2</v>
          </cell>
          <cell r="D202">
            <v>611303</v>
          </cell>
          <cell r="E202" t="str">
            <v xml:space="preserve"> - олеум</v>
          </cell>
        </row>
        <row r="203">
          <cell r="B203">
            <v>2611304</v>
          </cell>
          <cell r="C203">
            <v>2</v>
          </cell>
          <cell r="D203">
            <v>611304</v>
          </cell>
          <cell r="E203" t="str">
            <v xml:space="preserve"> - фтористый кальций </v>
          </cell>
        </row>
        <row r="204">
          <cell r="B204">
            <v>2611305</v>
          </cell>
          <cell r="C204">
            <v>2</v>
          </cell>
          <cell r="D204">
            <v>611305</v>
          </cell>
          <cell r="E204" t="str">
            <v xml:space="preserve"> - пыль белитоизвестняковая</v>
          </cell>
        </row>
        <row r="205">
          <cell r="B205">
            <v>2611306</v>
          </cell>
          <cell r="C205">
            <v>2</v>
          </cell>
          <cell r="D205">
            <v>611306</v>
          </cell>
          <cell r="E205" t="str">
            <v xml:space="preserve"> - молоко известковое</v>
          </cell>
        </row>
        <row r="206">
          <cell r="B206">
            <v>2006112</v>
          </cell>
          <cell r="C206">
            <v>2</v>
          </cell>
          <cell r="D206">
            <v>6112</v>
          </cell>
          <cell r="E206" t="str">
            <v xml:space="preserve">Таможенные платежи </v>
          </cell>
        </row>
        <row r="207">
          <cell r="B207">
            <v>2611201</v>
          </cell>
          <cell r="C207">
            <v>2</v>
          </cell>
          <cell r="D207">
            <v>611201</v>
          </cell>
          <cell r="E207" t="str">
            <v xml:space="preserve"> - за сырье</v>
          </cell>
        </row>
        <row r="208">
          <cell r="B208">
            <v>2611202</v>
          </cell>
          <cell r="C208">
            <v>2</v>
          </cell>
          <cell r="D208">
            <v>611202</v>
          </cell>
          <cell r="E208" t="str">
            <v xml:space="preserve"> - за металл</v>
          </cell>
        </row>
        <row r="209">
          <cell r="B209">
            <v>2611203</v>
          </cell>
          <cell r="C209">
            <v>2</v>
          </cell>
          <cell r="D209">
            <v>611203</v>
          </cell>
          <cell r="E209" t="str">
            <v xml:space="preserve"> - прочие</v>
          </cell>
        </row>
        <row r="210">
          <cell r="B210">
            <v>2006113</v>
          </cell>
          <cell r="C210">
            <v>2</v>
          </cell>
          <cell r="D210">
            <v>6113</v>
          </cell>
          <cell r="E210" t="str">
            <v xml:space="preserve">Транспортные  расходы </v>
          </cell>
        </row>
        <row r="211">
          <cell r="B211" t="e">
            <v>#VALUE!</v>
          </cell>
          <cell r="C211">
            <v>2</v>
          </cell>
          <cell r="D211" t="str">
            <v>611(??)</v>
          </cell>
          <cell r="E211" t="str">
            <v>ИТОГО (??)</v>
          </cell>
        </row>
        <row r="212">
          <cell r="B212">
            <v>2000000</v>
          </cell>
          <cell r="C212">
            <v>2</v>
          </cell>
          <cell r="D212">
            <v>0</v>
          </cell>
          <cell r="E212">
            <v>0</v>
          </cell>
        </row>
        <row r="213">
          <cell r="B213" t="e">
            <v>#VALUE!</v>
          </cell>
          <cell r="C213">
            <v>2</v>
          </cell>
          <cell r="D213" t="str">
            <v>6112(??)</v>
          </cell>
          <cell r="E213" t="str">
            <v>Таможенные платежи по сырью</v>
          </cell>
        </row>
        <row r="214">
          <cell r="B214" t="e">
            <v>#VALUE!</v>
          </cell>
          <cell r="C214">
            <v>2</v>
          </cell>
          <cell r="D214" t="str">
            <v>6113(??)</v>
          </cell>
          <cell r="E214" t="str">
            <v>Ж/д тариф по перевозке сырья</v>
          </cell>
        </row>
        <row r="215">
          <cell r="B215">
            <v>2000000</v>
          </cell>
          <cell r="C215">
            <v>2</v>
          </cell>
          <cell r="D215">
            <v>0</v>
          </cell>
          <cell r="E215">
            <v>0</v>
          </cell>
        </row>
        <row r="216">
          <cell r="B216">
            <v>2006121</v>
          </cell>
          <cell r="C216">
            <v>2</v>
          </cell>
          <cell r="D216">
            <v>6121</v>
          </cell>
          <cell r="E216" t="str">
            <v xml:space="preserve">Топливо </v>
          </cell>
        </row>
        <row r="217">
          <cell r="B217">
            <v>2061211</v>
          </cell>
          <cell r="C217">
            <v>2</v>
          </cell>
          <cell r="D217">
            <v>61211</v>
          </cell>
          <cell r="E217" t="str">
            <v xml:space="preserve"> - мазут</v>
          </cell>
        </row>
        <row r="218">
          <cell r="B218">
            <v>2061212</v>
          </cell>
          <cell r="C218">
            <v>2</v>
          </cell>
          <cell r="D218">
            <v>61212</v>
          </cell>
          <cell r="E218" t="str">
            <v xml:space="preserve"> - газ</v>
          </cell>
        </row>
        <row r="219">
          <cell r="B219">
            <v>2061213</v>
          </cell>
          <cell r="C219">
            <v>2</v>
          </cell>
          <cell r="D219">
            <v>61213</v>
          </cell>
          <cell r="E219" t="str">
            <v xml:space="preserve"> - дизтопливо</v>
          </cell>
        </row>
        <row r="220">
          <cell r="B220">
            <v>2061214</v>
          </cell>
          <cell r="C220">
            <v>2</v>
          </cell>
          <cell r="D220">
            <v>61214</v>
          </cell>
          <cell r="E220" t="str">
            <v xml:space="preserve"> - бензин</v>
          </cell>
        </row>
        <row r="221">
          <cell r="B221">
            <v>2061215</v>
          </cell>
          <cell r="C221">
            <v>2</v>
          </cell>
          <cell r="D221">
            <v>61215</v>
          </cell>
          <cell r="E221" t="str">
            <v xml:space="preserve"> - ГСМ</v>
          </cell>
        </row>
        <row r="222">
          <cell r="B222">
            <v>2061219</v>
          </cell>
          <cell r="C222">
            <v>2</v>
          </cell>
          <cell r="D222">
            <v>61219</v>
          </cell>
          <cell r="E222" t="str">
            <v xml:space="preserve"> - топливо прочее</v>
          </cell>
        </row>
        <row r="223">
          <cell r="B223">
            <v>2000000</v>
          </cell>
          <cell r="C223">
            <v>2</v>
          </cell>
          <cell r="D223">
            <v>0</v>
          </cell>
          <cell r="E223">
            <v>0</v>
          </cell>
        </row>
        <row r="224">
          <cell r="B224">
            <v>2006122</v>
          </cell>
          <cell r="C224">
            <v>2</v>
          </cell>
          <cell r="D224">
            <v>6122</v>
          </cell>
          <cell r="E224" t="str">
            <v>Материалы на ремонт электролизеров</v>
          </cell>
        </row>
        <row r="225">
          <cell r="B225">
            <v>2061221</v>
          </cell>
          <cell r="C225">
            <v>2</v>
          </cell>
          <cell r="D225">
            <v>61221</v>
          </cell>
          <cell r="E225" t="str">
            <v xml:space="preserve"> - гасильный шест</v>
          </cell>
        </row>
        <row r="226">
          <cell r="B226">
            <v>2061222</v>
          </cell>
          <cell r="C226">
            <v>2</v>
          </cell>
          <cell r="D226">
            <v>61222</v>
          </cell>
          <cell r="E226" t="str">
            <v xml:space="preserve"> - блоки угольные</v>
          </cell>
        </row>
        <row r="227">
          <cell r="B227">
            <v>2061223</v>
          </cell>
          <cell r="C227">
            <v>2</v>
          </cell>
          <cell r="D227">
            <v>61223</v>
          </cell>
          <cell r="E227" t="str">
            <v xml:space="preserve"> - масса подовая</v>
          </cell>
        </row>
        <row r="228">
          <cell r="B228">
            <v>2061224</v>
          </cell>
          <cell r="C228">
            <v>2</v>
          </cell>
          <cell r="D228">
            <v>61224</v>
          </cell>
          <cell r="E228" t="str">
            <v xml:space="preserve"> - кирпич шамотный</v>
          </cell>
        </row>
        <row r="229">
          <cell r="B229">
            <v>2061225</v>
          </cell>
          <cell r="C229">
            <v>2</v>
          </cell>
          <cell r="D229">
            <v>61225</v>
          </cell>
          <cell r="E229" t="str">
            <v xml:space="preserve"> - блюмсы</v>
          </cell>
        </row>
        <row r="230">
          <cell r="B230">
            <v>2061226</v>
          </cell>
          <cell r="C230">
            <v>2</v>
          </cell>
          <cell r="D230">
            <v>61226</v>
          </cell>
          <cell r="E230" t="str">
            <v xml:space="preserve"> - гипс</v>
          </cell>
        </row>
        <row r="231">
          <cell r="B231">
            <v>2061227</v>
          </cell>
          <cell r="C231">
            <v>2</v>
          </cell>
          <cell r="D231">
            <v>61227</v>
          </cell>
          <cell r="E231" t="str">
            <v xml:space="preserve"> - сетка</v>
          </cell>
        </row>
        <row r="232">
          <cell r="B232">
            <v>2061229</v>
          </cell>
          <cell r="C232">
            <v>2</v>
          </cell>
          <cell r="D232">
            <v>61229</v>
          </cell>
          <cell r="E232" t="str">
            <v xml:space="preserve"> - прочие материалы (коммерция)</v>
          </cell>
        </row>
        <row r="233">
          <cell r="B233">
            <v>2006123</v>
          </cell>
          <cell r="C233">
            <v>2</v>
          </cell>
          <cell r="D233">
            <v>6123</v>
          </cell>
          <cell r="E233" t="str">
            <v xml:space="preserve"> - спецодежда</v>
          </cell>
        </row>
        <row r="234">
          <cell r="B234">
            <v>2000612</v>
          </cell>
          <cell r="C234">
            <v>2</v>
          </cell>
          <cell r="D234">
            <v>612</v>
          </cell>
          <cell r="E234" t="str">
            <v>Итого (стр6121 + стр6122 + стр6123)</v>
          </cell>
        </row>
        <row r="235">
          <cell r="B235">
            <v>2000613</v>
          </cell>
          <cell r="C235">
            <v>2</v>
          </cell>
          <cell r="D235">
            <v>613</v>
          </cell>
          <cell r="E235" t="str">
            <v xml:space="preserve"> - на металл</v>
          </cell>
        </row>
        <row r="236">
          <cell r="B236">
            <v>2000614</v>
          </cell>
          <cell r="C236">
            <v>2</v>
          </cell>
          <cell r="D236">
            <v>614</v>
          </cell>
          <cell r="E236" t="str">
            <v>Портовые расходы (экспорт алюминия)</v>
          </cell>
        </row>
        <row r="237">
          <cell r="B237">
            <v>2000615</v>
          </cell>
          <cell r="C237">
            <v>2</v>
          </cell>
          <cell r="D237">
            <v>615</v>
          </cell>
          <cell r="E237" t="str">
            <v xml:space="preserve"> - на сырье</v>
          </cell>
        </row>
        <row r="238">
          <cell r="B238">
            <v>2000616</v>
          </cell>
          <cell r="C238">
            <v>2</v>
          </cell>
          <cell r="D238">
            <v>616</v>
          </cell>
          <cell r="E238" t="str">
            <v xml:space="preserve"> - прочие</v>
          </cell>
        </row>
        <row r="239">
          <cell r="B239">
            <v>2000619</v>
          </cell>
          <cell r="C239">
            <v>2</v>
          </cell>
          <cell r="D239">
            <v>619</v>
          </cell>
          <cell r="E239" t="str">
            <v>Прочие денежные расходы</v>
          </cell>
        </row>
        <row r="240">
          <cell r="B240">
            <v>2006191</v>
          </cell>
          <cell r="C240">
            <v>2</v>
          </cell>
          <cell r="D240">
            <v>6191</v>
          </cell>
          <cell r="E240" t="str">
            <v>Услуги КрАМЗа по пер-ке Т-образки</v>
          </cell>
        </row>
        <row r="241">
          <cell r="B241">
            <v>2006192</v>
          </cell>
          <cell r="C241">
            <v>2</v>
          </cell>
          <cell r="D241">
            <v>6192</v>
          </cell>
          <cell r="E241" t="str">
            <v>Оплата Компановской глины</v>
          </cell>
        </row>
        <row r="242">
          <cell r="B242" t="e">
            <v>#VALUE!</v>
          </cell>
          <cell r="C242">
            <v>2</v>
          </cell>
          <cell r="D242" t="str">
            <v>61 (??)</v>
          </cell>
          <cell r="E242" t="str">
            <v>ВСЕГО расходов за счет себестоимости</v>
          </cell>
        </row>
        <row r="243">
          <cell r="B243">
            <v>2000062</v>
          </cell>
          <cell r="C243">
            <v>2</v>
          </cell>
          <cell r="D243">
            <v>62</v>
          </cell>
          <cell r="E243" t="str">
            <v>РАСХОДЫ ЗА СЧЕТ ПРИБЫЛИ</v>
          </cell>
        </row>
        <row r="244">
          <cell r="B244">
            <v>2000621</v>
          </cell>
          <cell r="C244">
            <v>2</v>
          </cell>
          <cell r="D244">
            <v>621</v>
          </cell>
          <cell r="E244" t="str">
            <v>Производственное развитие, реконструкция, техперевооружение и приобретение оборудования</v>
          </cell>
        </row>
        <row r="245">
          <cell r="B245" t="e">
            <v>#VALUE!</v>
          </cell>
          <cell r="C245">
            <v>2</v>
          </cell>
          <cell r="D245" t="str">
            <v>6(??)</v>
          </cell>
          <cell r="E245" t="str">
            <v>ВСЕГО расходов</v>
          </cell>
        </row>
        <row r="246">
          <cell r="B246">
            <v>2000007</v>
          </cell>
          <cell r="C246">
            <v>2</v>
          </cell>
          <cell r="D246">
            <v>7</v>
          </cell>
          <cell r="E246" t="str">
            <v>НЕЗАЩИЩЕННЫЕ СТАТЬИ</v>
          </cell>
        </row>
        <row r="247">
          <cell r="B247">
            <v>2000071</v>
          </cell>
          <cell r="C247">
            <v>2</v>
          </cell>
          <cell r="D247">
            <v>71</v>
          </cell>
          <cell r="E247" t="str">
            <v>РАСХОДЫ ЗА СЧЕТ СЕБЕСТОИМОСТИ</v>
          </cell>
        </row>
        <row r="248">
          <cell r="B248">
            <v>2000711</v>
          </cell>
          <cell r="C248">
            <v>2</v>
          </cell>
          <cell r="D248">
            <v>711</v>
          </cell>
          <cell r="E248" t="str">
            <v>Электроэнергия</v>
          </cell>
        </row>
        <row r="249">
          <cell r="B249">
            <v>2000712</v>
          </cell>
          <cell r="C249">
            <v>2</v>
          </cell>
          <cell r="D249">
            <v>712</v>
          </cell>
          <cell r="E249" t="str">
            <v>Сжатый воздух</v>
          </cell>
        </row>
        <row r="250">
          <cell r="B250">
            <v>2000713</v>
          </cell>
          <cell r="C250">
            <v>2</v>
          </cell>
          <cell r="D250">
            <v>713</v>
          </cell>
          <cell r="E250" t="str">
            <v>Вода</v>
          </cell>
        </row>
        <row r="251">
          <cell r="B251">
            <v>2000714</v>
          </cell>
          <cell r="C251">
            <v>2</v>
          </cell>
          <cell r="D251">
            <v>714</v>
          </cell>
          <cell r="E251" t="str">
            <v>Тепло</v>
          </cell>
        </row>
        <row r="252">
          <cell r="B252">
            <v>2000715</v>
          </cell>
          <cell r="C252">
            <v>2</v>
          </cell>
          <cell r="D252">
            <v>715</v>
          </cell>
          <cell r="E252" t="str">
            <v>Вспомогательные материалы</v>
          </cell>
        </row>
        <row r="253">
          <cell r="B253">
            <v>2000000</v>
          </cell>
          <cell r="C253">
            <v>2</v>
          </cell>
          <cell r="D253">
            <v>0</v>
          </cell>
          <cell r="E253">
            <v>0</v>
          </cell>
        </row>
        <row r="254">
          <cell r="B254">
            <v>2007151</v>
          </cell>
          <cell r="C254">
            <v>2</v>
          </cell>
          <cell r="D254">
            <v>7151</v>
          </cell>
          <cell r="E254" t="str">
            <v xml:space="preserve"> - кожух анодный</v>
          </cell>
        </row>
        <row r="255">
          <cell r="B255">
            <v>2007152</v>
          </cell>
          <cell r="C255">
            <v>2</v>
          </cell>
          <cell r="D255">
            <v>7152</v>
          </cell>
          <cell r="E255" t="str">
            <v xml:space="preserve"> - кожух катодный</v>
          </cell>
        </row>
        <row r="256">
          <cell r="B256">
            <v>2007153</v>
          </cell>
          <cell r="C256">
            <v>2</v>
          </cell>
          <cell r="D256">
            <v>7153</v>
          </cell>
          <cell r="E256" t="str">
            <v xml:space="preserve"> - штыри (шт.)</v>
          </cell>
        </row>
        <row r="257">
          <cell r="B257">
            <v>2007154</v>
          </cell>
          <cell r="C257">
            <v>2</v>
          </cell>
          <cell r="D257">
            <v>7154</v>
          </cell>
          <cell r="E257" t="str">
            <v xml:space="preserve"> - секции прямые</v>
          </cell>
        </row>
        <row r="258">
          <cell r="B258">
            <v>2007155</v>
          </cell>
          <cell r="C258">
            <v>2</v>
          </cell>
          <cell r="D258">
            <v>7155</v>
          </cell>
          <cell r="E258" t="str">
            <v xml:space="preserve"> - секции угловые</v>
          </cell>
        </row>
        <row r="259">
          <cell r="B259">
            <v>2007156</v>
          </cell>
          <cell r="C259">
            <v>2</v>
          </cell>
          <cell r="D259">
            <v>7156</v>
          </cell>
          <cell r="E259" t="str">
            <v xml:space="preserve"> - труба прямая</v>
          </cell>
        </row>
        <row r="260">
          <cell r="B260">
            <v>2007157</v>
          </cell>
          <cell r="C260">
            <v>2</v>
          </cell>
          <cell r="D260">
            <v>7157</v>
          </cell>
          <cell r="E260" t="str">
            <v xml:space="preserve"> - труба шаровая</v>
          </cell>
        </row>
        <row r="261">
          <cell r="B261">
            <v>2007159</v>
          </cell>
          <cell r="C261">
            <v>2</v>
          </cell>
          <cell r="D261">
            <v>7159</v>
          </cell>
          <cell r="E261" t="str">
            <v xml:space="preserve"> - прочие материалы (произ-во)</v>
          </cell>
        </row>
        <row r="262">
          <cell r="B262">
            <v>2000716</v>
          </cell>
          <cell r="C262">
            <v>2</v>
          </cell>
          <cell r="D262">
            <v>716</v>
          </cell>
          <cell r="E262" t="str">
            <v>Расходы на ремонты подрядным организациям</v>
          </cell>
        </row>
        <row r="263">
          <cell r="B263">
            <v>2007161</v>
          </cell>
          <cell r="C263">
            <v>2</v>
          </cell>
          <cell r="D263">
            <v>7161</v>
          </cell>
          <cell r="E263" t="str">
            <v xml:space="preserve"> - для основных цехов </v>
          </cell>
        </row>
        <row r="264">
          <cell r="B264">
            <v>2007162</v>
          </cell>
          <cell r="C264">
            <v>2</v>
          </cell>
          <cell r="D264">
            <v>7162</v>
          </cell>
          <cell r="E264" t="str">
            <v xml:space="preserve"> - для других нужд </v>
          </cell>
        </row>
        <row r="265">
          <cell r="B265">
            <v>2000717</v>
          </cell>
          <cell r="C265">
            <v>2</v>
          </cell>
          <cell r="D265">
            <v>717</v>
          </cell>
          <cell r="E265" t="str">
            <v>Плата за нормативные выбросы</v>
          </cell>
        </row>
        <row r="266">
          <cell r="B266">
            <v>2000719</v>
          </cell>
          <cell r="C266">
            <v>2</v>
          </cell>
          <cell r="D266">
            <v>719</v>
          </cell>
          <cell r="E266" t="str">
            <v>Прочие материалы</v>
          </cell>
        </row>
        <row r="267">
          <cell r="B267">
            <v>2007191</v>
          </cell>
          <cell r="C267">
            <v>2</v>
          </cell>
          <cell r="D267">
            <v>7191</v>
          </cell>
          <cell r="E267" t="str">
            <v>Расходы по охране труда</v>
          </cell>
        </row>
        <row r="268">
          <cell r="B268">
            <v>2007192</v>
          </cell>
          <cell r="C268">
            <v>2</v>
          </cell>
          <cell r="D268">
            <v>7192</v>
          </cell>
          <cell r="E268" t="str">
            <v>Проверка приборов</v>
          </cell>
        </row>
        <row r="269">
          <cell r="B269">
            <v>2007193</v>
          </cell>
          <cell r="C269">
            <v>2</v>
          </cell>
          <cell r="D269">
            <v>7193</v>
          </cell>
          <cell r="E269" t="str">
            <v>Информационные услуги</v>
          </cell>
        </row>
        <row r="270">
          <cell r="B270">
            <v>2007194</v>
          </cell>
          <cell r="C270">
            <v>2</v>
          </cell>
          <cell r="D270">
            <v>7194</v>
          </cell>
          <cell r="E270" t="str">
            <v>Очистка сточных вод</v>
          </cell>
        </row>
        <row r="271">
          <cell r="B271">
            <v>2007196</v>
          </cell>
          <cell r="C271">
            <v>2</v>
          </cell>
          <cell r="D271">
            <v>7196</v>
          </cell>
          <cell r="E271" t="str">
            <v>Услуги дератизации и прочие</v>
          </cell>
        </row>
        <row r="272">
          <cell r="B272" t="e">
            <v>#VALUE!</v>
          </cell>
          <cell r="C272">
            <v>2</v>
          </cell>
          <cell r="D272" t="str">
            <v>71(??)</v>
          </cell>
          <cell r="E272" t="str">
            <v>Всего расходов за счет себестоимости</v>
          </cell>
        </row>
        <row r="273">
          <cell r="B273">
            <v>2000072</v>
          </cell>
          <cell r="C273">
            <v>2</v>
          </cell>
          <cell r="D273">
            <v>72</v>
          </cell>
          <cell r="E273" t="str">
            <v>РАСХОДЫ ЗА СЧЕТ ПРИБЫЛИ</v>
          </cell>
        </row>
        <row r="274">
          <cell r="B274">
            <v>2000721</v>
          </cell>
          <cell r="C274">
            <v>2</v>
          </cell>
          <cell r="D274">
            <v>721</v>
          </cell>
          <cell r="E274" t="str">
            <v>Капитальные вложения, в т.ч. :</v>
          </cell>
        </row>
        <row r="275">
          <cell r="B275">
            <v>2007211</v>
          </cell>
          <cell r="C275">
            <v>2</v>
          </cell>
          <cell r="D275">
            <v>7211</v>
          </cell>
          <cell r="E275" t="str">
            <v xml:space="preserve"> - СМР</v>
          </cell>
        </row>
        <row r="276">
          <cell r="B276">
            <v>2007212</v>
          </cell>
          <cell r="C276">
            <v>2</v>
          </cell>
          <cell r="D276">
            <v>7212</v>
          </cell>
          <cell r="E276" t="str">
            <v xml:space="preserve"> - оборудование</v>
          </cell>
        </row>
        <row r="277">
          <cell r="B277">
            <v>2007213</v>
          </cell>
          <cell r="C277">
            <v>2</v>
          </cell>
          <cell r="D277">
            <v>7213</v>
          </cell>
          <cell r="E277" t="str">
            <v>Отчисления на НИОКР</v>
          </cell>
        </row>
        <row r="278">
          <cell r="B278">
            <v>2000722</v>
          </cell>
          <cell r="C278">
            <v>2</v>
          </cell>
          <cell r="D278">
            <v>722</v>
          </cell>
          <cell r="E278" t="str">
            <v>Плата за сверхнормативные выбросы</v>
          </cell>
        </row>
        <row r="279">
          <cell r="B279" t="e">
            <v>#VALUE!</v>
          </cell>
          <cell r="C279">
            <v>2</v>
          </cell>
          <cell r="D279" t="str">
            <v>72(??)</v>
          </cell>
          <cell r="E279" t="str">
            <v>Всего расходов за счет прибыли</v>
          </cell>
        </row>
        <row r="280">
          <cell r="B280" t="e">
            <v>#VALUE!</v>
          </cell>
          <cell r="C280">
            <v>2</v>
          </cell>
          <cell r="D280" t="str">
            <v>7(??)</v>
          </cell>
          <cell r="E280" t="str">
            <v>ВСЕГО расходов</v>
          </cell>
        </row>
        <row r="281">
          <cell r="B281">
            <v>2000000</v>
          </cell>
          <cell r="C281">
            <v>2</v>
          </cell>
          <cell r="D281">
            <v>0</v>
          </cell>
          <cell r="E281">
            <v>0</v>
          </cell>
        </row>
        <row r="282">
          <cell r="B282">
            <v>2000008</v>
          </cell>
          <cell r="C282">
            <v>2</v>
          </cell>
          <cell r="D282">
            <v>8</v>
          </cell>
          <cell r="E282" t="str">
            <v>ДИРЕКТОР ПО ФИНАНСАМ</v>
          </cell>
        </row>
        <row r="283">
          <cell r="B283">
            <v>2000081</v>
          </cell>
          <cell r="C283">
            <v>2</v>
          </cell>
          <cell r="D283">
            <v>81</v>
          </cell>
          <cell r="E283" t="str">
            <v>РАСХОДЫ ЗА СЧЕТ СЕБЕСТОИМОСТИ</v>
          </cell>
        </row>
        <row r="284">
          <cell r="B284">
            <v>2000811</v>
          </cell>
          <cell r="C284">
            <v>2</v>
          </cell>
          <cell r="D284">
            <v>811</v>
          </cell>
          <cell r="E284" t="str">
            <v>Заработная плата</v>
          </cell>
        </row>
        <row r="285">
          <cell r="B285">
            <v>2000812</v>
          </cell>
          <cell r="C285">
            <v>2</v>
          </cell>
          <cell r="D285">
            <v>812</v>
          </cell>
          <cell r="E285" t="str">
            <v xml:space="preserve">Отчисления в социальные фонды </v>
          </cell>
        </row>
        <row r="286">
          <cell r="B286">
            <v>2008121</v>
          </cell>
          <cell r="C286">
            <v>2</v>
          </cell>
          <cell r="D286">
            <v>8121</v>
          </cell>
          <cell r="E286" t="str">
            <v xml:space="preserve"> - Пенсионный фонд</v>
          </cell>
        </row>
        <row r="287">
          <cell r="B287">
            <v>2008122</v>
          </cell>
          <cell r="C287">
            <v>2</v>
          </cell>
          <cell r="D287">
            <v>8122</v>
          </cell>
          <cell r="E287" t="str">
            <v xml:space="preserve"> - ФОМС</v>
          </cell>
        </row>
        <row r="288">
          <cell r="B288">
            <v>2008123</v>
          </cell>
          <cell r="C288">
            <v>2</v>
          </cell>
          <cell r="D288">
            <v>8123</v>
          </cell>
          <cell r="E288" t="str">
            <v xml:space="preserve"> - ФСС</v>
          </cell>
        </row>
        <row r="289">
          <cell r="B289">
            <v>2008124</v>
          </cell>
          <cell r="C289">
            <v>2</v>
          </cell>
          <cell r="D289">
            <v>8124</v>
          </cell>
          <cell r="E289" t="str">
            <v xml:space="preserve"> - Фонд занятости</v>
          </cell>
        </row>
        <row r="290">
          <cell r="B290">
            <v>2008125</v>
          </cell>
          <cell r="C290">
            <v>2</v>
          </cell>
          <cell r="D290">
            <v>8125</v>
          </cell>
          <cell r="E290" t="str">
            <v xml:space="preserve"> - Профком</v>
          </cell>
        </row>
        <row r="291">
          <cell r="B291">
            <v>2000000</v>
          </cell>
          <cell r="C291">
            <v>2</v>
          </cell>
          <cell r="D291">
            <v>0</v>
          </cell>
          <cell r="E291">
            <v>0</v>
          </cell>
        </row>
        <row r="292">
          <cell r="B292">
            <v>2000000</v>
          </cell>
          <cell r="C292">
            <v>2</v>
          </cell>
          <cell r="D292">
            <v>0</v>
          </cell>
          <cell r="E292">
            <v>0</v>
          </cell>
        </row>
        <row r="293">
          <cell r="B293">
            <v>2000813</v>
          </cell>
          <cell r="C293">
            <v>2</v>
          </cell>
          <cell r="D293">
            <v>813</v>
          </cell>
          <cell r="E293" t="str">
            <v>Налоги</v>
          </cell>
        </row>
        <row r="294">
          <cell r="B294">
            <v>2000000</v>
          </cell>
          <cell r="C294">
            <v>2</v>
          </cell>
          <cell r="D294">
            <v>0</v>
          </cell>
          <cell r="E294">
            <v>0</v>
          </cell>
        </row>
        <row r="295">
          <cell r="B295">
            <v>2081301</v>
          </cell>
          <cell r="C295">
            <v>2</v>
          </cell>
          <cell r="D295">
            <v>81301</v>
          </cell>
          <cell r="E295" t="str">
            <v xml:space="preserve"> - на пользователей автомобильных дорог</v>
          </cell>
        </row>
        <row r="296">
          <cell r="B296">
            <v>2081302</v>
          </cell>
          <cell r="C296">
            <v>2</v>
          </cell>
          <cell r="D296">
            <v>81302</v>
          </cell>
          <cell r="E296" t="str">
            <v xml:space="preserve"> - транспортный</v>
          </cell>
        </row>
        <row r="297">
          <cell r="B297">
            <v>2081303</v>
          </cell>
          <cell r="C297">
            <v>2</v>
          </cell>
          <cell r="D297">
            <v>81303</v>
          </cell>
          <cell r="E297" t="str">
            <v xml:space="preserve"> - за пользование недрами</v>
          </cell>
        </row>
        <row r="298">
          <cell r="B298">
            <v>2081304</v>
          </cell>
          <cell r="C298">
            <v>2</v>
          </cell>
          <cell r="D298">
            <v>81304</v>
          </cell>
          <cell r="E298" t="str">
            <v xml:space="preserve"> - на воспроизводство минерально-сырьевой базы</v>
          </cell>
        </row>
        <row r="299">
          <cell r="B299">
            <v>2081305</v>
          </cell>
          <cell r="C299">
            <v>2</v>
          </cell>
          <cell r="D299">
            <v>81305</v>
          </cell>
          <cell r="E299" t="str">
            <v xml:space="preserve"> - на землю</v>
          </cell>
        </row>
        <row r="300">
          <cell r="B300">
            <v>2081306</v>
          </cell>
          <cell r="C300">
            <v>2</v>
          </cell>
          <cell r="D300">
            <v>81306</v>
          </cell>
          <cell r="E300" t="str">
            <v>Плата за аренду земли</v>
          </cell>
        </row>
        <row r="301">
          <cell r="B301">
            <v>2081307</v>
          </cell>
          <cell r="C301">
            <v>2</v>
          </cell>
          <cell r="D301">
            <v>81307</v>
          </cell>
          <cell r="E301" t="str">
            <v xml:space="preserve"> - за воду</v>
          </cell>
        </row>
        <row r="302">
          <cell r="B302">
            <v>2081308</v>
          </cell>
          <cell r="C302">
            <v>2</v>
          </cell>
          <cell r="D302">
            <v>81308</v>
          </cell>
          <cell r="E302" t="str">
            <v xml:space="preserve"> - с владельцев транспортных средств</v>
          </cell>
        </row>
        <row r="303">
          <cell r="B303">
            <v>2081309</v>
          </cell>
          <cell r="C303">
            <v>2</v>
          </cell>
          <cell r="D303">
            <v>81309</v>
          </cell>
          <cell r="E303" t="str">
            <v xml:space="preserve"> - налог на приобретение а/тр, средств</v>
          </cell>
        </row>
        <row r="304">
          <cell r="B304">
            <v>2081310</v>
          </cell>
          <cell r="C304">
            <v>2</v>
          </cell>
          <cell r="D304">
            <v>81310</v>
          </cell>
          <cell r="E304" t="str">
            <v xml:space="preserve"> - налог на реализацию ГСМ</v>
          </cell>
        </row>
        <row r="305">
          <cell r="B305">
            <v>2081311</v>
          </cell>
          <cell r="C305">
            <v>2</v>
          </cell>
          <cell r="D305">
            <v>81311</v>
          </cell>
          <cell r="E305" t="str">
            <v xml:space="preserve"> - налог на добавленную стоимость</v>
          </cell>
        </row>
        <row r="306">
          <cell r="B306">
            <v>2081312</v>
          </cell>
          <cell r="C306">
            <v>2</v>
          </cell>
          <cell r="D306">
            <v>81312</v>
          </cell>
          <cell r="E306" t="str">
            <v xml:space="preserve"> - налог на доходы по дивидендам</v>
          </cell>
        </row>
        <row r="307">
          <cell r="B307">
            <v>2081313</v>
          </cell>
          <cell r="C307">
            <v>2</v>
          </cell>
          <cell r="D307">
            <v>81313</v>
          </cell>
          <cell r="E307" t="str">
            <v xml:space="preserve"> - налог на перепродажу</v>
          </cell>
        </row>
        <row r="308">
          <cell r="B308">
            <v>2000000</v>
          </cell>
          <cell r="C308">
            <v>2</v>
          </cell>
          <cell r="D308">
            <v>0</v>
          </cell>
          <cell r="E308" t="str">
            <v xml:space="preserve">   ИТОГО  (???)</v>
          </cell>
        </row>
        <row r="309">
          <cell r="B309">
            <v>2000814</v>
          </cell>
          <cell r="C309">
            <v>2</v>
          </cell>
          <cell r="D309">
            <v>814</v>
          </cell>
          <cell r="E309" t="str">
            <v>Банковские проценты</v>
          </cell>
        </row>
        <row r="310">
          <cell r="B310">
            <v>2000817</v>
          </cell>
          <cell r="C310">
            <v>2</v>
          </cell>
          <cell r="D310">
            <v>817</v>
          </cell>
          <cell r="E310">
            <v>0</v>
          </cell>
        </row>
        <row r="311">
          <cell r="B311">
            <v>2000818</v>
          </cell>
          <cell r="C311">
            <v>2</v>
          </cell>
          <cell r="D311">
            <v>818</v>
          </cell>
          <cell r="E311" t="str">
            <v>Представительские расходы</v>
          </cell>
        </row>
        <row r="312">
          <cell r="B312">
            <v>2000819</v>
          </cell>
          <cell r="C312">
            <v>2</v>
          </cell>
          <cell r="D312">
            <v>819</v>
          </cell>
          <cell r="E312" t="str">
            <v>Прочие расходы с\с (финансы)</v>
          </cell>
        </row>
        <row r="313">
          <cell r="B313">
            <v>2008191</v>
          </cell>
          <cell r="C313">
            <v>2</v>
          </cell>
          <cell r="D313">
            <v>8191</v>
          </cell>
          <cell r="E313" t="str">
            <v>Конторские, почтово-телеграфные расходы</v>
          </cell>
        </row>
        <row r="314">
          <cell r="B314">
            <v>2008192</v>
          </cell>
          <cell r="C314">
            <v>2</v>
          </cell>
          <cell r="D314">
            <v>8192</v>
          </cell>
          <cell r="E314" t="str">
            <v>Расходы по командировкам</v>
          </cell>
        </row>
        <row r="315">
          <cell r="B315">
            <v>2008194</v>
          </cell>
          <cell r="C315">
            <v>2</v>
          </cell>
          <cell r="D315">
            <v>8194</v>
          </cell>
          <cell r="E315" t="str">
            <v>Затраты по изобретательству и рационализации</v>
          </cell>
        </row>
        <row r="316">
          <cell r="B316">
            <v>2008193</v>
          </cell>
          <cell r="C316">
            <v>2</v>
          </cell>
          <cell r="D316">
            <v>8193</v>
          </cell>
          <cell r="E316" t="str">
            <v>Оплата услуг банка</v>
          </cell>
        </row>
        <row r="317">
          <cell r="B317">
            <v>2008195</v>
          </cell>
          <cell r="C317">
            <v>2</v>
          </cell>
          <cell r="D317">
            <v>8195</v>
          </cell>
          <cell r="E317" t="str">
            <v>Ведение реестра, аудиторские услуги</v>
          </cell>
        </row>
        <row r="318">
          <cell r="B318">
            <v>2008196</v>
          </cell>
          <cell r="C318">
            <v>2</v>
          </cell>
          <cell r="D318">
            <v>8196</v>
          </cell>
          <cell r="E318" t="str">
            <v>Выписка газет и журналов</v>
          </cell>
        </row>
        <row r="319">
          <cell r="B319">
            <v>2081304</v>
          </cell>
          <cell r="C319">
            <v>2</v>
          </cell>
          <cell r="D319">
            <v>81304</v>
          </cell>
          <cell r="E319" t="str">
            <v xml:space="preserve"> - на воспроизводство минерально-сырьевой базы</v>
          </cell>
        </row>
        <row r="320">
          <cell r="B320">
            <v>2081305</v>
          </cell>
          <cell r="C320">
            <v>2</v>
          </cell>
          <cell r="D320">
            <v>81305</v>
          </cell>
          <cell r="E320" t="str">
            <v xml:space="preserve"> - на землю</v>
          </cell>
        </row>
        <row r="321">
          <cell r="B321">
            <v>2081306</v>
          </cell>
          <cell r="C321">
            <v>2</v>
          </cell>
          <cell r="D321">
            <v>81306</v>
          </cell>
          <cell r="E321" t="str">
            <v>Плата за аренду земли</v>
          </cell>
        </row>
        <row r="322">
          <cell r="B322">
            <v>2081307</v>
          </cell>
          <cell r="C322">
            <v>2</v>
          </cell>
          <cell r="D322">
            <v>81307</v>
          </cell>
          <cell r="E322" t="str">
            <v xml:space="preserve"> - за воду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  <pageSetUpPr fitToPage="1"/>
  </sheetPr>
  <dimension ref="A1:AR157"/>
  <sheetViews>
    <sheetView tabSelected="1" topLeftCell="A25" zoomScaleNormal="100" workbookViewId="0">
      <selection activeCell="AO47" sqref="AO47"/>
    </sheetView>
  </sheetViews>
  <sheetFormatPr defaultColWidth="1.42578125" defaultRowHeight="15" x14ac:dyDescent="0.2"/>
  <cols>
    <col min="1" max="32" width="1.42578125" style="28"/>
    <col min="33" max="34" width="5" style="28" customWidth="1"/>
    <col min="35" max="39" width="1.42578125" style="28"/>
    <col min="40" max="40" width="12.42578125" style="29" customWidth="1"/>
    <col min="41" max="41" width="12.28515625" style="29" customWidth="1"/>
    <col min="42" max="42" width="31.42578125" style="30" customWidth="1"/>
    <col min="43" max="16384" width="1.42578125" style="28"/>
  </cols>
  <sheetData>
    <row r="1" spans="1:42" s="1" customFormat="1" ht="11.25" x14ac:dyDescent="0.2">
      <c r="AN1" s="2"/>
      <c r="AO1" s="2"/>
      <c r="AP1" s="3" t="s">
        <v>0</v>
      </c>
    </row>
    <row r="2" spans="1:42" s="1" customFormat="1" ht="22.5" x14ac:dyDescent="0.2">
      <c r="AN2" s="2"/>
      <c r="AO2" s="2"/>
      <c r="AP2" s="3" t="s">
        <v>1</v>
      </c>
    </row>
    <row r="3" spans="1:42" s="1" customFormat="1" ht="11.25" x14ac:dyDescent="0.2">
      <c r="AN3" s="2"/>
      <c r="AO3" s="2"/>
      <c r="AP3" s="3" t="s">
        <v>2</v>
      </c>
    </row>
    <row r="4" spans="1:42" s="4" customFormat="1" ht="15.75" x14ac:dyDescent="0.2">
      <c r="AN4" s="5"/>
      <c r="AO4" s="5"/>
      <c r="AP4" s="6"/>
    </row>
    <row r="5" spans="1:42" s="4" customFormat="1" ht="15.75" x14ac:dyDescent="0.2">
      <c r="AN5" s="5"/>
      <c r="AO5" s="5"/>
      <c r="AP5" s="6"/>
    </row>
    <row r="6" spans="1:42" s="7" customFormat="1" ht="18.75" x14ac:dyDescent="0.2">
      <c r="A6" s="132" t="s">
        <v>3</v>
      </c>
      <c r="B6" s="132"/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</row>
    <row r="7" spans="1:42" s="7" customFormat="1" ht="18.75" x14ac:dyDescent="0.2">
      <c r="A7" s="132" t="s">
        <v>4</v>
      </c>
      <c r="B7" s="132"/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</row>
    <row r="8" spans="1:42" s="7" customFormat="1" ht="18.75" x14ac:dyDescent="0.2">
      <c r="A8" s="132" t="s">
        <v>5</v>
      </c>
      <c r="B8" s="132"/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</row>
    <row r="9" spans="1:42" s="7" customFormat="1" ht="18.75" x14ac:dyDescent="0.2">
      <c r="A9" s="132" t="s">
        <v>6</v>
      </c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</row>
    <row r="10" spans="1:42" s="7" customFormat="1" ht="18.75" x14ac:dyDescent="0.2">
      <c r="A10" s="132" t="s">
        <v>7</v>
      </c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</row>
    <row r="11" spans="1:42" s="4" customFormat="1" ht="15.75" x14ac:dyDescent="0.2">
      <c r="AN11" s="5"/>
      <c r="AO11" s="5"/>
      <c r="AP11" s="6"/>
    </row>
    <row r="12" spans="1:42" s="4" customFormat="1" ht="15.75" x14ac:dyDescent="0.2">
      <c r="AN12" s="5"/>
      <c r="AO12" s="5"/>
      <c r="AP12" s="6"/>
    </row>
    <row r="13" spans="1:42" s="8" customFormat="1" ht="15.75" x14ac:dyDescent="0.25">
      <c r="B13" s="9" t="s">
        <v>8</v>
      </c>
      <c r="V13" s="133" t="s">
        <v>9</v>
      </c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</row>
    <row r="14" spans="1:42" s="8" customFormat="1" ht="15.75" x14ac:dyDescent="0.25">
      <c r="B14" s="9" t="s">
        <v>10</v>
      </c>
      <c r="F14" s="134" t="s">
        <v>11</v>
      </c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0"/>
      <c r="AP14" s="11"/>
    </row>
    <row r="15" spans="1:42" s="8" customFormat="1" ht="15.75" x14ac:dyDescent="0.25">
      <c r="B15" s="9" t="s">
        <v>12</v>
      </c>
      <c r="F15" s="134" t="s">
        <v>13</v>
      </c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31"/>
      <c r="AP15" s="11"/>
    </row>
    <row r="16" spans="1:42" s="8" customFormat="1" ht="15.75" x14ac:dyDescent="0.25">
      <c r="B16" s="9" t="s">
        <v>14</v>
      </c>
      <c r="AC16" s="135" t="s">
        <v>15</v>
      </c>
      <c r="AD16" s="135"/>
      <c r="AE16" s="135"/>
      <c r="AF16" s="135"/>
      <c r="AG16" s="135"/>
      <c r="AH16" s="135"/>
      <c r="AI16" s="136" t="s">
        <v>16</v>
      </c>
      <c r="AJ16" s="136"/>
      <c r="AK16" s="135" t="s">
        <v>17</v>
      </c>
      <c r="AL16" s="135"/>
      <c r="AM16" s="135"/>
      <c r="AN16" s="135"/>
      <c r="AO16" s="31"/>
      <c r="AP16" s="11"/>
    </row>
    <row r="17" spans="1:42" s="4" customFormat="1" ht="15.75" x14ac:dyDescent="0.2">
      <c r="AN17" s="5"/>
      <c r="AO17" s="5"/>
      <c r="AP17" s="6"/>
    </row>
    <row r="18" spans="1:42" s="13" customFormat="1" ht="12.75" x14ac:dyDescent="0.2">
      <c r="A18" s="130" t="s">
        <v>18</v>
      </c>
      <c r="B18" s="130"/>
      <c r="C18" s="130"/>
      <c r="D18" s="130"/>
      <c r="E18" s="130"/>
      <c r="F18" s="130"/>
      <c r="G18" s="130" t="s">
        <v>19</v>
      </c>
      <c r="H18" s="130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 t="s">
        <v>20</v>
      </c>
      <c r="AI18" s="130"/>
      <c r="AJ18" s="130"/>
      <c r="AK18" s="130"/>
      <c r="AL18" s="130"/>
      <c r="AM18" s="130"/>
      <c r="AN18" s="131">
        <v>2022</v>
      </c>
      <c r="AO18" s="131"/>
      <c r="AP18" s="12" t="s">
        <v>21</v>
      </c>
    </row>
    <row r="19" spans="1:42" s="13" customFormat="1" ht="12.75" customHeight="1" x14ac:dyDescent="0.2">
      <c r="A19" s="123"/>
      <c r="B19" s="123"/>
      <c r="C19" s="123"/>
      <c r="D19" s="123"/>
      <c r="E19" s="123"/>
      <c r="F19" s="123"/>
      <c r="G19" s="123"/>
      <c r="H19" s="123"/>
      <c r="I19" s="123"/>
      <c r="J19" s="123"/>
      <c r="K19" s="123"/>
      <c r="L19" s="123"/>
      <c r="M19" s="123"/>
      <c r="N19" s="123"/>
      <c r="O19" s="123"/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4" t="s">
        <v>22</v>
      </c>
      <c r="AO19" s="14" t="s">
        <v>23</v>
      </c>
      <c r="AP19" s="12" t="s">
        <v>24</v>
      </c>
    </row>
    <row r="20" spans="1:42" s="13" customFormat="1" ht="15" customHeight="1" x14ac:dyDescent="0.2">
      <c r="A20" s="72" t="s">
        <v>25</v>
      </c>
      <c r="B20" s="72"/>
      <c r="C20" s="72"/>
      <c r="D20" s="72"/>
      <c r="E20" s="72"/>
      <c r="F20" s="72"/>
      <c r="G20" s="58" t="s">
        <v>26</v>
      </c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74" t="s">
        <v>27</v>
      </c>
      <c r="AI20" s="74"/>
      <c r="AJ20" s="74"/>
      <c r="AK20" s="74"/>
      <c r="AL20" s="74"/>
      <c r="AM20" s="74"/>
      <c r="AN20" s="15" t="s">
        <v>27</v>
      </c>
      <c r="AO20" s="15" t="s">
        <v>27</v>
      </c>
      <c r="AP20" s="16" t="s">
        <v>27</v>
      </c>
    </row>
    <row r="21" spans="1:42" s="13" customFormat="1" ht="29.25" customHeight="1" x14ac:dyDescent="0.2">
      <c r="A21" s="35" t="s">
        <v>28</v>
      </c>
      <c r="B21" s="36"/>
      <c r="C21" s="36"/>
      <c r="D21" s="36"/>
      <c r="E21" s="36"/>
      <c r="F21" s="37"/>
      <c r="G21" s="44" t="s">
        <v>29</v>
      </c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5" t="s">
        <v>30</v>
      </c>
      <c r="AI21" s="46"/>
      <c r="AJ21" s="46"/>
      <c r="AK21" s="46"/>
      <c r="AL21" s="46"/>
      <c r="AM21" s="47"/>
      <c r="AN21" s="67">
        <f>AN23+AN57+AN87</f>
        <v>1070196.1333580078</v>
      </c>
      <c r="AO21" s="67">
        <f>AO23+AO57+AO87</f>
        <v>1242224.2129353601</v>
      </c>
      <c r="AP21" s="62"/>
    </row>
    <row r="22" spans="1:42" s="13" customFormat="1" ht="20.25" customHeight="1" x14ac:dyDescent="0.2">
      <c r="A22" s="41"/>
      <c r="B22" s="42"/>
      <c r="C22" s="42"/>
      <c r="D22" s="42"/>
      <c r="E22" s="42"/>
      <c r="F22" s="43"/>
      <c r="G22" s="58" t="s">
        <v>31</v>
      </c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1"/>
      <c r="AI22" s="52"/>
      <c r="AJ22" s="52"/>
      <c r="AK22" s="52"/>
      <c r="AL22" s="52"/>
      <c r="AM22" s="53"/>
      <c r="AN22" s="68"/>
      <c r="AO22" s="68"/>
      <c r="AP22" s="62"/>
    </row>
    <row r="23" spans="1:42" s="13" customFormat="1" ht="15" customHeight="1" x14ac:dyDescent="0.2">
      <c r="A23" s="124" t="s">
        <v>33</v>
      </c>
      <c r="B23" s="125"/>
      <c r="C23" s="125"/>
      <c r="D23" s="125"/>
      <c r="E23" s="125"/>
      <c r="F23" s="126"/>
      <c r="G23" s="44" t="s">
        <v>34</v>
      </c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127" t="s">
        <v>30</v>
      </c>
      <c r="AI23" s="128"/>
      <c r="AJ23" s="128"/>
      <c r="AK23" s="128"/>
      <c r="AL23" s="128"/>
      <c r="AM23" s="129"/>
      <c r="AN23" s="32">
        <f>AN24+AN33+AN35+AN52+AN55</f>
        <v>701880.23992505495</v>
      </c>
      <c r="AO23" s="32">
        <f>AO24+AO33+AO35+AO52+AO55</f>
        <v>676254.54963619343</v>
      </c>
      <c r="AP23" s="17"/>
    </row>
    <row r="24" spans="1:42" s="13" customFormat="1" ht="15" customHeight="1" x14ac:dyDescent="0.2">
      <c r="A24" s="64" t="s">
        <v>35</v>
      </c>
      <c r="B24" s="64"/>
      <c r="C24" s="64"/>
      <c r="D24" s="64"/>
      <c r="E24" s="64"/>
      <c r="F24" s="64"/>
      <c r="G24" s="65" t="s">
        <v>36</v>
      </c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6" t="s">
        <v>30</v>
      </c>
      <c r="AI24" s="66"/>
      <c r="AJ24" s="66"/>
      <c r="AK24" s="66"/>
      <c r="AL24" s="66"/>
      <c r="AM24" s="66"/>
      <c r="AN24" s="18">
        <f>AN25+AN27+AN28</f>
        <v>161847.35826641106</v>
      </c>
      <c r="AO24" s="18">
        <f>AO25+AO27+AO28</f>
        <v>123339.52177811574</v>
      </c>
      <c r="AP24" s="17"/>
    </row>
    <row r="25" spans="1:42" s="13" customFormat="1" ht="12.75" x14ac:dyDescent="0.2">
      <c r="A25" s="35" t="s">
        <v>37</v>
      </c>
      <c r="B25" s="36"/>
      <c r="C25" s="36"/>
      <c r="D25" s="36"/>
      <c r="E25" s="36"/>
      <c r="F25" s="37"/>
      <c r="G25" s="44" t="s">
        <v>38</v>
      </c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5" t="s">
        <v>30</v>
      </c>
      <c r="AI25" s="46"/>
      <c r="AJ25" s="46"/>
      <c r="AK25" s="46"/>
      <c r="AL25" s="46"/>
      <c r="AM25" s="47"/>
      <c r="AN25" s="67">
        <v>42821.562502878012</v>
      </c>
      <c r="AO25" s="67">
        <v>41685.689990629595</v>
      </c>
      <c r="AP25" s="62" t="s">
        <v>39</v>
      </c>
    </row>
    <row r="26" spans="1:42" s="13" customFormat="1" ht="12.75" x14ac:dyDescent="0.2">
      <c r="A26" s="41"/>
      <c r="B26" s="42"/>
      <c r="C26" s="42"/>
      <c r="D26" s="42"/>
      <c r="E26" s="42"/>
      <c r="F26" s="43"/>
      <c r="G26" s="59" t="s">
        <v>40</v>
      </c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1"/>
      <c r="AI26" s="52"/>
      <c r="AJ26" s="52"/>
      <c r="AK26" s="52"/>
      <c r="AL26" s="52"/>
      <c r="AM26" s="53"/>
      <c r="AN26" s="68"/>
      <c r="AO26" s="68"/>
      <c r="AP26" s="62"/>
    </row>
    <row r="27" spans="1:42" s="13" customFormat="1" ht="15" customHeight="1" x14ac:dyDescent="0.2">
      <c r="A27" s="72" t="s">
        <v>41</v>
      </c>
      <c r="B27" s="72"/>
      <c r="C27" s="72"/>
      <c r="D27" s="72"/>
      <c r="E27" s="72"/>
      <c r="F27" s="72"/>
      <c r="G27" s="58" t="s">
        <v>42</v>
      </c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74" t="s">
        <v>30</v>
      </c>
      <c r="AI27" s="74"/>
      <c r="AJ27" s="74"/>
      <c r="AK27" s="74"/>
      <c r="AL27" s="74"/>
      <c r="AM27" s="74"/>
      <c r="AN27" s="19">
        <v>114394.89989544031</v>
      </c>
      <c r="AO27" s="19">
        <v>80596.866879506924</v>
      </c>
      <c r="AP27" s="20"/>
    </row>
    <row r="28" spans="1:42" s="13" customFormat="1" ht="12.75" x14ac:dyDescent="0.2">
      <c r="A28" s="35" t="s">
        <v>43</v>
      </c>
      <c r="B28" s="36"/>
      <c r="C28" s="36"/>
      <c r="D28" s="36"/>
      <c r="E28" s="36"/>
      <c r="F28" s="37"/>
      <c r="G28" s="44" t="s">
        <v>44</v>
      </c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5" t="s">
        <v>30</v>
      </c>
      <c r="AI28" s="46"/>
      <c r="AJ28" s="46"/>
      <c r="AK28" s="46"/>
      <c r="AL28" s="46"/>
      <c r="AM28" s="47"/>
      <c r="AN28" s="67">
        <v>4630.8958680927353</v>
      </c>
      <c r="AO28" s="67">
        <v>1056.9649079792152</v>
      </c>
      <c r="AP28" s="62" t="s">
        <v>39</v>
      </c>
    </row>
    <row r="29" spans="1:42" s="13" customFormat="1" ht="12.75" x14ac:dyDescent="0.2">
      <c r="A29" s="38"/>
      <c r="B29" s="39"/>
      <c r="C29" s="39"/>
      <c r="D29" s="39"/>
      <c r="E29" s="39"/>
      <c r="F29" s="40"/>
      <c r="G29" s="58" t="s">
        <v>45</v>
      </c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48"/>
      <c r="AI29" s="49"/>
      <c r="AJ29" s="49"/>
      <c r="AK29" s="49"/>
      <c r="AL29" s="49"/>
      <c r="AM29" s="50"/>
      <c r="AN29" s="100"/>
      <c r="AO29" s="100"/>
      <c r="AP29" s="62"/>
    </row>
    <row r="30" spans="1:42" s="13" customFormat="1" ht="12.75" x14ac:dyDescent="0.2">
      <c r="A30" s="38"/>
      <c r="B30" s="39"/>
      <c r="C30" s="39"/>
      <c r="D30" s="39"/>
      <c r="E30" s="39"/>
      <c r="F30" s="40"/>
      <c r="G30" s="58" t="s">
        <v>46</v>
      </c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48"/>
      <c r="AI30" s="49"/>
      <c r="AJ30" s="49"/>
      <c r="AK30" s="49"/>
      <c r="AL30" s="49"/>
      <c r="AM30" s="50"/>
      <c r="AN30" s="100"/>
      <c r="AO30" s="100"/>
      <c r="AP30" s="62"/>
    </row>
    <row r="31" spans="1:42" s="21" customFormat="1" ht="18" customHeight="1" x14ac:dyDescent="0.2">
      <c r="A31" s="41"/>
      <c r="B31" s="42"/>
      <c r="C31" s="42"/>
      <c r="D31" s="42"/>
      <c r="E31" s="42"/>
      <c r="F31" s="43"/>
      <c r="G31" s="63" t="s">
        <v>47</v>
      </c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51"/>
      <c r="AI31" s="52"/>
      <c r="AJ31" s="52"/>
      <c r="AK31" s="52"/>
      <c r="AL31" s="52"/>
      <c r="AM31" s="53"/>
      <c r="AN31" s="68"/>
      <c r="AO31" s="68"/>
      <c r="AP31" s="62"/>
    </row>
    <row r="32" spans="1:42" s="13" customFormat="1" ht="15" customHeight="1" x14ac:dyDescent="0.2">
      <c r="A32" s="72" t="s">
        <v>48</v>
      </c>
      <c r="B32" s="72"/>
      <c r="C32" s="72"/>
      <c r="D32" s="72"/>
      <c r="E32" s="72"/>
      <c r="F32" s="72"/>
      <c r="G32" s="58" t="s">
        <v>49</v>
      </c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74" t="s">
        <v>30</v>
      </c>
      <c r="AI32" s="74"/>
      <c r="AJ32" s="74"/>
      <c r="AK32" s="74"/>
      <c r="AL32" s="74"/>
      <c r="AM32" s="74"/>
      <c r="AN32" s="19"/>
      <c r="AO32" s="19"/>
      <c r="AP32" s="17"/>
    </row>
    <row r="33" spans="1:44" s="13" customFormat="1" ht="26.25" customHeight="1" x14ac:dyDescent="0.2">
      <c r="A33" s="64" t="s">
        <v>50</v>
      </c>
      <c r="B33" s="64"/>
      <c r="C33" s="64"/>
      <c r="D33" s="64"/>
      <c r="E33" s="64"/>
      <c r="F33" s="64"/>
      <c r="G33" s="65" t="s">
        <v>51</v>
      </c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6" t="s">
        <v>30</v>
      </c>
      <c r="AI33" s="66"/>
      <c r="AJ33" s="66"/>
      <c r="AK33" s="66"/>
      <c r="AL33" s="66"/>
      <c r="AM33" s="66"/>
      <c r="AN33" s="18">
        <v>506934.27587049903</v>
      </c>
      <c r="AO33" s="18">
        <v>499262.9513800405</v>
      </c>
      <c r="AP33" s="17" t="s">
        <v>39</v>
      </c>
    </row>
    <row r="34" spans="1:44" s="13" customFormat="1" ht="15" customHeight="1" x14ac:dyDescent="0.2">
      <c r="A34" s="64" t="s">
        <v>52</v>
      </c>
      <c r="B34" s="64"/>
      <c r="C34" s="64"/>
      <c r="D34" s="64"/>
      <c r="E34" s="64"/>
      <c r="F34" s="64"/>
      <c r="G34" s="65" t="s">
        <v>49</v>
      </c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6" t="s">
        <v>30</v>
      </c>
      <c r="AI34" s="66"/>
      <c r="AJ34" s="66"/>
      <c r="AK34" s="66"/>
      <c r="AL34" s="66"/>
      <c r="AM34" s="66"/>
      <c r="AN34" s="18"/>
      <c r="AO34" s="18"/>
      <c r="AP34" s="17"/>
    </row>
    <row r="35" spans="1:44" s="13" customFormat="1" ht="12.75" x14ac:dyDescent="0.2">
      <c r="A35" s="35" t="s">
        <v>53</v>
      </c>
      <c r="B35" s="36"/>
      <c r="C35" s="36"/>
      <c r="D35" s="36"/>
      <c r="E35" s="36"/>
      <c r="F35" s="37"/>
      <c r="G35" s="44" t="s">
        <v>54</v>
      </c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5" t="s">
        <v>30</v>
      </c>
      <c r="AI35" s="46"/>
      <c r="AJ35" s="46"/>
      <c r="AK35" s="46"/>
      <c r="AL35" s="46"/>
      <c r="AM35" s="47"/>
      <c r="AN35" s="67">
        <f>AN37+AN39+AN40</f>
        <v>33098.605788144814</v>
      </c>
      <c r="AO35" s="67">
        <f>AO37+AO39+AO40</f>
        <v>45262.926029797265</v>
      </c>
      <c r="AP35" s="62" t="s">
        <v>39</v>
      </c>
    </row>
    <row r="36" spans="1:44" s="13" customFormat="1" ht="12.75" x14ac:dyDescent="0.2">
      <c r="A36" s="41"/>
      <c r="B36" s="42"/>
      <c r="C36" s="42"/>
      <c r="D36" s="42"/>
      <c r="E36" s="42"/>
      <c r="F36" s="43"/>
      <c r="G36" s="59" t="s">
        <v>55</v>
      </c>
      <c r="H36" s="59"/>
      <c r="I36" s="5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  <c r="W36" s="59"/>
      <c r="X36" s="59"/>
      <c r="Y36" s="59"/>
      <c r="Z36" s="59"/>
      <c r="AA36" s="59"/>
      <c r="AB36" s="59"/>
      <c r="AC36" s="59"/>
      <c r="AD36" s="59"/>
      <c r="AE36" s="59"/>
      <c r="AF36" s="59"/>
      <c r="AG36" s="59"/>
      <c r="AH36" s="51"/>
      <c r="AI36" s="52"/>
      <c r="AJ36" s="52"/>
      <c r="AK36" s="52"/>
      <c r="AL36" s="52"/>
      <c r="AM36" s="53"/>
      <c r="AN36" s="68"/>
      <c r="AO36" s="68"/>
      <c r="AP36" s="62"/>
    </row>
    <row r="37" spans="1:44" s="13" customFormat="1" ht="12.75" x14ac:dyDescent="0.2">
      <c r="A37" s="35" t="s">
        <v>56</v>
      </c>
      <c r="B37" s="36"/>
      <c r="C37" s="36"/>
      <c r="D37" s="36"/>
      <c r="E37" s="36"/>
      <c r="F37" s="37"/>
      <c r="G37" s="44" t="s">
        <v>57</v>
      </c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5" t="s">
        <v>30</v>
      </c>
      <c r="AI37" s="46"/>
      <c r="AJ37" s="46"/>
      <c r="AK37" s="46"/>
      <c r="AL37" s="46"/>
      <c r="AM37" s="47"/>
      <c r="AN37" s="67">
        <v>3296.0969260804327</v>
      </c>
      <c r="AO37" s="67">
        <v>11779.263420740586</v>
      </c>
      <c r="AP37" s="101" t="s">
        <v>58</v>
      </c>
    </row>
    <row r="38" spans="1:44" s="13" customFormat="1" ht="28.5" customHeight="1" x14ac:dyDescent="0.2">
      <c r="A38" s="41"/>
      <c r="B38" s="42"/>
      <c r="C38" s="42"/>
      <c r="D38" s="42"/>
      <c r="E38" s="42"/>
      <c r="F38" s="43"/>
      <c r="G38" s="59" t="s">
        <v>59</v>
      </c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1"/>
      <c r="AI38" s="52"/>
      <c r="AJ38" s="52"/>
      <c r="AK38" s="52"/>
      <c r="AL38" s="52"/>
      <c r="AM38" s="53"/>
      <c r="AN38" s="68"/>
      <c r="AO38" s="68"/>
      <c r="AP38" s="101"/>
    </row>
    <row r="39" spans="1:44" s="13" customFormat="1" ht="22.5" customHeight="1" x14ac:dyDescent="0.2">
      <c r="A39" s="64" t="s">
        <v>60</v>
      </c>
      <c r="B39" s="64"/>
      <c r="C39" s="64"/>
      <c r="D39" s="64"/>
      <c r="E39" s="64"/>
      <c r="F39" s="64"/>
      <c r="G39" s="65" t="s">
        <v>61</v>
      </c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6" t="s">
        <v>30</v>
      </c>
      <c r="AI39" s="66"/>
      <c r="AJ39" s="66"/>
      <c r="AK39" s="66"/>
      <c r="AL39" s="66"/>
      <c r="AM39" s="66"/>
      <c r="AN39" s="18">
        <v>3323.4439872784583</v>
      </c>
      <c r="AO39" s="18">
        <v>4438.709234457513</v>
      </c>
      <c r="AP39" s="23" t="s">
        <v>39</v>
      </c>
    </row>
    <row r="40" spans="1:44" s="13" customFormat="1" ht="12.75" x14ac:dyDescent="0.2">
      <c r="A40" s="117" t="s">
        <v>62</v>
      </c>
      <c r="B40" s="118"/>
      <c r="C40" s="118"/>
      <c r="D40" s="118"/>
      <c r="E40" s="118"/>
      <c r="F40" s="119"/>
      <c r="G40" s="44" t="s">
        <v>63</v>
      </c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5" t="s">
        <v>30</v>
      </c>
      <c r="AI40" s="46"/>
      <c r="AJ40" s="46"/>
      <c r="AK40" s="46"/>
      <c r="AL40" s="46"/>
      <c r="AM40" s="47"/>
      <c r="AN40" s="67">
        <f>SUM(AN42:AN51)</f>
        <v>26479.064874785923</v>
      </c>
      <c r="AO40" s="115">
        <f>SUM(AO42:AO51)</f>
        <v>29044.953374599168</v>
      </c>
      <c r="AP40" s="62" t="s">
        <v>39</v>
      </c>
      <c r="AQ40" s="22"/>
      <c r="AR40" s="22"/>
    </row>
    <row r="41" spans="1:44" s="13" customFormat="1" ht="12" customHeight="1" x14ac:dyDescent="0.2">
      <c r="A41" s="120"/>
      <c r="B41" s="121"/>
      <c r="C41" s="121"/>
      <c r="D41" s="121"/>
      <c r="E41" s="121"/>
      <c r="F41" s="122"/>
      <c r="G41" s="59" t="s">
        <v>64</v>
      </c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1"/>
      <c r="AI41" s="52"/>
      <c r="AJ41" s="52"/>
      <c r="AK41" s="52"/>
      <c r="AL41" s="52"/>
      <c r="AM41" s="53"/>
      <c r="AN41" s="68"/>
      <c r="AO41" s="116"/>
      <c r="AP41" s="62"/>
    </row>
    <row r="42" spans="1:44" s="13" customFormat="1" ht="12" customHeight="1" x14ac:dyDescent="0.2">
      <c r="A42" s="64" t="s">
        <v>65</v>
      </c>
      <c r="B42" s="64"/>
      <c r="C42" s="64"/>
      <c r="D42" s="64"/>
      <c r="E42" s="64"/>
      <c r="F42" s="64"/>
      <c r="G42" s="109" t="s">
        <v>66</v>
      </c>
      <c r="H42" s="110"/>
      <c r="I42" s="110"/>
      <c r="J42" s="110"/>
      <c r="K42" s="110"/>
      <c r="L42" s="110"/>
      <c r="M42" s="110"/>
      <c r="N42" s="110"/>
      <c r="O42" s="110"/>
      <c r="P42" s="110"/>
      <c r="Q42" s="110"/>
      <c r="R42" s="110"/>
      <c r="S42" s="110"/>
      <c r="T42" s="110"/>
      <c r="U42" s="110"/>
      <c r="V42" s="110"/>
      <c r="W42" s="110"/>
      <c r="X42" s="110"/>
      <c r="Y42" s="110"/>
      <c r="Z42" s="110"/>
      <c r="AA42" s="110"/>
      <c r="AB42" s="110"/>
      <c r="AC42" s="110"/>
      <c r="AD42" s="110"/>
      <c r="AE42" s="110"/>
      <c r="AF42" s="110"/>
      <c r="AG42" s="111"/>
      <c r="AH42" s="66" t="s">
        <v>30</v>
      </c>
      <c r="AI42" s="66"/>
      <c r="AJ42" s="66"/>
      <c r="AK42" s="66"/>
      <c r="AL42" s="66"/>
      <c r="AM42" s="66"/>
      <c r="AN42" s="24">
        <v>1701.1854752142631</v>
      </c>
      <c r="AO42" s="24">
        <v>2157.005969440102</v>
      </c>
      <c r="AP42" s="25"/>
    </row>
    <row r="43" spans="1:44" s="13" customFormat="1" ht="23.25" customHeight="1" x14ac:dyDescent="0.2">
      <c r="A43" s="64" t="s">
        <v>67</v>
      </c>
      <c r="B43" s="64"/>
      <c r="C43" s="64"/>
      <c r="D43" s="64"/>
      <c r="E43" s="64"/>
      <c r="F43" s="64"/>
      <c r="G43" s="112" t="s">
        <v>68</v>
      </c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4"/>
      <c r="AH43" s="66" t="s">
        <v>30</v>
      </c>
      <c r="AI43" s="66"/>
      <c r="AJ43" s="66"/>
      <c r="AK43" s="66"/>
      <c r="AL43" s="66"/>
      <c r="AM43" s="66"/>
      <c r="AN43" s="24">
        <v>11872.970449565888</v>
      </c>
      <c r="AO43" s="24">
        <v>11161.735362334946</v>
      </c>
      <c r="AP43" s="25"/>
    </row>
    <row r="44" spans="1:44" s="13" customFormat="1" ht="25.5" customHeight="1" x14ac:dyDescent="0.2">
      <c r="A44" s="64" t="s">
        <v>69</v>
      </c>
      <c r="B44" s="64"/>
      <c r="C44" s="64"/>
      <c r="D44" s="64"/>
      <c r="E44" s="64"/>
      <c r="F44" s="64"/>
      <c r="G44" s="112" t="s">
        <v>70</v>
      </c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4"/>
      <c r="AH44" s="66" t="s">
        <v>30</v>
      </c>
      <c r="AI44" s="66"/>
      <c r="AJ44" s="66"/>
      <c r="AK44" s="66"/>
      <c r="AL44" s="66"/>
      <c r="AM44" s="66"/>
      <c r="AN44" s="24">
        <v>180.81504359309639</v>
      </c>
      <c r="AO44" s="24">
        <v>350.65838324741947</v>
      </c>
      <c r="AP44" s="17" t="s">
        <v>39</v>
      </c>
    </row>
    <row r="45" spans="1:44" s="13" customFormat="1" ht="24" customHeight="1" x14ac:dyDescent="0.2">
      <c r="A45" s="64" t="s">
        <v>71</v>
      </c>
      <c r="B45" s="64"/>
      <c r="C45" s="64"/>
      <c r="D45" s="64"/>
      <c r="E45" s="64"/>
      <c r="F45" s="64"/>
      <c r="G45" s="112" t="s">
        <v>72</v>
      </c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4"/>
      <c r="AH45" s="66" t="s">
        <v>30</v>
      </c>
      <c r="AI45" s="66"/>
      <c r="AJ45" s="66"/>
      <c r="AK45" s="66"/>
      <c r="AL45" s="66"/>
      <c r="AM45" s="66"/>
      <c r="AN45" s="24">
        <v>409.12445234995505</v>
      </c>
      <c r="AO45" s="24">
        <v>592.86778192713086</v>
      </c>
      <c r="AP45" s="17" t="s">
        <v>73</v>
      </c>
    </row>
    <row r="46" spans="1:44" s="13" customFormat="1" ht="12" customHeight="1" x14ac:dyDescent="0.2">
      <c r="A46" s="64" t="s">
        <v>74</v>
      </c>
      <c r="B46" s="64"/>
      <c r="C46" s="64"/>
      <c r="D46" s="64"/>
      <c r="E46" s="64"/>
      <c r="F46" s="64"/>
      <c r="G46" s="112" t="s">
        <v>75</v>
      </c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4"/>
      <c r="AH46" s="66" t="s">
        <v>30</v>
      </c>
      <c r="AI46" s="66"/>
      <c r="AJ46" s="66"/>
      <c r="AK46" s="66"/>
      <c r="AL46" s="66"/>
      <c r="AM46" s="66"/>
      <c r="AN46" s="24">
        <v>5770.4201706240074</v>
      </c>
      <c r="AO46" s="24">
        <v>5873.6156389338594</v>
      </c>
      <c r="AP46" s="25"/>
    </row>
    <row r="47" spans="1:44" s="13" customFormat="1" ht="12" customHeight="1" x14ac:dyDescent="0.2">
      <c r="A47" s="64" t="s">
        <v>76</v>
      </c>
      <c r="B47" s="64"/>
      <c r="C47" s="64"/>
      <c r="D47" s="64"/>
      <c r="E47" s="64"/>
      <c r="F47" s="64"/>
      <c r="G47" s="112" t="s">
        <v>77</v>
      </c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4"/>
      <c r="AH47" s="66" t="s">
        <v>30</v>
      </c>
      <c r="AI47" s="66"/>
      <c r="AJ47" s="66"/>
      <c r="AK47" s="66"/>
      <c r="AL47" s="66"/>
      <c r="AM47" s="66"/>
      <c r="AN47" s="24">
        <v>581.56815095529976</v>
      </c>
      <c r="AO47" s="24">
        <v>300.92868176461542</v>
      </c>
      <c r="AP47" s="25"/>
    </row>
    <row r="48" spans="1:44" s="13" customFormat="1" ht="12" customHeight="1" x14ac:dyDescent="0.2">
      <c r="A48" s="64" t="s">
        <v>78</v>
      </c>
      <c r="B48" s="64"/>
      <c r="C48" s="64"/>
      <c r="D48" s="64"/>
      <c r="E48" s="64"/>
      <c r="F48" s="64"/>
      <c r="G48" s="112" t="s">
        <v>79</v>
      </c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4"/>
      <c r="AH48" s="66" t="s">
        <v>30</v>
      </c>
      <c r="AI48" s="66"/>
      <c r="AJ48" s="66"/>
      <c r="AK48" s="66"/>
      <c r="AL48" s="66"/>
      <c r="AM48" s="66"/>
      <c r="AN48" s="24">
        <v>667.38445065031215</v>
      </c>
      <c r="AO48" s="24">
        <v>1499.034464635984</v>
      </c>
      <c r="AP48" s="25"/>
    </row>
    <row r="49" spans="1:42" s="13" customFormat="1" ht="24" customHeight="1" x14ac:dyDescent="0.2">
      <c r="A49" s="64" t="s">
        <v>80</v>
      </c>
      <c r="B49" s="64"/>
      <c r="C49" s="64"/>
      <c r="D49" s="64"/>
      <c r="E49" s="64"/>
      <c r="F49" s="64"/>
      <c r="G49" s="112" t="s">
        <v>81</v>
      </c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4"/>
      <c r="AH49" s="66" t="s">
        <v>30</v>
      </c>
      <c r="AI49" s="66"/>
      <c r="AJ49" s="66"/>
      <c r="AK49" s="66"/>
      <c r="AL49" s="66"/>
      <c r="AM49" s="66"/>
      <c r="AN49" s="24">
        <v>4139.7502592898236</v>
      </c>
      <c r="AO49" s="24">
        <v>5491.8315422612586</v>
      </c>
      <c r="AP49" s="25"/>
    </row>
    <row r="50" spans="1:42" s="13" customFormat="1" ht="12" customHeight="1" x14ac:dyDescent="0.2">
      <c r="A50" s="64" t="s">
        <v>82</v>
      </c>
      <c r="B50" s="64"/>
      <c r="C50" s="64"/>
      <c r="D50" s="64"/>
      <c r="E50" s="64"/>
      <c r="F50" s="64"/>
      <c r="G50" s="109" t="s">
        <v>83</v>
      </c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10"/>
      <c r="AB50" s="110"/>
      <c r="AC50" s="110"/>
      <c r="AD50" s="110"/>
      <c r="AE50" s="110"/>
      <c r="AF50" s="110"/>
      <c r="AG50" s="111"/>
      <c r="AH50" s="66" t="s">
        <v>30</v>
      </c>
      <c r="AI50" s="66"/>
      <c r="AJ50" s="66"/>
      <c r="AK50" s="66"/>
      <c r="AL50" s="66"/>
      <c r="AM50" s="66"/>
      <c r="AN50" s="24">
        <v>854.17759586743682</v>
      </c>
      <c r="AO50" s="24">
        <v>669.44629579850084</v>
      </c>
      <c r="AP50" s="25"/>
    </row>
    <row r="51" spans="1:42" s="13" customFormat="1" ht="12" customHeight="1" x14ac:dyDescent="0.2">
      <c r="A51" s="64" t="s">
        <v>84</v>
      </c>
      <c r="B51" s="64"/>
      <c r="C51" s="64"/>
      <c r="D51" s="64"/>
      <c r="E51" s="64"/>
      <c r="F51" s="64"/>
      <c r="G51" s="109" t="s">
        <v>32</v>
      </c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1"/>
      <c r="AH51" s="66" t="s">
        <v>30</v>
      </c>
      <c r="AI51" s="66"/>
      <c r="AJ51" s="66"/>
      <c r="AK51" s="66"/>
      <c r="AL51" s="66"/>
      <c r="AM51" s="66"/>
      <c r="AN51" s="24">
        <v>301.66882667583877</v>
      </c>
      <c r="AO51" s="24">
        <v>947.82925425534836</v>
      </c>
      <c r="AP51" s="25"/>
    </row>
    <row r="52" spans="1:42" s="13" customFormat="1" ht="12.75" x14ac:dyDescent="0.2">
      <c r="A52" s="35" t="s">
        <v>85</v>
      </c>
      <c r="B52" s="36"/>
      <c r="C52" s="36"/>
      <c r="D52" s="36"/>
      <c r="E52" s="36"/>
      <c r="F52" s="37"/>
      <c r="G52" s="44" t="s">
        <v>86</v>
      </c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  <c r="AH52" s="45" t="s">
        <v>30</v>
      </c>
      <c r="AI52" s="46"/>
      <c r="AJ52" s="46"/>
      <c r="AK52" s="46"/>
      <c r="AL52" s="46"/>
      <c r="AM52" s="47"/>
      <c r="AN52" s="67"/>
      <c r="AO52" s="67"/>
      <c r="AP52" s="101"/>
    </row>
    <row r="53" spans="1:42" s="13" customFormat="1" ht="12.75" x14ac:dyDescent="0.2">
      <c r="A53" s="38"/>
      <c r="B53" s="39"/>
      <c r="C53" s="39"/>
      <c r="D53" s="39"/>
      <c r="E53" s="39"/>
      <c r="F53" s="40"/>
      <c r="G53" s="58" t="s">
        <v>87</v>
      </c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48"/>
      <c r="AI53" s="49"/>
      <c r="AJ53" s="49"/>
      <c r="AK53" s="49"/>
      <c r="AL53" s="49"/>
      <c r="AM53" s="50"/>
      <c r="AN53" s="100"/>
      <c r="AO53" s="100"/>
      <c r="AP53" s="101"/>
    </row>
    <row r="54" spans="1:42" s="13" customFormat="1" ht="12.75" x14ac:dyDescent="0.2">
      <c r="A54" s="41"/>
      <c r="B54" s="42"/>
      <c r="C54" s="42"/>
      <c r="D54" s="42"/>
      <c r="E54" s="42"/>
      <c r="F54" s="43"/>
      <c r="G54" s="59" t="s">
        <v>88</v>
      </c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1"/>
      <c r="AI54" s="52"/>
      <c r="AJ54" s="52"/>
      <c r="AK54" s="52"/>
      <c r="AL54" s="52"/>
      <c r="AM54" s="53"/>
      <c r="AN54" s="68"/>
      <c r="AO54" s="68"/>
      <c r="AP54" s="101"/>
    </row>
    <row r="55" spans="1:42" s="13" customFormat="1" ht="12.75" x14ac:dyDescent="0.2">
      <c r="A55" s="35" t="s">
        <v>89</v>
      </c>
      <c r="B55" s="36"/>
      <c r="C55" s="36"/>
      <c r="D55" s="36"/>
      <c r="E55" s="36"/>
      <c r="F55" s="37"/>
      <c r="G55" s="44" t="s">
        <v>90</v>
      </c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5" t="s">
        <v>30</v>
      </c>
      <c r="AI55" s="46"/>
      <c r="AJ55" s="46"/>
      <c r="AK55" s="46"/>
      <c r="AL55" s="46"/>
      <c r="AM55" s="47"/>
      <c r="AN55" s="67"/>
      <c r="AO55" s="67">
        <v>8389.1504482398359</v>
      </c>
      <c r="AP55" s="101"/>
    </row>
    <row r="56" spans="1:42" s="13" customFormat="1" ht="12.75" x14ac:dyDescent="0.2">
      <c r="A56" s="41"/>
      <c r="B56" s="42"/>
      <c r="C56" s="42"/>
      <c r="D56" s="42"/>
      <c r="E56" s="42"/>
      <c r="F56" s="43"/>
      <c r="G56" s="59" t="s">
        <v>88</v>
      </c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1"/>
      <c r="AI56" s="52"/>
      <c r="AJ56" s="52"/>
      <c r="AK56" s="52"/>
      <c r="AL56" s="52"/>
      <c r="AM56" s="53"/>
      <c r="AN56" s="68"/>
      <c r="AO56" s="68"/>
      <c r="AP56" s="101"/>
    </row>
    <row r="57" spans="1:42" s="13" customFormat="1" ht="26.25" customHeight="1" x14ac:dyDescent="0.2">
      <c r="A57" s="35" t="s">
        <v>91</v>
      </c>
      <c r="B57" s="36"/>
      <c r="C57" s="36"/>
      <c r="D57" s="36"/>
      <c r="E57" s="36"/>
      <c r="F57" s="37"/>
      <c r="G57" s="44" t="s">
        <v>92</v>
      </c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4"/>
      <c r="AC57" s="44"/>
      <c r="AD57" s="44"/>
      <c r="AE57" s="44"/>
      <c r="AF57" s="44"/>
      <c r="AG57" s="44"/>
      <c r="AH57" s="45" t="s">
        <v>30</v>
      </c>
      <c r="AI57" s="46"/>
      <c r="AJ57" s="46"/>
      <c r="AK57" s="46"/>
      <c r="AL57" s="46"/>
      <c r="AM57" s="47"/>
      <c r="AN57" s="67">
        <f>AN62+AN63+AN64+AN67+AN68+AN69+AN70+AN71+AN85</f>
        <v>457883.98699869349</v>
      </c>
      <c r="AO57" s="104">
        <f>AO62+AO63+AO64+AO67+AO68+AO69+AO70+AO71+AO85</f>
        <v>565969.66329916671</v>
      </c>
      <c r="AP57" s="62"/>
    </row>
    <row r="58" spans="1:42" s="13" customFormat="1" ht="36" customHeight="1" x14ac:dyDescent="0.2">
      <c r="A58" s="41"/>
      <c r="B58" s="42"/>
      <c r="C58" s="42"/>
      <c r="D58" s="42"/>
      <c r="E58" s="42"/>
      <c r="F58" s="43"/>
      <c r="G58" s="59" t="s">
        <v>93</v>
      </c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1"/>
      <c r="AI58" s="52"/>
      <c r="AJ58" s="52"/>
      <c r="AK58" s="52"/>
      <c r="AL58" s="52"/>
      <c r="AM58" s="53"/>
      <c r="AN58" s="68"/>
      <c r="AO58" s="104"/>
      <c r="AP58" s="62"/>
    </row>
    <row r="59" spans="1:42" s="13" customFormat="1" ht="15" customHeight="1" x14ac:dyDescent="0.2">
      <c r="A59" s="64" t="s">
        <v>94</v>
      </c>
      <c r="B59" s="64"/>
      <c r="C59" s="64"/>
      <c r="D59" s="64"/>
      <c r="E59" s="64"/>
      <c r="F59" s="64"/>
      <c r="G59" s="65" t="s">
        <v>95</v>
      </c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6" t="s">
        <v>30</v>
      </c>
      <c r="AI59" s="66"/>
      <c r="AJ59" s="66"/>
      <c r="AK59" s="66"/>
      <c r="AL59" s="66"/>
      <c r="AM59" s="66"/>
      <c r="AN59" s="18"/>
      <c r="AO59" s="18"/>
      <c r="AP59" s="17"/>
    </row>
    <row r="60" spans="1:42" s="13" customFormat="1" ht="12.75" x14ac:dyDescent="0.2">
      <c r="A60" s="35" t="s">
        <v>96</v>
      </c>
      <c r="B60" s="36"/>
      <c r="C60" s="36"/>
      <c r="D60" s="36"/>
      <c r="E60" s="36"/>
      <c r="F60" s="37"/>
      <c r="G60" s="44" t="s">
        <v>97</v>
      </c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5" t="s">
        <v>30</v>
      </c>
      <c r="AI60" s="46"/>
      <c r="AJ60" s="46"/>
      <c r="AK60" s="46"/>
      <c r="AL60" s="46"/>
      <c r="AM60" s="47"/>
      <c r="AN60" s="67"/>
      <c r="AO60" s="67"/>
      <c r="AP60" s="62"/>
    </row>
    <row r="61" spans="1:42" s="13" customFormat="1" ht="12.75" x14ac:dyDescent="0.2">
      <c r="A61" s="41"/>
      <c r="B61" s="42"/>
      <c r="C61" s="42"/>
      <c r="D61" s="42"/>
      <c r="E61" s="42"/>
      <c r="F61" s="43"/>
      <c r="G61" s="59" t="s">
        <v>98</v>
      </c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1"/>
      <c r="AI61" s="52"/>
      <c r="AJ61" s="52"/>
      <c r="AK61" s="52"/>
      <c r="AL61" s="52"/>
      <c r="AM61" s="53"/>
      <c r="AN61" s="68"/>
      <c r="AO61" s="68"/>
      <c r="AP61" s="62"/>
    </row>
    <row r="62" spans="1:42" s="13" customFormat="1" ht="25.5" customHeight="1" x14ac:dyDescent="0.2">
      <c r="A62" s="64" t="s">
        <v>99</v>
      </c>
      <c r="B62" s="64"/>
      <c r="C62" s="64"/>
      <c r="D62" s="64"/>
      <c r="E62" s="64"/>
      <c r="F62" s="64"/>
      <c r="G62" s="65" t="s">
        <v>100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6" t="s">
        <v>30</v>
      </c>
      <c r="AI62" s="66"/>
      <c r="AJ62" s="66"/>
      <c r="AK62" s="66"/>
      <c r="AL62" s="66"/>
      <c r="AM62" s="66"/>
      <c r="AN62" s="18">
        <v>14058.802050273485</v>
      </c>
      <c r="AO62" s="18">
        <v>2746.2378788981941</v>
      </c>
      <c r="AP62" s="17" t="s">
        <v>39</v>
      </c>
    </row>
    <row r="63" spans="1:42" s="13" customFormat="1" ht="15" customHeight="1" x14ac:dyDescent="0.2">
      <c r="A63" s="64" t="s">
        <v>101</v>
      </c>
      <c r="B63" s="64"/>
      <c r="C63" s="64"/>
      <c r="D63" s="64"/>
      <c r="E63" s="64"/>
      <c r="F63" s="64"/>
      <c r="G63" s="65" t="s">
        <v>102</v>
      </c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6" t="s">
        <v>30</v>
      </c>
      <c r="AI63" s="66"/>
      <c r="AJ63" s="66"/>
      <c r="AK63" s="66"/>
      <c r="AL63" s="66"/>
      <c r="AM63" s="66"/>
      <c r="AN63" s="18">
        <v>154108.01506575267</v>
      </c>
      <c r="AO63" s="18">
        <v>144321.92672412368</v>
      </c>
      <c r="AP63" s="17" t="s">
        <v>73</v>
      </c>
    </row>
    <row r="64" spans="1:42" s="13" customFormat="1" ht="12.75" x14ac:dyDescent="0.2">
      <c r="A64" s="35" t="s">
        <v>103</v>
      </c>
      <c r="B64" s="36"/>
      <c r="C64" s="36"/>
      <c r="D64" s="36"/>
      <c r="E64" s="36"/>
      <c r="F64" s="37"/>
      <c r="G64" s="44" t="s">
        <v>104</v>
      </c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5" t="s">
        <v>30</v>
      </c>
      <c r="AI64" s="46"/>
      <c r="AJ64" s="46"/>
      <c r="AK64" s="46"/>
      <c r="AL64" s="46"/>
      <c r="AM64" s="47"/>
      <c r="AN64" s="67"/>
      <c r="AO64" s="67"/>
      <c r="AP64" s="62"/>
    </row>
    <row r="65" spans="1:42" s="13" customFormat="1" ht="12.75" x14ac:dyDescent="0.2">
      <c r="A65" s="38"/>
      <c r="B65" s="39"/>
      <c r="C65" s="39"/>
      <c r="D65" s="39"/>
      <c r="E65" s="39"/>
      <c r="F65" s="40"/>
      <c r="G65" s="58" t="s">
        <v>105</v>
      </c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48"/>
      <c r="AI65" s="49"/>
      <c r="AJ65" s="49"/>
      <c r="AK65" s="49"/>
      <c r="AL65" s="49"/>
      <c r="AM65" s="50"/>
      <c r="AN65" s="100"/>
      <c r="AO65" s="100"/>
      <c r="AP65" s="62"/>
    </row>
    <row r="66" spans="1:42" s="13" customFormat="1" ht="12.75" x14ac:dyDescent="0.2">
      <c r="A66" s="41"/>
      <c r="B66" s="42"/>
      <c r="C66" s="42"/>
      <c r="D66" s="42"/>
      <c r="E66" s="42"/>
      <c r="F66" s="43"/>
      <c r="G66" s="59" t="s">
        <v>106</v>
      </c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9"/>
      <c r="Z66" s="59"/>
      <c r="AA66" s="59"/>
      <c r="AB66" s="59"/>
      <c r="AC66" s="59"/>
      <c r="AD66" s="59"/>
      <c r="AE66" s="59"/>
      <c r="AF66" s="59"/>
      <c r="AG66" s="59"/>
      <c r="AH66" s="51"/>
      <c r="AI66" s="52"/>
      <c r="AJ66" s="52"/>
      <c r="AK66" s="52"/>
      <c r="AL66" s="52"/>
      <c r="AM66" s="53"/>
      <c r="AN66" s="68"/>
      <c r="AO66" s="68"/>
      <c r="AP66" s="62"/>
    </row>
    <row r="67" spans="1:42" s="13" customFormat="1" ht="15" customHeight="1" x14ac:dyDescent="0.2">
      <c r="A67" s="64" t="s">
        <v>107</v>
      </c>
      <c r="B67" s="64"/>
      <c r="C67" s="64"/>
      <c r="D67" s="64"/>
      <c r="E67" s="64"/>
      <c r="F67" s="64"/>
      <c r="G67" s="65" t="s">
        <v>108</v>
      </c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6" t="s">
        <v>30</v>
      </c>
      <c r="AI67" s="66"/>
      <c r="AJ67" s="66"/>
      <c r="AK67" s="66"/>
      <c r="AL67" s="66"/>
      <c r="AM67" s="66"/>
      <c r="AN67" s="18">
        <v>169008.98513890879</v>
      </c>
      <c r="AO67" s="18">
        <v>275966.82412211172</v>
      </c>
      <c r="AP67" s="17" t="s">
        <v>73</v>
      </c>
    </row>
    <row r="68" spans="1:42" s="13" customFormat="1" ht="15" customHeight="1" x14ac:dyDescent="0.2">
      <c r="A68" s="64" t="s">
        <v>109</v>
      </c>
      <c r="B68" s="64"/>
      <c r="C68" s="64"/>
      <c r="D68" s="64"/>
      <c r="E68" s="64"/>
      <c r="F68" s="64"/>
      <c r="G68" s="65" t="s">
        <v>110</v>
      </c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6" t="s">
        <v>30</v>
      </c>
      <c r="AI68" s="66"/>
      <c r="AJ68" s="66"/>
      <c r="AK68" s="66"/>
      <c r="AL68" s="66"/>
      <c r="AM68" s="66"/>
      <c r="AN68" s="18">
        <v>6860.3743824454723</v>
      </c>
      <c r="AO68" s="18"/>
      <c r="AP68" s="17"/>
    </row>
    <row r="69" spans="1:42" s="13" customFormat="1" ht="15" customHeight="1" x14ac:dyDescent="0.2">
      <c r="A69" s="64" t="s">
        <v>111</v>
      </c>
      <c r="B69" s="64"/>
      <c r="C69" s="64"/>
      <c r="D69" s="64"/>
      <c r="E69" s="64"/>
      <c r="F69" s="64"/>
      <c r="G69" s="65" t="s">
        <v>112</v>
      </c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6" t="s">
        <v>30</v>
      </c>
      <c r="AI69" s="66"/>
      <c r="AJ69" s="66"/>
      <c r="AK69" s="66"/>
      <c r="AL69" s="66"/>
      <c r="AM69" s="66"/>
      <c r="AN69" s="18">
        <v>48715.709266333273</v>
      </c>
      <c r="AO69" s="18">
        <v>54844.589965795967</v>
      </c>
      <c r="AP69" s="17" t="s">
        <v>73</v>
      </c>
    </row>
    <row r="70" spans="1:42" s="13" customFormat="1" ht="15" customHeight="1" x14ac:dyDescent="0.2">
      <c r="A70" s="64" t="s">
        <v>113</v>
      </c>
      <c r="B70" s="64"/>
      <c r="C70" s="64"/>
      <c r="D70" s="64"/>
      <c r="E70" s="64"/>
      <c r="F70" s="64"/>
      <c r="G70" s="65" t="s">
        <v>114</v>
      </c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6" t="s">
        <v>30</v>
      </c>
      <c r="AI70" s="66"/>
      <c r="AJ70" s="66"/>
      <c r="AK70" s="66"/>
      <c r="AL70" s="66"/>
      <c r="AM70" s="66"/>
      <c r="AN70" s="18">
        <v>8440.3010949798772</v>
      </c>
      <c r="AO70" s="18">
        <v>10100.454098034721</v>
      </c>
      <c r="AP70" s="17"/>
    </row>
    <row r="71" spans="1:42" s="13" customFormat="1" ht="12.75" customHeight="1" x14ac:dyDescent="0.2">
      <c r="A71" s="35" t="s">
        <v>115</v>
      </c>
      <c r="B71" s="36"/>
      <c r="C71" s="36"/>
      <c r="D71" s="36"/>
      <c r="E71" s="36"/>
      <c r="F71" s="37"/>
      <c r="G71" s="44" t="s">
        <v>116</v>
      </c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44"/>
      <c r="T71" s="44"/>
      <c r="U71" s="44"/>
      <c r="V71" s="44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5" t="s">
        <v>30</v>
      </c>
      <c r="AI71" s="46"/>
      <c r="AJ71" s="46"/>
      <c r="AK71" s="46"/>
      <c r="AL71" s="46"/>
      <c r="AM71" s="47"/>
      <c r="AN71" s="104">
        <v>56348.19</v>
      </c>
      <c r="AO71" s="105">
        <v>74251.96299</v>
      </c>
      <c r="AP71" s="101" t="s">
        <v>73</v>
      </c>
    </row>
    <row r="72" spans="1:42" s="13" customFormat="1" ht="12.75" x14ac:dyDescent="0.2">
      <c r="A72" s="38"/>
      <c r="B72" s="39"/>
      <c r="C72" s="39"/>
      <c r="D72" s="39"/>
      <c r="E72" s="39"/>
      <c r="F72" s="40"/>
      <c r="G72" s="58" t="s">
        <v>117</v>
      </c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48"/>
      <c r="AI72" s="49"/>
      <c r="AJ72" s="49"/>
      <c r="AK72" s="49"/>
      <c r="AL72" s="49"/>
      <c r="AM72" s="50"/>
      <c r="AN72" s="104"/>
      <c r="AO72" s="106"/>
      <c r="AP72" s="108"/>
    </row>
    <row r="73" spans="1:42" s="13" customFormat="1" ht="12.75" x14ac:dyDescent="0.2">
      <c r="A73" s="38"/>
      <c r="B73" s="39"/>
      <c r="C73" s="39"/>
      <c r="D73" s="39"/>
      <c r="E73" s="39"/>
      <c r="F73" s="40"/>
      <c r="G73" s="58" t="s">
        <v>118</v>
      </c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48"/>
      <c r="AI73" s="49"/>
      <c r="AJ73" s="49"/>
      <c r="AK73" s="49"/>
      <c r="AL73" s="49"/>
      <c r="AM73" s="50"/>
      <c r="AN73" s="104"/>
      <c r="AO73" s="106"/>
      <c r="AP73" s="108"/>
    </row>
    <row r="74" spans="1:42" s="13" customFormat="1" ht="28.5" customHeight="1" x14ac:dyDescent="0.2">
      <c r="A74" s="41"/>
      <c r="B74" s="42"/>
      <c r="C74" s="42"/>
      <c r="D74" s="42"/>
      <c r="E74" s="42"/>
      <c r="F74" s="43"/>
      <c r="G74" s="59" t="s">
        <v>119</v>
      </c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1"/>
      <c r="AI74" s="52"/>
      <c r="AJ74" s="52"/>
      <c r="AK74" s="52"/>
      <c r="AL74" s="52"/>
      <c r="AM74" s="53"/>
      <c r="AN74" s="104"/>
      <c r="AO74" s="107"/>
      <c r="AP74" s="108"/>
    </row>
    <row r="75" spans="1:42" s="13" customFormat="1" ht="17.25" customHeight="1" x14ac:dyDescent="0.2">
      <c r="A75" s="35" t="s">
        <v>120</v>
      </c>
      <c r="B75" s="36"/>
      <c r="C75" s="36"/>
      <c r="D75" s="36"/>
      <c r="E75" s="36"/>
      <c r="F75" s="37"/>
      <c r="G75" s="44" t="s">
        <v>121</v>
      </c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5" t="s">
        <v>122</v>
      </c>
      <c r="AI75" s="46"/>
      <c r="AJ75" s="46"/>
      <c r="AK75" s="46"/>
      <c r="AL75" s="46"/>
      <c r="AM75" s="47"/>
      <c r="AN75" s="77" t="s">
        <v>27</v>
      </c>
      <c r="AO75" s="102">
        <v>1640</v>
      </c>
      <c r="AP75" s="62" t="s">
        <v>123</v>
      </c>
    </row>
    <row r="76" spans="1:42" s="13" customFormat="1" ht="15.75" customHeight="1" x14ac:dyDescent="0.2">
      <c r="A76" s="41"/>
      <c r="B76" s="42"/>
      <c r="C76" s="42"/>
      <c r="D76" s="42"/>
      <c r="E76" s="42"/>
      <c r="F76" s="43"/>
      <c r="G76" s="63" t="s">
        <v>124</v>
      </c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51"/>
      <c r="AI76" s="52"/>
      <c r="AJ76" s="52"/>
      <c r="AK76" s="52"/>
      <c r="AL76" s="52"/>
      <c r="AM76" s="53"/>
      <c r="AN76" s="78"/>
      <c r="AO76" s="103"/>
      <c r="AP76" s="62"/>
    </row>
    <row r="77" spans="1:42" s="13" customFormat="1" ht="12.75" x14ac:dyDescent="0.2">
      <c r="A77" s="35" t="s">
        <v>125</v>
      </c>
      <c r="B77" s="36"/>
      <c r="C77" s="36"/>
      <c r="D77" s="36"/>
      <c r="E77" s="36"/>
      <c r="F77" s="37"/>
      <c r="G77" s="44" t="s">
        <v>126</v>
      </c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5" t="s">
        <v>30</v>
      </c>
      <c r="AI77" s="46"/>
      <c r="AJ77" s="46"/>
      <c r="AK77" s="46"/>
      <c r="AL77" s="46"/>
      <c r="AM77" s="47"/>
      <c r="AN77" s="67"/>
      <c r="AO77" s="67"/>
      <c r="AP77" s="62"/>
    </row>
    <row r="78" spans="1:42" s="13" customFormat="1" ht="12.75" x14ac:dyDescent="0.2">
      <c r="A78" s="38"/>
      <c r="B78" s="39"/>
      <c r="C78" s="39"/>
      <c r="D78" s="39"/>
      <c r="E78" s="39"/>
      <c r="F78" s="40"/>
      <c r="G78" s="58" t="s">
        <v>127</v>
      </c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48"/>
      <c r="AI78" s="49"/>
      <c r="AJ78" s="49"/>
      <c r="AK78" s="49"/>
      <c r="AL78" s="49"/>
      <c r="AM78" s="50"/>
      <c r="AN78" s="100"/>
      <c r="AO78" s="100"/>
      <c r="AP78" s="62"/>
    </row>
    <row r="79" spans="1:42" s="13" customFormat="1" ht="12.75" x14ac:dyDescent="0.2">
      <c r="A79" s="38"/>
      <c r="B79" s="39"/>
      <c r="C79" s="39"/>
      <c r="D79" s="39"/>
      <c r="E79" s="39"/>
      <c r="F79" s="40"/>
      <c r="G79" s="58" t="s">
        <v>128</v>
      </c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48"/>
      <c r="AI79" s="49"/>
      <c r="AJ79" s="49"/>
      <c r="AK79" s="49"/>
      <c r="AL79" s="49"/>
      <c r="AM79" s="50"/>
      <c r="AN79" s="100"/>
      <c r="AO79" s="100"/>
      <c r="AP79" s="62"/>
    </row>
    <row r="80" spans="1:42" s="13" customFormat="1" ht="12.75" x14ac:dyDescent="0.2">
      <c r="A80" s="38"/>
      <c r="B80" s="39"/>
      <c r="C80" s="39"/>
      <c r="D80" s="39"/>
      <c r="E80" s="39"/>
      <c r="F80" s="40"/>
      <c r="G80" s="58" t="s">
        <v>129</v>
      </c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48"/>
      <c r="AI80" s="49"/>
      <c r="AJ80" s="49"/>
      <c r="AK80" s="49"/>
      <c r="AL80" s="49"/>
      <c r="AM80" s="50"/>
      <c r="AN80" s="100"/>
      <c r="AO80" s="100"/>
      <c r="AP80" s="62"/>
    </row>
    <row r="81" spans="1:42" s="13" customFormat="1" ht="12.75" x14ac:dyDescent="0.2">
      <c r="A81" s="38"/>
      <c r="B81" s="39"/>
      <c r="C81" s="39"/>
      <c r="D81" s="39"/>
      <c r="E81" s="39"/>
      <c r="F81" s="40"/>
      <c r="G81" s="58" t="s">
        <v>130</v>
      </c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48"/>
      <c r="AI81" s="49"/>
      <c r="AJ81" s="49"/>
      <c r="AK81" s="49"/>
      <c r="AL81" s="49"/>
      <c r="AM81" s="50"/>
      <c r="AN81" s="100"/>
      <c r="AO81" s="100"/>
      <c r="AP81" s="62"/>
    </row>
    <row r="82" spans="1:42" s="13" customFormat="1" ht="12.75" x14ac:dyDescent="0.2">
      <c r="A82" s="38"/>
      <c r="B82" s="39"/>
      <c r="C82" s="39"/>
      <c r="D82" s="39"/>
      <c r="E82" s="39"/>
      <c r="F82" s="40"/>
      <c r="G82" s="58" t="s">
        <v>131</v>
      </c>
      <c r="H82" s="58"/>
      <c r="I82" s="58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48"/>
      <c r="AI82" s="49"/>
      <c r="AJ82" s="49"/>
      <c r="AK82" s="49"/>
      <c r="AL82" s="49"/>
      <c r="AM82" s="50"/>
      <c r="AN82" s="100"/>
      <c r="AO82" s="100"/>
      <c r="AP82" s="62"/>
    </row>
    <row r="83" spans="1:42" s="13" customFormat="1" ht="12.75" x14ac:dyDescent="0.2">
      <c r="A83" s="38"/>
      <c r="B83" s="39"/>
      <c r="C83" s="39"/>
      <c r="D83" s="39"/>
      <c r="E83" s="39"/>
      <c r="F83" s="40"/>
      <c r="G83" s="58" t="s">
        <v>132</v>
      </c>
      <c r="H83" s="58"/>
      <c r="I83" s="58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48"/>
      <c r="AI83" s="49"/>
      <c r="AJ83" s="49"/>
      <c r="AK83" s="49"/>
      <c r="AL83" s="49"/>
      <c r="AM83" s="50"/>
      <c r="AN83" s="100"/>
      <c r="AO83" s="100"/>
      <c r="AP83" s="62"/>
    </row>
    <row r="84" spans="1:42" s="13" customFormat="1" ht="12.75" x14ac:dyDescent="0.2">
      <c r="A84" s="41"/>
      <c r="B84" s="42"/>
      <c r="C84" s="42"/>
      <c r="D84" s="42"/>
      <c r="E84" s="42"/>
      <c r="F84" s="43"/>
      <c r="G84" s="59" t="s">
        <v>133</v>
      </c>
      <c r="H84" s="59"/>
      <c r="I84" s="59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1"/>
      <c r="AI84" s="52"/>
      <c r="AJ84" s="52"/>
      <c r="AK84" s="52"/>
      <c r="AL84" s="52"/>
      <c r="AM84" s="53"/>
      <c r="AN84" s="68"/>
      <c r="AO84" s="68"/>
      <c r="AP84" s="62"/>
    </row>
    <row r="85" spans="1:42" s="13" customFormat="1" ht="12.75" x14ac:dyDescent="0.2">
      <c r="A85" s="35" t="s">
        <v>134</v>
      </c>
      <c r="B85" s="36"/>
      <c r="C85" s="36"/>
      <c r="D85" s="36"/>
      <c r="E85" s="36"/>
      <c r="F85" s="37"/>
      <c r="G85" s="44" t="s">
        <v>135</v>
      </c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44"/>
      <c r="T85" s="44"/>
      <c r="U85" s="44"/>
      <c r="V85" s="44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5" t="s">
        <v>30</v>
      </c>
      <c r="AI85" s="46"/>
      <c r="AJ85" s="46"/>
      <c r="AK85" s="46"/>
      <c r="AL85" s="46"/>
      <c r="AM85" s="47"/>
      <c r="AN85" s="67">
        <v>343.61000000000007</v>
      </c>
      <c r="AO85" s="67">
        <v>3737.6675202024257</v>
      </c>
      <c r="AP85" s="101"/>
    </row>
    <row r="86" spans="1:42" s="13" customFormat="1" ht="12.75" x14ac:dyDescent="0.2">
      <c r="A86" s="41"/>
      <c r="B86" s="42"/>
      <c r="C86" s="42"/>
      <c r="D86" s="42"/>
      <c r="E86" s="42"/>
      <c r="F86" s="43"/>
      <c r="G86" s="59" t="s">
        <v>55</v>
      </c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1"/>
      <c r="AI86" s="52"/>
      <c r="AJ86" s="52"/>
      <c r="AK86" s="52"/>
      <c r="AL86" s="52"/>
      <c r="AM86" s="53"/>
      <c r="AN86" s="68"/>
      <c r="AO86" s="68"/>
      <c r="AP86" s="101"/>
    </row>
    <row r="87" spans="1:42" s="13" customFormat="1" ht="12.75" x14ac:dyDescent="0.2">
      <c r="A87" s="35" t="s">
        <v>136</v>
      </c>
      <c r="B87" s="36"/>
      <c r="C87" s="36"/>
      <c r="D87" s="36"/>
      <c r="E87" s="36"/>
      <c r="F87" s="37"/>
      <c r="G87" s="44" t="s">
        <v>137</v>
      </c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44"/>
      <c r="T87" s="44"/>
      <c r="U87" s="44"/>
      <c r="V87" s="44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5" t="s">
        <v>30</v>
      </c>
      <c r="AI87" s="46"/>
      <c r="AJ87" s="46"/>
      <c r="AK87" s="46"/>
      <c r="AL87" s="46"/>
      <c r="AM87" s="47"/>
      <c r="AN87" s="67">
        <v>-89568.093565740637</v>
      </c>
      <c r="AO87" s="67"/>
      <c r="AP87" s="62"/>
    </row>
    <row r="88" spans="1:42" s="13" customFormat="1" ht="12.75" x14ac:dyDescent="0.2">
      <c r="A88" s="38"/>
      <c r="B88" s="39"/>
      <c r="C88" s="39"/>
      <c r="D88" s="39"/>
      <c r="E88" s="39"/>
      <c r="F88" s="40"/>
      <c r="G88" s="58" t="s">
        <v>138</v>
      </c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48"/>
      <c r="AI88" s="49"/>
      <c r="AJ88" s="49"/>
      <c r="AK88" s="49"/>
      <c r="AL88" s="49"/>
      <c r="AM88" s="50"/>
      <c r="AN88" s="100"/>
      <c r="AO88" s="100"/>
      <c r="AP88" s="62"/>
    </row>
    <row r="89" spans="1:42" s="13" customFormat="1" ht="12.75" x14ac:dyDescent="0.2">
      <c r="A89" s="41"/>
      <c r="B89" s="42"/>
      <c r="C89" s="42"/>
      <c r="D89" s="42"/>
      <c r="E89" s="42"/>
      <c r="F89" s="43"/>
      <c r="G89" s="59" t="s">
        <v>139</v>
      </c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1"/>
      <c r="AI89" s="52"/>
      <c r="AJ89" s="52"/>
      <c r="AK89" s="52"/>
      <c r="AL89" s="52"/>
      <c r="AM89" s="53"/>
      <c r="AN89" s="68"/>
      <c r="AO89" s="68"/>
      <c r="AP89" s="62"/>
    </row>
    <row r="90" spans="1:42" s="13" customFormat="1" ht="12.75" x14ac:dyDescent="0.2">
      <c r="A90" s="35" t="s">
        <v>140</v>
      </c>
      <c r="B90" s="36"/>
      <c r="C90" s="36"/>
      <c r="D90" s="36"/>
      <c r="E90" s="36"/>
      <c r="F90" s="37"/>
      <c r="G90" s="44" t="s">
        <v>141</v>
      </c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44"/>
      <c r="T90" s="44"/>
      <c r="U90" s="44"/>
      <c r="V90" s="44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5" t="s">
        <v>30</v>
      </c>
      <c r="AI90" s="46"/>
      <c r="AJ90" s="46"/>
      <c r="AK90" s="46"/>
      <c r="AL90" s="46"/>
      <c r="AM90" s="47"/>
      <c r="AN90" s="67">
        <v>114394.89989544031</v>
      </c>
      <c r="AO90" s="67">
        <v>80596.866879506924</v>
      </c>
      <c r="AP90" s="62"/>
    </row>
    <row r="91" spans="1:42" s="13" customFormat="1" ht="12.75" x14ac:dyDescent="0.2">
      <c r="A91" s="41"/>
      <c r="B91" s="42"/>
      <c r="C91" s="42"/>
      <c r="D91" s="42"/>
      <c r="E91" s="42"/>
      <c r="F91" s="43"/>
      <c r="G91" s="59" t="s">
        <v>142</v>
      </c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9"/>
      <c r="Z91" s="59"/>
      <c r="AA91" s="59"/>
      <c r="AB91" s="59"/>
      <c r="AC91" s="59"/>
      <c r="AD91" s="59"/>
      <c r="AE91" s="59"/>
      <c r="AF91" s="59"/>
      <c r="AG91" s="59"/>
      <c r="AH91" s="51"/>
      <c r="AI91" s="52"/>
      <c r="AJ91" s="52"/>
      <c r="AK91" s="52"/>
      <c r="AL91" s="52"/>
      <c r="AM91" s="53"/>
      <c r="AN91" s="68"/>
      <c r="AO91" s="68"/>
      <c r="AP91" s="62"/>
    </row>
    <row r="92" spans="1:42" s="13" customFormat="1" ht="12.75" x14ac:dyDescent="0.2">
      <c r="A92" s="35" t="s">
        <v>143</v>
      </c>
      <c r="B92" s="36"/>
      <c r="C92" s="36"/>
      <c r="D92" s="36"/>
      <c r="E92" s="36"/>
      <c r="F92" s="37"/>
      <c r="G92" s="44" t="s">
        <v>144</v>
      </c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44"/>
      <c r="T92" s="44"/>
      <c r="U92" s="44"/>
      <c r="V92" s="44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5" t="s">
        <v>30</v>
      </c>
      <c r="AI92" s="46"/>
      <c r="AJ92" s="46"/>
      <c r="AK92" s="46"/>
      <c r="AL92" s="46"/>
      <c r="AM92" s="47"/>
      <c r="AN92" s="67">
        <v>408492.47354000004</v>
      </c>
      <c r="AO92" s="67">
        <v>251593.73165980997</v>
      </c>
      <c r="AP92" s="62"/>
    </row>
    <row r="93" spans="1:42" s="13" customFormat="1" ht="12.75" x14ac:dyDescent="0.2">
      <c r="A93" s="38"/>
      <c r="B93" s="39"/>
      <c r="C93" s="39"/>
      <c r="D93" s="39"/>
      <c r="E93" s="39"/>
      <c r="F93" s="40"/>
      <c r="G93" s="58" t="s">
        <v>145</v>
      </c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48"/>
      <c r="AI93" s="49"/>
      <c r="AJ93" s="49"/>
      <c r="AK93" s="49"/>
      <c r="AL93" s="49"/>
      <c r="AM93" s="50"/>
      <c r="AN93" s="100"/>
      <c r="AO93" s="100"/>
      <c r="AP93" s="62"/>
    </row>
    <row r="94" spans="1:42" s="13" customFormat="1" ht="12.75" x14ac:dyDescent="0.2">
      <c r="A94" s="41"/>
      <c r="B94" s="42"/>
      <c r="C94" s="42"/>
      <c r="D94" s="42"/>
      <c r="E94" s="42"/>
      <c r="F94" s="43"/>
      <c r="G94" s="59" t="s">
        <v>146</v>
      </c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1"/>
      <c r="AI94" s="52"/>
      <c r="AJ94" s="52"/>
      <c r="AK94" s="52"/>
      <c r="AL94" s="52"/>
      <c r="AM94" s="53"/>
      <c r="AN94" s="68"/>
      <c r="AO94" s="68"/>
      <c r="AP94" s="62"/>
    </row>
    <row r="95" spans="1:42" s="13" customFormat="1" ht="12.75" x14ac:dyDescent="0.2">
      <c r="A95" s="35" t="s">
        <v>33</v>
      </c>
      <c r="B95" s="36"/>
      <c r="C95" s="36"/>
      <c r="D95" s="36"/>
      <c r="E95" s="36"/>
      <c r="F95" s="37"/>
      <c r="G95" s="44" t="s">
        <v>147</v>
      </c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44"/>
      <c r="T95" s="44"/>
      <c r="U95" s="44"/>
      <c r="V95" s="44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94" t="s">
        <v>148</v>
      </c>
      <c r="AI95" s="95"/>
      <c r="AJ95" s="95"/>
      <c r="AK95" s="95"/>
      <c r="AL95" s="95"/>
      <c r="AM95" s="96"/>
      <c r="AN95" s="67">
        <v>126775.17400000001</v>
      </c>
      <c r="AO95" s="67">
        <v>74784.645000000004</v>
      </c>
      <c r="AP95" s="62"/>
    </row>
    <row r="96" spans="1:42" s="13" customFormat="1" ht="12.75" x14ac:dyDescent="0.2">
      <c r="A96" s="41"/>
      <c r="B96" s="42"/>
      <c r="C96" s="42"/>
      <c r="D96" s="42"/>
      <c r="E96" s="42"/>
      <c r="F96" s="43"/>
      <c r="G96" s="59" t="s">
        <v>149</v>
      </c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97"/>
      <c r="AI96" s="98"/>
      <c r="AJ96" s="98"/>
      <c r="AK96" s="98"/>
      <c r="AL96" s="98"/>
      <c r="AM96" s="99"/>
      <c r="AN96" s="68"/>
      <c r="AO96" s="68"/>
      <c r="AP96" s="62"/>
    </row>
    <row r="97" spans="1:42" s="13" customFormat="1" ht="12.75" x14ac:dyDescent="0.2">
      <c r="A97" s="35" t="s">
        <v>91</v>
      </c>
      <c r="B97" s="36"/>
      <c r="C97" s="36"/>
      <c r="D97" s="36"/>
      <c r="E97" s="36"/>
      <c r="F97" s="37"/>
      <c r="G97" s="44" t="s">
        <v>147</v>
      </c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81" t="s">
        <v>150</v>
      </c>
      <c r="AI97" s="82"/>
      <c r="AJ97" s="82"/>
      <c r="AK97" s="82"/>
      <c r="AL97" s="82"/>
      <c r="AM97" s="83"/>
      <c r="AN97" s="90">
        <v>3.222162689371185</v>
      </c>
      <c r="AO97" s="90">
        <v>3.364243176654913</v>
      </c>
      <c r="AP97" s="93"/>
    </row>
    <row r="98" spans="1:42" s="13" customFormat="1" ht="12.75" x14ac:dyDescent="0.2">
      <c r="A98" s="38"/>
      <c r="B98" s="39"/>
      <c r="C98" s="39"/>
      <c r="D98" s="39"/>
      <c r="E98" s="39"/>
      <c r="F98" s="40"/>
      <c r="G98" s="58" t="s">
        <v>151</v>
      </c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84"/>
      <c r="AI98" s="85"/>
      <c r="AJ98" s="85"/>
      <c r="AK98" s="85"/>
      <c r="AL98" s="85"/>
      <c r="AM98" s="86"/>
      <c r="AN98" s="91"/>
      <c r="AO98" s="91"/>
      <c r="AP98" s="93"/>
    </row>
    <row r="99" spans="1:42" s="13" customFormat="1" ht="12.75" x14ac:dyDescent="0.2">
      <c r="A99" s="38"/>
      <c r="B99" s="39"/>
      <c r="C99" s="39"/>
      <c r="D99" s="39"/>
      <c r="E99" s="39"/>
      <c r="F99" s="40"/>
      <c r="G99" s="58" t="s">
        <v>152</v>
      </c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84"/>
      <c r="AI99" s="85"/>
      <c r="AJ99" s="85"/>
      <c r="AK99" s="85"/>
      <c r="AL99" s="85"/>
      <c r="AM99" s="86"/>
      <c r="AN99" s="91"/>
      <c r="AO99" s="91"/>
      <c r="AP99" s="93"/>
    </row>
    <row r="100" spans="1:42" s="13" customFormat="1" ht="12.75" x14ac:dyDescent="0.2">
      <c r="A100" s="41"/>
      <c r="B100" s="42"/>
      <c r="C100" s="42"/>
      <c r="D100" s="42"/>
      <c r="E100" s="42"/>
      <c r="F100" s="43"/>
      <c r="G100" s="59" t="s">
        <v>153</v>
      </c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87"/>
      <c r="AI100" s="88"/>
      <c r="AJ100" s="88"/>
      <c r="AK100" s="88"/>
      <c r="AL100" s="88"/>
      <c r="AM100" s="89"/>
      <c r="AN100" s="92"/>
      <c r="AO100" s="92"/>
      <c r="AP100" s="93"/>
    </row>
    <row r="101" spans="1:42" s="13" customFormat="1" ht="12.75" x14ac:dyDescent="0.2">
      <c r="A101" s="35" t="s">
        <v>154</v>
      </c>
      <c r="B101" s="36"/>
      <c r="C101" s="36"/>
      <c r="D101" s="36"/>
      <c r="E101" s="36"/>
      <c r="F101" s="37"/>
      <c r="G101" s="44" t="s">
        <v>155</v>
      </c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44"/>
      <c r="T101" s="44"/>
      <c r="U101" s="44"/>
      <c r="V101" s="44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5" t="s">
        <v>27</v>
      </c>
      <c r="AI101" s="46"/>
      <c r="AJ101" s="46"/>
      <c r="AK101" s="46"/>
      <c r="AL101" s="46"/>
      <c r="AM101" s="47"/>
      <c r="AN101" s="77" t="s">
        <v>27</v>
      </c>
      <c r="AO101" s="77" t="s">
        <v>27</v>
      </c>
      <c r="AP101" s="80" t="s">
        <v>27</v>
      </c>
    </row>
    <row r="102" spans="1:42" s="13" customFormat="1" ht="12.75" x14ac:dyDescent="0.2">
      <c r="A102" s="38"/>
      <c r="B102" s="39"/>
      <c r="C102" s="39"/>
      <c r="D102" s="39"/>
      <c r="E102" s="39"/>
      <c r="F102" s="40"/>
      <c r="G102" s="58" t="s">
        <v>156</v>
      </c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48"/>
      <c r="AI102" s="49"/>
      <c r="AJ102" s="49"/>
      <c r="AK102" s="49"/>
      <c r="AL102" s="49"/>
      <c r="AM102" s="50"/>
      <c r="AN102" s="78"/>
      <c r="AO102" s="78"/>
      <c r="AP102" s="80"/>
    </row>
    <row r="103" spans="1:42" s="13" customFormat="1" ht="12.75" x14ac:dyDescent="0.2">
      <c r="A103" s="38"/>
      <c r="B103" s="39"/>
      <c r="C103" s="39"/>
      <c r="D103" s="39"/>
      <c r="E103" s="39"/>
      <c r="F103" s="40"/>
      <c r="G103" s="58" t="s">
        <v>157</v>
      </c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48"/>
      <c r="AI103" s="49"/>
      <c r="AJ103" s="49"/>
      <c r="AK103" s="49"/>
      <c r="AL103" s="49"/>
      <c r="AM103" s="50"/>
      <c r="AN103" s="78"/>
      <c r="AO103" s="78"/>
      <c r="AP103" s="80"/>
    </row>
    <row r="104" spans="1:42" s="13" customFormat="1" ht="12.75" x14ac:dyDescent="0.2">
      <c r="A104" s="41"/>
      <c r="B104" s="42"/>
      <c r="C104" s="42"/>
      <c r="D104" s="42"/>
      <c r="E104" s="42"/>
      <c r="F104" s="43"/>
      <c r="G104" s="59" t="s">
        <v>158</v>
      </c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9"/>
      <c r="Z104" s="59"/>
      <c r="AA104" s="59"/>
      <c r="AB104" s="59"/>
      <c r="AC104" s="59"/>
      <c r="AD104" s="59"/>
      <c r="AE104" s="59"/>
      <c r="AF104" s="59"/>
      <c r="AG104" s="59"/>
      <c r="AH104" s="51"/>
      <c r="AI104" s="52"/>
      <c r="AJ104" s="52"/>
      <c r="AK104" s="52"/>
      <c r="AL104" s="52"/>
      <c r="AM104" s="53"/>
      <c r="AN104" s="79"/>
      <c r="AO104" s="79"/>
      <c r="AP104" s="80"/>
    </row>
    <row r="105" spans="1:42" s="13" customFormat="1" ht="12.75" x14ac:dyDescent="0.2">
      <c r="A105" s="35" t="s">
        <v>28</v>
      </c>
      <c r="B105" s="36"/>
      <c r="C105" s="36"/>
      <c r="D105" s="36"/>
      <c r="E105" s="36"/>
      <c r="F105" s="37"/>
      <c r="G105" s="44" t="s">
        <v>159</v>
      </c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44"/>
      <c r="T105" s="44"/>
      <c r="U105" s="44"/>
      <c r="V105" s="44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5" t="s">
        <v>160</v>
      </c>
      <c r="AI105" s="46"/>
      <c r="AJ105" s="46"/>
      <c r="AK105" s="46"/>
      <c r="AL105" s="46"/>
      <c r="AM105" s="47"/>
      <c r="AN105" s="75"/>
      <c r="AO105" s="75">
        <v>269070</v>
      </c>
      <c r="AP105" s="62" t="s">
        <v>161</v>
      </c>
    </row>
    <row r="106" spans="1:42" s="13" customFormat="1" ht="10.5" customHeight="1" x14ac:dyDescent="0.2">
      <c r="A106" s="41"/>
      <c r="B106" s="42"/>
      <c r="C106" s="42"/>
      <c r="D106" s="42"/>
      <c r="E106" s="42"/>
      <c r="F106" s="43"/>
      <c r="G106" s="59" t="s">
        <v>162</v>
      </c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1"/>
      <c r="AI106" s="52"/>
      <c r="AJ106" s="52"/>
      <c r="AK106" s="52"/>
      <c r="AL106" s="52"/>
      <c r="AM106" s="53"/>
      <c r="AN106" s="76"/>
      <c r="AO106" s="76"/>
      <c r="AP106" s="62"/>
    </row>
    <row r="107" spans="1:42" s="13" customFormat="1" ht="20.25" customHeight="1" x14ac:dyDescent="0.2">
      <c r="A107" s="72" t="s">
        <v>163</v>
      </c>
      <c r="B107" s="72"/>
      <c r="C107" s="72"/>
      <c r="D107" s="72"/>
      <c r="E107" s="72"/>
      <c r="F107" s="72"/>
      <c r="G107" s="73" t="s">
        <v>164</v>
      </c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4" t="s">
        <v>165</v>
      </c>
      <c r="AI107" s="74"/>
      <c r="AJ107" s="74"/>
      <c r="AK107" s="74"/>
      <c r="AL107" s="74"/>
      <c r="AM107" s="74"/>
      <c r="AN107" s="19">
        <f>AN108+AN110</f>
        <v>1208.9000000000001</v>
      </c>
      <c r="AO107" s="19">
        <f>AO108+AO110</f>
        <v>1237.01</v>
      </c>
      <c r="AP107" s="17"/>
    </row>
    <row r="108" spans="1:42" s="13" customFormat="1" ht="12" customHeight="1" x14ac:dyDescent="0.2">
      <c r="A108" s="35" t="s">
        <v>166</v>
      </c>
      <c r="B108" s="36"/>
      <c r="C108" s="36"/>
      <c r="D108" s="36"/>
      <c r="E108" s="36"/>
      <c r="F108" s="37"/>
      <c r="G108" s="44" t="s">
        <v>167</v>
      </c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44"/>
      <c r="T108" s="44"/>
      <c r="U108" s="44"/>
      <c r="V108" s="44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5" t="s">
        <v>165</v>
      </c>
      <c r="AI108" s="46"/>
      <c r="AJ108" s="46"/>
      <c r="AK108" s="46"/>
      <c r="AL108" s="46"/>
      <c r="AM108" s="47"/>
      <c r="AN108" s="71">
        <v>122</v>
      </c>
      <c r="AO108" s="71">
        <v>122</v>
      </c>
      <c r="AP108" s="62"/>
    </row>
    <row r="109" spans="1:42" s="13" customFormat="1" ht="12.75" x14ac:dyDescent="0.2">
      <c r="A109" s="41"/>
      <c r="B109" s="42"/>
      <c r="C109" s="42"/>
      <c r="D109" s="42"/>
      <c r="E109" s="42"/>
      <c r="F109" s="43"/>
      <c r="G109" s="59" t="s">
        <v>168</v>
      </c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1"/>
      <c r="AI109" s="52"/>
      <c r="AJ109" s="52"/>
      <c r="AK109" s="52"/>
      <c r="AL109" s="52"/>
      <c r="AM109" s="53"/>
      <c r="AN109" s="71"/>
      <c r="AO109" s="71"/>
      <c r="AP109" s="62"/>
    </row>
    <row r="110" spans="1:42" s="13" customFormat="1" ht="12" customHeight="1" x14ac:dyDescent="0.2">
      <c r="A110" s="35" t="s">
        <v>169</v>
      </c>
      <c r="B110" s="36"/>
      <c r="C110" s="36"/>
      <c r="D110" s="36"/>
      <c r="E110" s="36"/>
      <c r="F110" s="37"/>
      <c r="G110" s="44" t="s">
        <v>167</v>
      </c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5" t="s">
        <v>165</v>
      </c>
      <c r="AI110" s="46"/>
      <c r="AJ110" s="46"/>
      <c r="AK110" s="46"/>
      <c r="AL110" s="46"/>
      <c r="AM110" s="47"/>
      <c r="AN110" s="71">
        <v>1086.9000000000001</v>
      </c>
      <c r="AO110" s="71">
        <v>1115.01</v>
      </c>
      <c r="AP110" s="62"/>
    </row>
    <row r="111" spans="1:42" s="13" customFormat="1" ht="12.75" x14ac:dyDescent="0.2">
      <c r="A111" s="41"/>
      <c r="B111" s="42"/>
      <c r="C111" s="42"/>
      <c r="D111" s="42"/>
      <c r="E111" s="42"/>
      <c r="F111" s="43"/>
      <c r="G111" s="59" t="s">
        <v>170</v>
      </c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9"/>
      <c r="Z111" s="59"/>
      <c r="AA111" s="59"/>
      <c r="AB111" s="59"/>
      <c r="AC111" s="59"/>
      <c r="AD111" s="59"/>
      <c r="AE111" s="59"/>
      <c r="AF111" s="59"/>
      <c r="AG111" s="59"/>
      <c r="AH111" s="51"/>
      <c r="AI111" s="52"/>
      <c r="AJ111" s="52"/>
      <c r="AK111" s="52"/>
      <c r="AL111" s="52"/>
      <c r="AM111" s="53"/>
      <c r="AN111" s="71"/>
      <c r="AO111" s="71"/>
      <c r="AP111" s="62"/>
    </row>
    <row r="112" spans="1:42" s="13" customFormat="1" ht="12.75" x14ac:dyDescent="0.2">
      <c r="A112" s="35" t="s">
        <v>171</v>
      </c>
      <c r="B112" s="36"/>
      <c r="C112" s="36"/>
      <c r="D112" s="36"/>
      <c r="E112" s="36"/>
      <c r="F112" s="37"/>
      <c r="G112" s="44" t="s">
        <v>172</v>
      </c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44"/>
      <c r="T112" s="44"/>
      <c r="U112" s="44"/>
      <c r="V112" s="44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5" t="s">
        <v>173</v>
      </c>
      <c r="AI112" s="46"/>
      <c r="AJ112" s="46"/>
      <c r="AK112" s="46"/>
      <c r="AL112" s="46"/>
      <c r="AM112" s="47"/>
      <c r="AN112" s="69">
        <f>AN114+AN116+AN118</f>
        <v>7209.4490000000005</v>
      </c>
      <c r="AO112" s="69">
        <f>AO114+AO116+AO118</f>
        <v>7514.55</v>
      </c>
      <c r="AP112" s="62"/>
    </row>
    <row r="113" spans="1:42" s="13" customFormat="1" ht="12.75" x14ac:dyDescent="0.2">
      <c r="A113" s="41"/>
      <c r="B113" s="42"/>
      <c r="C113" s="42"/>
      <c r="D113" s="42"/>
      <c r="E113" s="42"/>
      <c r="F113" s="43"/>
      <c r="G113" s="59" t="s">
        <v>174</v>
      </c>
      <c r="H113" s="59"/>
      <c r="I113" s="59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  <c r="W113" s="59"/>
      <c r="X113" s="59"/>
      <c r="Y113" s="59"/>
      <c r="Z113" s="59"/>
      <c r="AA113" s="59"/>
      <c r="AB113" s="59"/>
      <c r="AC113" s="59"/>
      <c r="AD113" s="59"/>
      <c r="AE113" s="59"/>
      <c r="AF113" s="59"/>
      <c r="AG113" s="59"/>
      <c r="AH113" s="51"/>
      <c r="AI113" s="52"/>
      <c r="AJ113" s="52"/>
      <c r="AK113" s="52"/>
      <c r="AL113" s="52"/>
      <c r="AM113" s="53"/>
      <c r="AN113" s="70"/>
      <c r="AO113" s="70"/>
      <c r="AP113" s="62"/>
    </row>
    <row r="114" spans="1:42" s="13" customFormat="1" ht="12.75" x14ac:dyDescent="0.2">
      <c r="A114" s="35" t="s">
        <v>175</v>
      </c>
      <c r="B114" s="36"/>
      <c r="C114" s="36"/>
      <c r="D114" s="36"/>
      <c r="E114" s="36"/>
      <c r="F114" s="37"/>
      <c r="G114" s="44" t="s">
        <v>176</v>
      </c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5" t="s">
        <v>173</v>
      </c>
      <c r="AI114" s="46"/>
      <c r="AJ114" s="46"/>
      <c r="AK114" s="46"/>
      <c r="AL114" s="46"/>
      <c r="AM114" s="47"/>
      <c r="AN114" s="67">
        <v>16.23</v>
      </c>
      <c r="AO114" s="67">
        <v>16.23</v>
      </c>
      <c r="AP114" s="62"/>
    </row>
    <row r="115" spans="1:42" s="13" customFormat="1" ht="12.75" x14ac:dyDescent="0.2">
      <c r="A115" s="41"/>
      <c r="B115" s="42"/>
      <c r="C115" s="42"/>
      <c r="D115" s="42"/>
      <c r="E115" s="42"/>
      <c r="F115" s="43"/>
      <c r="G115" s="59" t="s">
        <v>177</v>
      </c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1"/>
      <c r="AI115" s="52"/>
      <c r="AJ115" s="52"/>
      <c r="AK115" s="52"/>
      <c r="AL115" s="52"/>
      <c r="AM115" s="53"/>
      <c r="AN115" s="68"/>
      <c r="AO115" s="68"/>
      <c r="AP115" s="62"/>
    </row>
    <row r="116" spans="1:42" s="13" customFormat="1" ht="12.75" x14ac:dyDescent="0.2">
      <c r="A116" s="35" t="s">
        <v>178</v>
      </c>
      <c r="B116" s="36"/>
      <c r="C116" s="36"/>
      <c r="D116" s="36"/>
      <c r="E116" s="36"/>
      <c r="F116" s="37"/>
      <c r="G116" s="44" t="s">
        <v>176</v>
      </c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44"/>
      <c r="T116" s="44"/>
      <c r="U116" s="44"/>
      <c r="V116" s="44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5" t="s">
        <v>173</v>
      </c>
      <c r="AI116" s="46"/>
      <c r="AJ116" s="46"/>
      <c r="AK116" s="46"/>
      <c r="AL116" s="46"/>
      <c r="AM116" s="47"/>
      <c r="AN116" s="67">
        <v>3445.7150000000001</v>
      </c>
      <c r="AO116" s="67">
        <v>3545.51</v>
      </c>
      <c r="AP116" s="62"/>
    </row>
    <row r="117" spans="1:42" s="13" customFormat="1" ht="12.75" x14ac:dyDescent="0.2">
      <c r="A117" s="41"/>
      <c r="B117" s="42"/>
      <c r="C117" s="42"/>
      <c r="D117" s="42"/>
      <c r="E117" s="42"/>
      <c r="F117" s="43"/>
      <c r="G117" s="59" t="s">
        <v>179</v>
      </c>
      <c r="H117" s="59"/>
      <c r="I117" s="59"/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  <c r="W117" s="59"/>
      <c r="X117" s="59"/>
      <c r="Y117" s="59"/>
      <c r="Z117" s="59"/>
      <c r="AA117" s="59"/>
      <c r="AB117" s="59"/>
      <c r="AC117" s="59"/>
      <c r="AD117" s="59"/>
      <c r="AE117" s="59"/>
      <c r="AF117" s="59"/>
      <c r="AG117" s="59"/>
      <c r="AH117" s="51"/>
      <c r="AI117" s="52"/>
      <c r="AJ117" s="52"/>
      <c r="AK117" s="52"/>
      <c r="AL117" s="52"/>
      <c r="AM117" s="53"/>
      <c r="AN117" s="68"/>
      <c r="AO117" s="68"/>
      <c r="AP117" s="62"/>
    </row>
    <row r="118" spans="1:42" s="13" customFormat="1" ht="12.75" x14ac:dyDescent="0.2">
      <c r="A118" s="35" t="s">
        <v>180</v>
      </c>
      <c r="B118" s="36"/>
      <c r="C118" s="36"/>
      <c r="D118" s="36"/>
      <c r="E118" s="36"/>
      <c r="F118" s="37"/>
      <c r="G118" s="44" t="s">
        <v>176</v>
      </c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44"/>
      <c r="T118" s="44"/>
      <c r="U118" s="44"/>
      <c r="V118" s="44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5" t="s">
        <v>173</v>
      </c>
      <c r="AI118" s="46"/>
      <c r="AJ118" s="46"/>
      <c r="AK118" s="46"/>
      <c r="AL118" s="46"/>
      <c r="AM118" s="47"/>
      <c r="AN118" s="67">
        <v>3747.5039999999999</v>
      </c>
      <c r="AO118" s="67">
        <v>3952.81</v>
      </c>
      <c r="AP118" s="62"/>
    </row>
    <row r="119" spans="1:42" s="13" customFormat="1" ht="12.75" x14ac:dyDescent="0.2">
      <c r="A119" s="41"/>
      <c r="B119" s="42"/>
      <c r="C119" s="42"/>
      <c r="D119" s="42"/>
      <c r="E119" s="42"/>
      <c r="F119" s="43"/>
      <c r="G119" s="59" t="s">
        <v>181</v>
      </c>
      <c r="H119" s="59"/>
      <c r="I119" s="59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  <c r="W119" s="59"/>
      <c r="X119" s="59"/>
      <c r="Y119" s="59"/>
      <c r="Z119" s="59"/>
      <c r="AA119" s="59"/>
      <c r="AB119" s="59"/>
      <c r="AC119" s="59"/>
      <c r="AD119" s="59"/>
      <c r="AE119" s="59"/>
      <c r="AF119" s="59"/>
      <c r="AG119" s="59"/>
      <c r="AH119" s="51"/>
      <c r="AI119" s="52"/>
      <c r="AJ119" s="52"/>
      <c r="AK119" s="52"/>
      <c r="AL119" s="52"/>
      <c r="AM119" s="53"/>
      <c r="AN119" s="68"/>
      <c r="AO119" s="68"/>
      <c r="AP119" s="62"/>
    </row>
    <row r="120" spans="1:42" s="13" customFormat="1" ht="12.75" x14ac:dyDescent="0.2">
      <c r="A120" s="35" t="s">
        <v>182</v>
      </c>
      <c r="B120" s="36"/>
      <c r="C120" s="36"/>
      <c r="D120" s="36"/>
      <c r="E120" s="36"/>
      <c r="F120" s="37"/>
      <c r="G120" s="44" t="s">
        <v>183</v>
      </c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44"/>
      <c r="T120" s="44"/>
      <c r="U120" s="44"/>
      <c r="V120" s="44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5" t="s">
        <v>173</v>
      </c>
      <c r="AI120" s="46"/>
      <c r="AJ120" s="46"/>
      <c r="AK120" s="46"/>
      <c r="AL120" s="46"/>
      <c r="AM120" s="47"/>
      <c r="AN120" s="67">
        <f>AN122+AN124+AN126</f>
        <v>16887</v>
      </c>
      <c r="AO120" s="67">
        <f>AO122+AO124+AO126</f>
        <v>17456.2</v>
      </c>
      <c r="AP120" s="62"/>
    </row>
    <row r="121" spans="1:42" s="13" customFormat="1" ht="12.75" x14ac:dyDescent="0.2">
      <c r="A121" s="41"/>
      <c r="B121" s="42"/>
      <c r="C121" s="42"/>
      <c r="D121" s="42"/>
      <c r="E121" s="42"/>
      <c r="F121" s="43"/>
      <c r="G121" s="59" t="s">
        <v>184</v>
      </c>
      <c r="H121" s="59"/>
      <c r="I121" s="59"/>
      <c r="J121" s="59"/>
      <c r="K121" s="59"/>
      <c r="L121" s="59"/>
      <c r="M121" s="59"/>
      <c r="N121" s="59"/>
      <c r="O121" s="59"/>
      <c r="P121" s="59"/>
      <c r="Q121" s="59"/>
      <c r="R121" s="59"/>
      <c r="S121" s="59"/>
      <c r="T121" s="59"/>
      <c r="U121" s="59"/>
      <c r="V121" s="59"/>
      <c r="W121" s="59"/>
      <c r="X121" s="59"/>
      <c r="Y121" s="59"/>
      <c r="Z121" s="59"/>
      <c r="AA121" s="59"/>
      <c r="AB121" s="59"/>
      <c r="AC121" s="59"/>
      <c r="AD121" s="59"/>
      <c r="AE121" s="59"/>
      <c r="AF121" s="59"/>
      <c r="AG121" s="59"/>
      <c r="AH121" s="51"/>
      <c r="AI121" s="52"/>
      <c r="AJ121" s="52"/>
      <c r="AK121" s="52"/>
      <c r="AL121" s="52"/>
      <c r="AM121" s="53"/>
      <c r="AN121" s="68"/>
      <c r="AO121" s="68"/>
      <c r="AP121" s="62"/>
    </row>
    <row r="122" spans="1:42" s="13" customFormat="1" ht="12.75" x14ac:dyDescent="0.2">
      <c r="A122" s="35" t="s">
        <v>185</v>
      </c>
      <c r="B122" s="36"/>
      <c r="C122" s="36"/>
      <c r="D122" s="36"/>
      <c r="E122" s="36"/>
      <c r="F122" s="37"/>
      <c r="G122" s="44" t="s">
        <v>186</v>
      </c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44"/>
      <c r="T122" s="44"/>
      <c r="U122" s="44"/>
      <c r="V122" s="44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5" t="s">
        <v>173</v>
      </c>
      <c r="AI122" s="46"/>
      <c r="AJ122" s="46"/>
      <c r="AK122" s="46"/>
      <c r="AL122" s="46"/>
      <c r="AM122" s="47"/>
      <c r="AN122" s="67">
        <v>387.2</v>
      </c>
      <c r="AO122" s="67">
        <v>387.2</v>
      </c>
      <c r="AP122" s="62"/>
    </row>
    <row r="123" spans="1:42" s="13" customFormat="1" ht="12.75" x14ac:dyDescent="0.2">
      <c r="A123" s="41"/>
      <c r="B123" s="42"/>
      <c r="C123" s="42"/>
      <c r="D123" s="42"/>
      <c r="E123" s="42"/>
      <c r="F123" s="43"/>
      <c r="G123" s="59" t="s">
        <v>187</v>
      </c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1"/>
      <c r="AI123" s="52"/>
      <c r="AJ123" s="52"/>
      <c r="AK123" s="52"/>
      <c r="AL123" s="52"/>
      <c r="AM123" s="53"/>
      <c r="AN123" s="68"/>
      <c r="AO123" s="68"/>
      <c r="AP123" s="62"/>
    </row>
    <row r="124" spans="1:42" s="13" customFormat="1" ht="12.75" x14ac:dyDescent="0.2">
      <c r="A124" s="35" t="s">
        <v>188</v>
      </c>
      <c r="B124" s="36"/>
      <c r="C124" s="36"/>
      <c r="D124" s="36"/>
      <c r="E124" s="36"/>
      <c r="F124" s="37"/>
      <c r="G124" s="44" t="s">
        <v>186</v>
      </c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44"/>
      <c r="T124" s="44"/>
      <c r="U124" s="44"/>
      <c r="V124" s="44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5" t="s">
        <v>173</v>
      </c>
      <c r="AI124" s="46"/>
      <c r="AJ124" s="46"/>
      <c r="AK124" s="46"/>
      <c r="AL124" s="46"/>
      <c r="AM124" s="47"/>
      <c r="AN124" s="67">
        <v>16499.8</v>
      </c>
      <c r="AO124" s="67">
        <v>17069</v>
      </c>
      <c r="AP124" s="62"/>
    </row>
    <row r="125" spans="1:42" s="13" customFormat="1" ht="12.75" x14ac:dyDescent="0.2">
      <c r="A125" s="41"/>
      <c r="B125" s="42"/>
      <c r="C125" s="42"/>
      <c r="D125" s="42"/>
      <c r="E125" s="42"/>
      <c r="F125" s="43"/>
      <c r="G125" s="59" t="s">
        <v>189</v>
      </c>
      <c r="H125" s="59"/>
      <c r="I125" s="59"/>
      <c r="J125" s="59"/>
      <c r="K125" s="59"/>
      <c r="L125" s="59"/>
      <c r="M125" s="59"/>
      <c r="N125" s="59"/>
      <c r="O125" s="59"/>
      <c r="P125" s="59"/>
      <c r="Q125" s="59"/>
      <c r="R125" s="59"/>
      <c r="S125" s="59"/>
      <c r="T125" s="59"/>
      <c r="U125" s="59"/>
      <c r="V125" s="59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1"/>
      <c r="AI125" s="52"/>
      <c r="AJ125" s="52"/>
      <c r="AK125" s="52"/>
      <c r="AL125" s="52"/>
      <c r="AM125" s="53"/>
      <c r="AN125" s="68"/>
      <c r="AO125" s="68"/>
      <c r="AP125" s="62"/>
    </row>
    <row r="126" spans="1:42" s="13" customFormat="1" ht="12.75" x14ac:dyDescent="0.2">
      <c r="A126" s="35" t="s">
        <v>190</v>
      </c>
      <c r="B126" s="36"/>
      <c r="C126" s="36"/>
      <c r="D126" s="36"/>
      <c r="E126" s="36"/>
      <c r="F126" s="37"/>
      <c r="G126" s="44" t="s">
        <v>186</v>
      </c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44"/>
      <c r="T126" s="44"/>
      <c r="U126" s="44"/>
      <c r="V126" s="44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5" t="s">
        <v>173</v>
      </c>
      <c r="AI126" s="46"/>
      <c r="AJ126" s="46"/>
      <c r="AK126" s="46"/>
      <c r="AL126" s="46"/>
      <c r="AM126" s="47"/>
      <c r="AN126" s="67">
        <v>0</v>
      </c>
      <c r="AO126" s="67">
        <v>0</v>
      </c>
      <c r="AP126" s="62"/>
    </row>
    <row r="127" spans="1:42" s="13" customFormat="1" ht="12.75" x14ac:dyDescent="0.2">
      <c r="A127" s="41"/>
      <c r="B127" s="42"/>
      <c r="C127" s="42"/>
      <c r="D127" s="42"/>
      <c r="E127" s="42"/>
      <c r="F127" s="43"/>
      <c r="G127" s="59" t="s">
        <v>191</v>
      </c>
      <c r="H127" s="59"/>
      <c r="I127" s="59"/>
      <c r="J127" s="59"/>
      <c r="K127" s="59"/>
      <c r="L127" s="59"/>
      <c r="M127" s="59"/>
      <c r="N127" s="59"/>
      <c r="O127" s="59"/>
      <c r="P127" s="59"/>
      <c r="Q127" s="59"/>
      <c r="R127" s="59"/>
      <c r="S127" s="59"/>
      <c r="T127" s="59"/>
      <c r="U127" s="59"/>
      <c r="V127" s="59"/>
      <c r="W127" s="59"/>
      <c r="X127" s="59"/>
      <c r="Y127" s="59"/>
      <c r="Z127" s="59"/>
      <c r="AA127" s="59"/>
      <c r="AB127" s="59"/>
      <c r="AC127" s="59"/>
      <c r="AD127" s="59"/>
      <c r="AE127" s="59"/>
      <c r="AF127" s="59"/>
      <c r="AG127" s="59"/>
      <c r="AH127" s="51"/>
      <c r="AI127" s="52"/>
      <c r="AJ127" s="52"/>
      <c r="AK127" s="52"/>
      <c r="AL127" s="52"/>
      <c r="AM127" s="53"/>
      <c r="AN127" s="68"/>
      <c r="AO127" s="68"/>
      <c r="AP127" s="62"/>
    </row>
    <row r="128" spans="1:42" s="13" customFormat="1" ht="15" customHeight="1" x14ac:dyDescent="0.2">
      <c r="A128" s="64" t="s">
        <v>192</v>
      </c>
      <c r="B128" s="64"/>
      <c r="C128" s="64"/>
      <c r="D128" s="64"/>
      <c r="E128" s="64"/>
      <c r="F128" s="64"/>
      <c r="G128" s="65" t="s">
        <v>193</v>
      </c>
      <c r="H128" s="65"/>
      <c r="I128" s="65"/>
      <c r="J128" s="65"/>
      <c r="K128" s="65"/>
      <c r="L128" s="65"/>
      <c r="M128" s="65"/>
      <c r="N128" s="65"/>
      <c r="O128" s="65"/>
      <c r="P128" s="65"/>
      <c r="Q128" s="65"/>
      <c r="R128" s="65"/>
      <c r="S128" s="65"/>
      <c r="T128" s="65"/>
      <c r="U128" s="65"/>
      <c r="V128" s="65"/>
      <c r="W128" s="65"/>
      <c r="X128" s="65"/>
      <c r="Y128" s="65"/>
      <c r="Z128" s="65"/>
      <c r="AA128" s="65"/>
      <c r="AB128" s="65"/>
      <c r="AC128" s="65"/>
      <c r="AD128" s="65"/>
      <c r="AE128" s="65"/>
      <c r="AF128" s="65"/>
      <c r="AG128" s="65"/>
      <c r="AH128" s="66" t="s">
        <v>194</v>
      </c>
      <c r="AI128" s="66"/>
      <c r="AJ128" s="66"/>
      <c r="AK128" s="66"/>
      <c r="AL128" s="66"/>
      <c r="AM128" s="66"/>
      <c r="AN128" s="19">
        <f>AN129+AN131+AN133</f>
        <v>2799.05</v>
      </c>
      <c r="AO128" s="19">
        <f>AO129+AO131+AO133</f>
        <v>2924.51</v>
      </c>
      <c r="AP128" s="17"/>
    </row>
    <row r="129" spans="1:42" s="13" customFormat="1" ht="12.75" x14ac:dyDescent="0.2">
      <c r="A129" s="35" t="s">
        <v>195</v>
      </c>
      <c r="B129" s="36"/>
      <c r="C129" s="36"/>
      <c r="D129" s="36"/>
      <c r="E129" s="36"/>
      <c r="F129" s="37"/>
      <c r="G129" s="44" t="s">
        <v>196</v>
      </c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44"/>
      <c r="T129" s="44"/>
      <c r="U129" s="44"/>
      <c r="V129" s="44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5" t="s">
        <v>194</v>
      </c>
      <c r="AI129" s="46"/>
      <c r="AJ129" s="46"/>
      <c r="AK129" s="46"/>
      <c r="AL129" s="46"/>
      <c r="AM129" s="47"/>
      <c r="AN129" s="67">
        <v>10.119999999999999</v>
      </c>
      <c r="AO129" s="67">
        <v>10.119999999999999</v>
      </c>
      <c r="AP129" s="62"/>
    </row>
    <row r="130" spans="1:42" s="13" customFormat="1" ht="12.75" x14ac:dyDescent="0.2">
      <c r="A130" s="41"/>
      <c r="B130" s="42"/>
      <c r="C130" s="42"/>
      <c r="D130" s="42"/>
      <c r="E130" s="42"/>
      <c r="F130" s="43"/>
      <c r="G130" s="59" t="s">
        <v>197</v>
      </c>
      <c r="H130" s="59"/>
      <c r="I130" s="59"/>
      <c r="J130" s="59"/>
      <c r="K130" s="59"/>
      <c r="L130" s="59"/>
      <c r="M130" s="59"/>
      <c r="N130" s="59"/>
      <c r="O130" s="59"/>
      <c r="P130" s="59"/>
      <c r="Q130" s="59"/>
      <c r="R130" s="59"/>
      <c r="S130" s="59"/>
      <c r="T130" s="59"/>
      <c r="U130" s="59"/>
      <c r="V130" s="59"/>
      <c r="W130" s="59"/>
      <c r="X130" s="59"/>
      <c r="Y130" s="59"/>
      <c r="Z130" s="59"/>
      <c r="AA130" s="59"/>
      <c r="AB130" s="59"/>
      <c r="AC130" s="59"/>
      <c r="AD130" s="59"/>
      <c r="AE130" s="59"/>
      <c r="AF130" s="59"/>
      <c r="AG130" s="59"/>
      <c r="AH130" s="51"/>
      <c r="AI130" s="52"/>
      <c r="AJ130" s="52"/>
      <c r="AK130" s="52"/>
      <c r="AL130" s="52"/>
      <c r="AM130" s="53"/>
      <c r="AN130" s="68"/>
      <c r="AO130" s="68"/>
      <c r="AP130" s="62"/>
    </row>
    <row r="131" spans="1:42" s="13" customFormat="1" ht="12.75" x14ac:dyDescent="0.2">
      <c r="A131" s="35" t="s">
        <v>198</v>
      </c>
      <c r="B131" s="36"/>
      <c r="C131" s="36"/>
      <c r="D131" s="36"/>
      <c r="E131" s="36"/>
      <c r="F131" s="37"/>
      <c r="G131" s="44" t="s">
        <v>196</v>
      </c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44"/>
      <c r="T131" s="44"/>
      <c r="U131" s="44"/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5" t="s">
        <v>194</v>
      </c>
      <c r="AI131" s="46"/>
      <c r="AJ131" s="46"/>
      <c r="AK131" s="46"/>
      <c r="AL131" s="46"/>
      <c r="AM131" s="47"/>
      <c r="AN131" s="67">
        <v>1199.95</v>
      </c>
      <c r="AO131" s="67">
        <v>1232.6600000000001</v>
      </c>
      <c r="AP131" s="62"/>
    </row>
    <row r="132" spans="1:42" s="13" customFormat="1" ht="12.75" x14ac:dyDescent="0.2">
      <c r="A132" s="41"/>
      <c r="B132" s="42"/>
      <c r="C132" s="42"/>
      <c r="D132" s="42"/>
      <c r="E132" s="42"/>
      <c r="F132" s="43"/>
      <c r="G132" s="59" t="s">
        <v>199</v>
      </c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1"/>
      <c r="AI132" s="52"/>
      <c r="AJ132" s="52"/>
      <c r="AK132" s="52"/>
      <c r="AL132" s="52"/>
      <c r="AM132" s="53"/>
      <c r="AN132" s="68"/>
      <c r="AO132" s="68"/>
      <c r="AP132" s="62"/>
    </row>
    <row r="133" spans="1:42" s="13" customFormat="1" ht="12.75" x14ac:dyDescent="0.2">
      <c r="A133" s="35" t="s">
        <v>200</v>
      </c>
      <c r="B133" s="36"/>
      <c r="C133" s="36"/>
      <c r="D133" s="36"/>
      <c r="E133" s="36"/>
      <c r="F133" s="37"/>
      <c r="G133" s="44" t="s">
        <v>196</v>
      </c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5" t="s">
        <v>194</v>
      </c>
      <c r="AI133" s="46"/>
      <c r="AJ133" s="46"/>
      <c r="AK133" s="46"/>
      <c r="AL133" s="46"/>
      <c r="AM133" s="47"/>
      <c r="AN133" s="67">
        <v>1588.98</v>
      </c>
      <c r="AO133" s="67">
        <v>1681.73</v>
      </c>
      <c r="AP133" s="62"/>
    </row>
    <row r="134" spans="1:42" s="13" customFormat="1" ht="12.75" x14ac:dyDescent="0.2">
      <c r="A134" s="41"/>
      <c r="B134" s="42"/>
      <c r="C134" s="42"/>
      <c r="D134" s="42"/>
      <c r="E134" s="42"/>
      <c r="F134" s="43"/>
      <c r="G134" s="59" t="s">
        <v>201</v>
      </c>
      <c r="H134" s="59"/>
      <c r="I134" s="59"/>
      <c r="J134" s="59"/>
      <c r="K134" s="59"/>
      <c r="L134" s="59"/>
      <c r="M134" s="59"/>
      <c r="N134" s="59"/>
      <c r="O134" s="59"/>
      <c r="P134" s="59"/>
      <c r="Q134" s="59"/>
      <c r="R134" s="59"/>
      <c r="S134" s="59"/>
      <c r="T134" s="59"/>
      <c r="U134" s="59"/>
      <c r="V134" s="59"/>
      <c r="W134" s="59"/>
      <c r="X134" s="59"/>
      <c r="Y134" s="59"/>
      <c r="Z134" s="59"/>
      <c r="AA134" s="59"/>
      <c r="AB134" s="59"/>
      <c r="AC134" s="59"/>
      <c r="AD134" s="59"/>
      <c r="AE134" s="59"/>
      <c r="AF134" s="59"/>
      <c r="AG134" s="59"/>
      <c r="AH134" s="51"/>
      <c r="AI134" s="52"/>
      <c r="AJ134" s="52"/>
      <c r="AK134" s="52"/>
      <c r="AL134" s="52"/>
      <c r="AM134" s="53"/>
      <c r="AN134" s="68"/>
      <c r="AO134" s="68"/>
      <c r="AP134" s="62"/>
    </row>
    <row r="135" spans="1:42" s="13" customFormat="1" ht="15" customHeight="1" x14ac:dyDescent="0.2">
      <c r="A135" s="64" t="s">
        <v>202</v>
      </c>
      <c r="B135" s="64"/>
      <c r="C135" s="64"/>
      <c r="D135" s="64"/>
      <c r="E135" s="64"/>
      <c r="F135" s="64"/>
      <c r="G135" s="65" t="s">
        <v>203</v>
      </c>
      <c r="H135" s="65"/>
      <c r="I135" s="65"/>
      <c r="J135" s="65"/>
      <c r="K135" s="65"/>
      <c r="L135" s="65"/>
      <c r="M135" s="65"/>
      <c r="N135" s="65"/>
      <c r="O135" s="65"/>
      <c r="P135" s="65"/>
      <c r="Q135" s="65"/>
      <c r="R135" s="65"/>
      <c r="S135" s="65"/>
      <c r="T135" s="65"/>
      <c r="U135" s="65"/>
      <c r="V135" s="65"/>
      <c r="W135" s="65"/>
      <c r="X135" s="65"/>
      <c r="Y135" s="65"/>
      <c r="Z135" s="65"/>
      <c r="AA135" s="65"/>
      <c r="AB135" s="65"/>
      <c r="AC135" s="65"/>
      <c r="AD135" s="65"/>
      <c r="AE135" s="65"/>
      <c r="AF135" s="65"/>
      <c r="AG135" s="65"/>
      <c r="AH135" s="66" t="s">
        <v>204</v>
      </c>
      <c r="AI135" s="66"/>
      <c r="AJ135" s="66"/>
      <c r="AK135" s="66"/>
      <c r="AL135" s="66"/>
      <c r="AM135" s="66"/>
      <c r="AN135" s="19">
        <v>61.956000000000003</v>
      </c>
      <c r="AO135" s="19">
        <v>62.235999999999997</v>
      </c>
      <c r="AP135" s="17"/>
    </row>
    <row r="136" spans="1:42" s="13" customFormat="1" ht="12.75" x14ac:dyDescent="0.2">
      <c r="A136" s="35" t="s">
        <v>205</v>
      </c>
      <c r="B136" s="36"/>
      <c r="C136" s="36"/>
      <c r="D136" s="36"/>
      <c r="E136" s="36"/>
      <c r="F136" s="37"/>
      <c r="G136" s="58" t="s">
        <v>206</v>
      </c>
      <c r="H136" s="58"/>
      <c r="I136" s="58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45" t="s">
        <v>30</v>
      </c>
      <c r="AI136" s="46"/>
      <c r="AJ136" s="46"/>
      <c r="AK136" s="46"/>
      <c r="AL136" s="46"/>
      <c r="AM136" s="47"/>
      <c r="AN136" s="60" t="s">
        <v>27</v>
      </c>
      <c r="AO136" s="61">
        <v>262315.34589999996</v>
      </c>
      <c r="AP136" s="62"/>
    </row>
    <row r="137" spans="1:42" s="13" customFormat="1" ht="12.75" x14ac:dyDescent="0.2">
      <c r="A137" s="41"/>
      <c r="B137" s="42"/>
      <c r="C137" s="42"/>
      <c r="D137" s="42"/>
      <c r="E137" s="42"/>
      <c r="F137" s="43"/>
      <c r="G137" s="58" t="s">
        <v>207</v>
      </c>
      <c r="H137" s="58"/>
      <c r="I137" s="58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1"/>
      <c r="AI137" s="52"/>
      <c r="AJ137" s="52"/>
      <c r="AK137" s="52"/>
      <c r="AL137" s="52"/>
      <c r="AM137" s="53"/>
      <c r="AN137" s="60"/>
      <c r="AO137" s="61"/>
      <c r="AP137" s="62"/>
    </row>
    <row r="138" spans="1:42" s="13" customFormat="1" ht="18.75" customHeight="1" x14ac:dyDescent="0.2">
      <c r="A138" s="35" t="s">
        <v>208</v>
      </c>
      <c r="B138" s="36"/>
      <c r="C138" s="36"/>
      <c r="D138" s="36"/>
      <c r="E138" s="36"/>
      <c r="F138" s="37"/>
      <c r="G138" s="44" t="s">
        <v>209</v>
      </c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5" t="s">
        <v>30</v>
      </c>
      <c r="AI138" s="46"/>
      <c r="AJ138" s="46"/>
      <c r="AK138" s="46"/>
      <c r="AL138" s="46"/>
      <c r="AM138" s="47"/>
      <c r="AN138" s="60" t="s">
        <v>27</v>
      </c>
      <c r="AO138" s="61">
        <v>173798.21230999994</v>
      </c>
      <c r="AP138" s="62"/>
    </row>
    <row r="139" spans="1:42" s="13" customFormat="1" ht="15" customHeight="1" x14ac:dyDescent="0.2">
      <c r="A139" s="41"/>
      <c r="B139" s="42"/>
      <c r="C139" s="42"/>
      <c r="D139" s="42"/>
      <c r="E139" s="42"/>
      <c r="F139" s="43"/>
      <c r="G139" s="63" t="s">
        <v>210</v>
      </c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51"/>
      <c r="AI139" s="52"/>
      <c r="AJ139" s="52"/>
      <c r="AK139" s="52"/>
      <c r="AL139" s="52"/>
      <c r="AM139" s="53"/>
      <c r="AN139" s="60"/>
      <c r="AO139" s="61"/>
      <c r="AP139" s="62"/>
    </row>
    <row r="140" spans="1:42" s="13" customFormat="1" ht="12.75" x14ac:dyDescent="0.2">
      <c r="A140" s="35" t="s">
        <v>211</v>
      </c>
      <c r="B140" s="36"/>
      <c r="C140" s="36"/>
      <c r="D140" s="36"/>
      <c r="E140" s="36"/>
      <c r="F140" s="37"/>
      <c r="G140" s="44" t="s">
        <v>212</v>
      </c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5" t="s">
        <v>204</v>
      </c>
      <c r="AI140" s="46"/>
      <c r="AJ140" s="46"/>
      <c r="AK140" s="46"/>
      <c r="AL140" s="46"/>
      <c r="AM140" s="47"/>
      <c r="AN140" s="54">
        <v>8.25</v>
      </c>
      <c r="AO140" s="54" t="s">
        <v>27</v>
      </c>
      <c r="AP140" s="57" t="s">
        <v>27</v>
      </c>
    </row>
    <row r="141" spans="1:42" s="13" customFormat="1" ht="21.75" customHeight="1" x14ac:dyDescent="0.2">
      <c r="A141" s="38"/>
      <c r="B141" s="39"/>
      <c r="C141" s="39"/>
      <c r="D141" s="39"/>
      <c r="E141" s="39"/>
      <c r="F141" s="40"/>
      <c r="G141" s="58" t="s">
        <v>213</v>
      </c>
      <c r="H141" s="58"/>
      <c r="I141" s="58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48"/>
      <c r="AI141" s="49"/>
      <c r="AJ141" s="49"/>
      <c r="AK141" s="49"/>
      <c r="AL141" s="49"/>
      <c r="AM141" s="50"/>
      <c r="AN141" s="55"/>
      <c r="AO141" s="55"/>
      <c r="AP141" s="57"/>
    </row>
    <row r="142" spans="1:42" s="13" customFormat="1" ht="22.5" customHeight="1" x14ac:dyDescent="0.2">
      <c r="A142" s="41"/>
      <c r="B142" s="42"/>
      <c r="C142" s="42"/>
      <c r="D142" s="42"/>
      <c r="E142" s="42"/>
      <c r="F142" s="43"/>
      <c r="G142" s="59" t="s">
        <v>214</v>
      </c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1"/>
      <c r="AI142" s="52"/>
      <c r="AJ142" s="52"/>
      <c r="AK142" s="52"/>
      <c r="AL142" s="52"/>
      <c r="AM142" s="53"/>
      <c r="AN142" s="56"/>
      <c r="AO142" s="56"/>
      <c r="AP142" s="57"/>
    </row>
    <row r="143" spans="1:42" s="21" customFormat="1" ht="12.75" x14ac:dyDescent="0.2">
      <c r="AN143" s="26"/>
      <c r="AO143" s="26"/>
      <c r="AP143" s="27"/>
    </row>
    <row r="144" spans="1:42" s="21" customFormat="1" ht="12.75" x14ac:dyDescent="0.2">
      <c r="A144" s="21" t="s">
        <v>215</v>
      </c>
      <c r="AN144" s="26"/>
      <c r="AO144" s="26"/>
      <c r="AP144" s="27"/>
    </row>
    <row r="145" spans="1:42" s="13" customFormat="1" ht="12.95" customHeight="1" x14ac:dyDescent="0.2">
      <c r="A145" s="33" t="s">
        <v>216</v>
      </c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</row>
    <row r="146" spans="1:42" s="13" customFormat="1" ht="12.95" customHeight="1" x14ac:dyDescent="0.2">
      <c r="A146" s="33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</row>
    <row r="147" spans="1:42" s="13" customFormat="1" ht="12.95" customHeight="1" x14ac:dyDescent="0.2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</row>
    <row r="148" spans="1:42" s="13" customFormat="1" ht="12.95" customHeight="1" x14ac:dyDescent="0.2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</row>
    <row r="149" spans="1:42" s="13" customFormat="1" ht="12.95" customHeight="1" x14ac:dyDescent="0.2">
      <c r="A149" s="3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</row>
    <row r="150" spans="1:42" s="13" customFormat="1" ht="12.95" customHeight="1" x14ac:dyDescent="0.2">
      <c r="A150" s="33" t="s">
        <v>217</v>
      </c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</row>
    <row r="151" spans="1:42" s="13" customFormat="1" ht="12.95" customHeight="1" x14ac:dyDescent="0.2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</row>
    <row r="152" spans="1:42" s="13" customFormat="1" ht="12.95" customHeight="1" x14ac:dyDescent="0.2">
      <c r="A152" s="33" t="s">
        <v>218</v>
      </c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</row>
    <row r="153" spans="1:42" s="13" customFormat="1" ht="12.95" customHeight="1" x14ac:dyDescent="0.2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</row>
    <row r="154" spans="1:42" s="13" customFormat="1" ht="12.95" customHeight="1" x14ac:dyDescent="0.2">
      <c r="A154" s="33" t="s">
        <v>219</v>
      </c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</row>
    <row r="155" spans="1:42" s="13" customFormat="1" ht="12.95" customHeight="1" x14ac:dyDescent="0.2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</row>
    <row r="156" spans="1:42" s="13" customFormat="1" ht="12.95" customHeight="1" x14ac:dyDescent="0.2">
      <c r="A156" s="33" t="s">
        <v>220</v>
      </c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</row>
    <row r="157" spans="1:42" s="13" customFormat="1" ht="12.95" customHeight="1" x14ac:dyDescent="0.2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</row>
  </sheetData>
  <mergeCells count="392">
    <mergeCell ref="A6:AP6"/>
    <mergeCell ref="A7:AP7"/>
    <mergeCell ref="A8:AP8"/>
    <mergeCell ref="A9:AP9"/>
    <mergeCell ref="A10:AP10"/>
    <mergeCell ref="V13:AP13"/>
    <mergeCell ref="F14:AN14"/>
    <mergeCell ref="F15:AN15"/>
    <mergeCell ref="AC16:AH16"/>
    <mergeCell ref="AI16:AJ16"/>
    <mergeCell ref="AK16:AN16"/>
    <mergeCell ref="A18:F18"/>
    <mergeCell ref="G18:AG18"/>
    <mergeCell ref="AH18:AM18"/>
    <mergeCell ref="AN18:AO18"/>
    <mergeCell ref="A21:F22"/>
    <mergeCell ref="G21:AG21"/>
    <mergeCell ref="AH21:AM22"/>
    <mergeCell ref="AN21:AN22"/>
    <mergeCell ref="AO21:AO22"/>
    <mergeCell ref="AP21:AP22"/>
    <mergeCell ref="G22:AG22"/>
    <mergeCell ref="A19:F19"/>
    <mergeCell ref="G19:AG19"/>
    <mergeCell ref="AH19:AM19"/>
    <mergeCell ref="A20:F20"/>
    <mergeCell ref="G20:AG20"/>
    <mergeCell ref="AH20:AM20"/>
    <mergeCell ref="AN25:AN26"/>
    <mergeCell ref="AO25:AO26"/>
    <mergeCell ref="AP25:AP26"/>
    <mergeCell ref="G26:AG26"/>
    <mergeCell ref="A23:F23"/>
    <mergeCell ref="G23:AG23"/>
    <mergeCell ref="AH23:AM23"/>
    <mergeCell ref="A24:F24"/>
    <mergeCell ref="G24:AG24"/>
    <mergeCell ref="AH24:AM24"/>
    <mergeCell ref="A27:F27"/>
    <mergeCell ref="G27:AG27"/>
    <mergeCell ref="AH27:AM27"/>
    <mergeCell ref="A28:F31"/>
    <mergeCell ref="G28:AG28"/>
    <mergeCell ref="AH28:AM31"/>
    <mergeCell ref="A25:F26"/>
    <mergeCell ref="G25:AG25"/>
    <mergeCell ref="AH25:AM26"/>
    <mergeCell ref="A32:F32"/>
    <mergeCell ref="G32:AG32"/>
    <mergeCell ref="AH32:AM32"/>
    <mergeCell ref="A33:F33"/>
    <mergeCell ref="G33:AG33"/>
    <mergeCell ref="AH33:AM33"/>
    <mergeCell ref="AN28:AN31"/>
    <mergeCell ref="AO28:AO31"/>
    <mergeCell ref="AP28:AP31"/>
    <mergeCell ref="G29:AG29"/>
    <mergeCell ref="G30:AG30"/>
    <mergeCell ref="G31:AG31"/>
    <mergeCell ref="AP35:AP36"/>
    <mergeCell ref="G36:AG36"/>
    <mergeCell ref="A37:F38"/>
    <mergeCell ref="G37:AG37"/>
    <mergeCell ref="AH37:AM38"/>
    <mergeCell ref="AN37:AN38"/>
    <mergeCell ref="AO37:AO38"/>
    <mergeCell ref="AP37:AP38"/>
    <mergeCell ref="A34:F34"/>
    <mergeCell ref="G34:AG34"/>
    <mergeCell ref="AH34:AM34"/>
    <mergeCell ref="A35:F36"/>
    <mergeCell ref="G35:AG35"/>
    <mergeCell ref="AH35:AM36"/>
    <mergeCell ref="G38:AG38"/>
    <mergeCell ref="A39:F39"/>
    <mergeCell ref="G39:AG39"/>
    <mergeCell ref="AH39:AM39"/>
    <mergeCell ref="A40:F41"/>
    <mergeCell ref="G40:AG40"/>
    <mergeCell ref="AH40:AM41"/>
    <mergeCell ref="AN35:AN36"/>
    <mergeCell ref="AO35:AO36"/>
    <mergeCell ref="A43:F43"/>
    <mergeCell ref="G43:AG43"/>
    <mergeCell ref="AH43:AM43"/>
    <mergeCell ref="A44:F44"/>
    <mergeCell ref="G44:AG44"/>
    <mergeCell ref="AH44:AM44"/>
    <mergeCell ref="AN40:AN41"/>
    <mergeCell ref="AO40:AO41"/>
    <mergeCell ref="AP40:AP41"/>
    <mergeCell ref="G41:AG41"/>
    <mergeCell ref="A42:F42"/>
    <mergeCell ref="G42:AG42"/>
    <mergeCell ref="AH42:AM42"/>
    <mergeCell ref="A47:F47"/>
    <mergeCell ref="G47:AG47"/>
    <mergeCell ref="AH47:AM47"/>
    <mergeCell ref="A48:F48"/>
    <mergeCell ref="G48:AG48"/>
    <mergeCell ref="AH48:AM48"/>
    <mergeCell ref="A45:F45"/>
    <mergeCell ref="G45:AG45"/>
    <mergeCell ref="AH45:AM45"/>
    <mergeCell ref="A46:F46"/>
    <mergeCell ref="G46:AG46"/>
    <mergeCell ref="AH46:AM46"/>
    <mergeCell ref="A51:F51"/>
    <mergeCell ref="G51:AG51"/>
    <mergeCell ref="AH51:AM51"/>
    <mergeCell ref="A52:F54"/>
    <mergeCell ref="G52:AG52"/>
    <mergeCell ref="AH52:AM54"/>
    <mergeCell ref="A49:F49"/>
    <mergeCell ref="G49:AG49"/>
    <mergeCell ref="AH49:AM49"/>
    <mergeCell ref="A50:F50"/>
    <mergeCell ref="G50:AG50"/>
    <mergeCell ref="AH50:AM50"/>
    <mergeCell ref="AN52:AN54"/>
    <mergeCell ref="AO52:AO54"/>
    <mergeCell ref="AP52:AP54"/>
    <mergeCell ref="G53:AG53"/>
    <mergeCell ref="G54:AG54"/>
    <mergeCell ref="A55:F56"/>
    <mergeCell ref="G55:AG55"/>
    <mergeCell ref="AH55:AM56"/>
    <mergeCell ref="AN55:AN56"/>
    <mergeCell ref="AO55:AO56"/>
    <mergeCell ref="AP55:AP56"/>
    <mergeCell ref="G56:AG56"/>
    <mergeCell ref="A57:F58"/>
    <mergeCell ref="G57:AG57"/>
    <mergeCell ref="AH57:AM58"/>
    <mergeCell ref="AN57:AN58"/>
    <mergeCell ref="AO57:AO58"/>
    <mergeCell ref="AP57:AP58"/>
    <mergeCell ref="G58:AG58"/>
    <mergeCell ref="AN60:AN61"/>
    <mergeCell ref="AO60:AO61"/>
    <mergeCell ref="AP60:AP61"/>
    <mergeCell ref="G61:AG61"/>
    <mergeCell ref="A62:F62"/>
    <mergeCell ref="G62:AG62"/>
    <mergeCell ref="AH62:AM62"/>
    <mergeCell ref="A59:F59"/>
    <mergeCell ref="G59:AG59"/>
    <mergeCell ref="AH59:AM59"/>
    <mergeCell ref="A60:F61"/>
    <mergeCell ref="G60:AG60"/>
    <mergeCell ref="AH60:AM61"/>
    <mergeCell ref="AN64:AN66"/>
    <mergeCell ref="AO64:AO66"/>
    <mergeCell ref="AP64:AP66"/>
    <mergeCell ref="G65:AG65"/>
    <mergeCell ref="G66:AG66"/>
    <mergeCell ref="A67:F67"/>
    <mergeCell ref="G67:AG67"/>
    <mergeCell ref="AH67:AM67"/>
    <mergeCell ref="A63:F63"/>
    <mergeCell ref="G63:AG63"/>
    <mergeCell ref="AH63:AM63"/>
    <mergeCell ref="A64:F66"/>
    <mergeCell ref="G64:AG64"/>
    <mergeCell ref="AH64:AM66"/>
    <mergeCell ref="A70:F70"/>
    <mergeCell ref="G70:AG70"/>
    <mergeCell ref="AH70:AM70"/>
    <mergeCell ref="A71:F74"/>
    <mergeCell ref="G71:AG71"/>
    <mergeCell ref="AH71:AM74"/>
    <mergeCell ref="A68:F68"/>
    <mergeCell ref="G68:AG68"/>
    <mergeCell ref="AH68:AM68"/>
    <mergeCell ref="A69:F69"/>
    <mergeCell ref="G69:AG69"/>
    <mergeCell ref="AH69:AM69"/>
    <mergeCell ref="G82:AG82"/>
    <mergeCell ref="G83:AG83"/>
    <mergeCell ref="G84:AG84"/>
    <mergeCell ref="AN71:AN74"/>
    <mergeCell ref="AO71:AO74"/>
    <mergeCell ref="AP71:AP74"/>
    <mergeCell ref="G72:AG72"/>
    <mergeCell ref="G73:AG73"/>
    <mergeCell ref="G74:AG74"/>
    <mergeCell ref="A85:F86"/>
    <mergeCell ref="G85:AG85"/>
    <mergeCell ref="G76:AG76"/>
    <mergeCell ref="A77:F84"/>
    <mergeCell ref="G77:AG77"/>
    <mergeCell ref="AH85:AM86"/>
    <mergeCell ref="AN85:AN86"/>
    <mergeCell ref="AO85:AO86"/>
    <mergeCell ref="AP85:AP86"/>
    <mergeCell ref="G86:AG86"/>
    <mergeCell ref="AH77:AM84"/>
    <mergeCell ref="AN77:AN84"/>
    <mergeCell ref="AO77:AO84"/>
    <mergeCell ref="AP77:AP84"/>
    <mergeCell ref="G78:AG78"/>
    <mergeCell ref="G79:AG79"/>
    <mergeCell ref="A75:F76"/>
    <mergeCell ref="G75:AG75"/>
    <mergeCell ref="AH75:AM76"/>
    <mergeCell ref="AN75:AN76"/>
    <mergeCell ref="AO75:AO76"/>
    <mergeCell ref="AP75:AP76"/>
    <mergeCell ref="G80:AG80"/>
    <mergeCell ref="G81:AG81"/>
    <mergeCell ref="A87:F89"/>
    <mergeCell ref="G87:AG87"/>
    <mergeCell ref="AH87:AM89"/>
    <mergeCell ref="AN87:AN89"/>
    <mergeCell ref="AO87:AO89"/>
    <mergeCell ref="AP87:AP89"/>
    <mergeCell ref="G88:AG88"/>
    <mergeCell ref="G89:AG89"/>
    <mergeCell ref="A90:F91"/>
    <mergeCell ref="G90:AG90"/>
    <mergeCell ref="AH90:AM91"/>
    <mergeCell ref="AN90:AN91"/>
    <mergeCell ref="AO90:AO91"/>
    <mergeCell ref="AP90:AP91"/>
    <mergeCell ref="G91:AG91"/>
    <mergeCell ref="A95:F96"/>
    <mergeCell ref="G95:AG95"/>
    <mergeCell ref="AH95:AM96"/>
    <mergeCell ref="AN95:AN96"/>
    <mergeCell ref="AO95:AO96"/>
    <mergeCell ref="AP95:AP96"/>
    <mergeCell ref="G96:AG96"/>
    <mergeCell ref="A92:F94"/>
    <mergeCell ref="G92:AG92"/>
    <mergeCell ref="AH92:AM94"/>
    <mergeCell ref="AN92:AN94"/>
    <mergeCell ref="AO92:AO94"/>
    <mergeCell ref="AP92:AP94"/>
    <mergeCell ref="G93:AG93"/>
    <mergeCell ref="G94:AG94"/>
    <mergeCell ref="A97:F100"/>
    <mergeCell ref="G97:AG97"/>
    <mergeCell ref="AH97:AM100"/>
    <mergeCell ref="AN97:AN100"/>
    <mergeCell ref="AO97:AO100"/>
    <mergeCell ref="AP97:AP100"/>
    <mergeCell ref="G98:AG98"/>
    <mergeCell ref="G99:AG99"/>
    <mergeCell ref="G100:AG100"/>
    <mergeCell ref="AN105:AN106"/>
    <mergeCell ref="AO105:AO106"/>
    <mergeCell ref="AP105:AP106"/>
    <mergeCell ref="G106:AG106"/>
    <mergeCell ref="A101:F104"/>
    <mergeCell ref="G101:AG101"/>
    <mergeCell ref="AH101:AM104"/>
    <mergeCell ref="AN101:AN104"/>
    <mergeCell ref="AO101:AO104"/>
    <mergeCell ref="AP101:AP104"/>
    <mergeCell ref="G102:AG102"/>
    <mergeCell ref="G103:AG103"/>
    <mergeCell ref="G104:AG104"/>
    <mergeCell ref="A107:F107"/>
    <mergeCell ref="G107:AG107"/>
    <mergeCell ref="AH107:AM107"/>
    <mergeCell ref="A108:F109"/>
    <mergeCell ref="G108:AG108"/>
    <mergeCell ref="AH108:AM109"/>
    <mergeCell ref="A105:F106"/>
    <mergeCell ref="G105:AG105"/>
    <mergeCell ref="AH105:AM106"/>
    <mergeCell ref="G111:AG111"/>
    <mergeCell ref="A112:F113"/>
    <mergeCell ref="G112:AG112"/>
    <mergeCell ref="AH112:AM113"/>
    <mergeCell ref="AN112:AN113"/>
    <mergeCell ref="AO112:AO113"/>
    <mergeCell ref="AN108:AN109"/>
    <mergeCell ref="AO108:AO109"/>
    <mergeCell ref="AP108:AP109"/>
    <mergeCell ref="G109:AG109"/>
    <mergeCell ref="A110:F111"/>
    <mergeCell ref="G110:AG110"/>
    <mergeCell ref="AH110:AM111"/>
    <mergeCell ref="AN110:AN111"/>
    <mergeCell ref="AO110:AO111"/>
    <mergeCell ref="AP110:AP111"/>
    <mergeCell ref="AP112:AP113"/>
    <mergeCell ref="G113:AG113"/>
    <mergeCell ref="A114:F115"/>
    <mergeCell ref="G114:AG114"/>
    <mergeCell ref="AH114:AM115"/>
    <mergeCell ref="AN114:AN115"/>
    <mergeCell ref="AO114:AO115"/>
    <mergeCell ref="AP114:AP115"/>
    <mergeCell ref="G115:AG115"/>
    <mergeCell ref="A118:F119"/>
    <mergeCell ref="G118:AG118"/>
    <mergeCell ref="AH118:AM119"/>
    <mergeCell ref="AN118:AN119"/>
    <mergeCell ref="AO118:AO119"/>
    <mergeCell ref="AP118:AP119"/>
    <mergeCell ref="G119:AG119"/>
    <mergeCell ref="A116:F117"/>
    <mergeCell ref="G116:AG116"/>
    <mergeCell ref="AH116:AM117"/>
    <mergeCell ref="AN116:AN117"/>
    <mergeCell ref="AO116:AO117"/>
    <mergeCell ref="AP116:AP117"/>
    <mergeCell ref="G117:AG117"/>
    <mergeCell ref="A122:F123"/>
    <mergeCell ref="G122:AG122"/>
    <mergeCell ref="AH122:AM123"/>
    <mergeCell ref="AN122:AN123"/>
    <mergeCell ref="AO122:AO123"/>
    <mergeCell ref="AP122:AP123"/>
    <mergeCell ref="G123:AG123"/>
    <mergeCell ref="A120:F121"/>
    <mergeCell ref="G120:AG120"/>
    <mergeCell ref="AH120:AM121"/>
    <mergeCell ref="AN120:AN121"/>
    <mergeCell ref="AO120:AO121"/>
    <mergeCell ref="AP120:AP121"/>
    <mergeCell ref="G121:AG121"/>
    <mergeCell ref="AN126:AN127"/>
    <mergeCell ref="AO126:AO127"/>
    <mergeCell ref="AP126:AP127"/>
    <mergeCell ref="G127:AG127"/>
    <mergeCell ref="A124:F125"/>
    <mergeCell ref="G124:AG124"/>
    <mergeCell ref="AH124:AM125"/>
    <mergeCell ref="AN124:AN125"/>
    <mergeCell ref="AO124:AO125"/>
    <mergeCell ref="AP124:AP125"/>
    <mergeCell ref="G125:AG125"/>
    <mergeCell ref="A128:F128"/>
    <mergeCell ref="G128:AG128"/>
    <mergeCell ref="AH128:AM128"/>
    <mergeCell ref="A129:F130"/>
    <mergeCell ref="G129:AG129"/>
    <mergeCell ref="AH129:AM130"/>
    <mergeCell ref="A126:F127"/>
    <mergeCell ref="G126:AG126"/>
    <mergeCell ref="AH126:AM127"/>
    <mergeCell ref="G132:AG132"/>
    <mergeCell ref="A133:F134"/>
    <mergeCell ref="G133:AG133"/>
    <mergeCell ref="AH133:AM134"/>
    <mergeCell ref="AN133:AN134"/>
    <mergeCell ref="AO133:AO134"/>
    <mergeCell ref="AN129:AN130"/>
    <mergeCell ref="AO129:AO130"/>
    <mergeCell ref="AP129:AP130"/>
    <mergeCell ref="G130:AG130"/>
    <mergeCell ref="A131:F132"/>
    <mergeCell ref="G131:AG131"/>
    <mergeCell ref="AH131:AM132"/>
    <mergeCell ref="AN131:AN132"/>
    <mergeCell ref="AO131:AO132"/>
    <mergeCell ref="AP131:AP132"/>
    <mergeCell ref="AP133:AP134"/>
    <mergeCell ref="G134:AG134"/>
    <mergeCell ref="A135:F135"/>
    <mergeCell ref="G135:AG135"/>
    <mergeCell ref="AH135:AM135"/>
    <mergeCell ref="A136:F137"/>
    <mergeCell ref="G136:AG136"/>
    <mergeCell ref="AH136:AM137"/>
    <mergeCell ref="AN136:AN137"/>
    <mergeCell ref="AO136:AO137"/>
    <mergeCell ref="AP136:AP137"/>
    <mergeCell ref="G137:AG137"/>
    <mergeCell ref="A138:F139"/>
    <mergeCell ref="G138:AG138"/>
    <mergeCell ref="AH138:AM139"/>
    <mergeCell ref="AN138:AN139"/>
    <mergeCell ref="AO138:AO139"/>
    <mergeCell ref="AP138:AP139"/>
    <mergeCell ref="G139:AG139"/>
    <mergeCell ref="A145:AP149"/>
    <mergeCell ref="A150:AP151"/>
    <mergeCell ref="A152:AP153"/>
    <mergeCell ref="A154:AP155"/>
    <mergeCell ref="A156:AP157"/>
    <mergeCell ref="A140:F142"/>
    <mergeCell ref="G140:AG140"/>
    <mergeCell ref="AH140:AM142"/>
    <mergeCell ref="AN140:AN142"/>
    <mergeCell ref="AO140:AO142"/>
    <mergeCell ref="AP140:AP142"/>
    <mergeCell ref="G141:AG141"/>
    <mergeCell ref="G142:AG142"/>
  </mergeCells>
  <pageMargins left="0.78740157480314965" right="0.39370078740157483" top="0.39370078740157483" bottom="0.39370078740157483" header="0.27559055118110237" footer="0.27559055118110237"/>
  <pageSetup paperSize="9" scale="77" fitToHeight="3" orientation="portrait" r:id="rId1"/>
  <headerFooter alignWithMargins="0">
    <oddHeader>&amp;L&amp;"Arial,обычный"&amp;6Подготовлено с использованием системы ГАРАНТ</oddHeader>
  </headerFooter>
  <rowBreaks count="1" manualBreakCount="1">
    <brk id="8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 2022</vt:lpstr>
      <vt:lpstr>'Смета 2022'!Область_печати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Карпова Ольга Александровна</dc:creator>
  <cp:lastModifiedBy>Карпова Ольга Александровна</cp:lastModifiedBy>
  <cp:lastPrinted>2023-03-31T09:45:20Z</cp:lastPrinted>
  <dcterms:created xsi:type="dcterms:W3CDTF">2023-03-31T02:00:14Z</dcterms:created>
  <dcterms:modified xsi:type="dcterms:W3CDTF">2023-03-31T09:59:40Z</dcterms:modified>
</cp:coreProperties>
</file>