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reenas\обменник\ECONOM\OZ\Отчеты ИП раскрытие информации\2021 год\1 квартал\"/>
    </mc:Choice>
  </mc:AlternateContent>
  <bookViews>
    <workbookView xWindow="28710" yWindow="195" windowWidth="28830" windowHeight="11970" tabRatio="745"/>
  </bookViews>
  <sheets>
    <sheet name="1 квартал 2021 год" sheetId="197" r:id="rId1"/>
  </sheets>
  <externalReferences>
    <externalReference r:id="rId2"/>
  </externalReferences>
  <definedNames>
    <definedName name="_xlnm._FilterDatabase" localSheetId="0" hidden="1">'1 квартал 2021 год'!$A$15:$AT$98</definedName>
    <definedName name="_xlnm.Print_Area" localSheetId="0">'1 квартал 2021 год'!$A$1:$AT$15</definedName>
  </definedNames>
  <calcPr calcId="152511" refMode="R1C1"/>
</workbook>
</file>

<file path=xl/calcChain.xml><?xml version="1.0" encoding="utf-8"?>
<calcChain xmlns="http://schemas.openxmlformats.org/spreadsheetml/2006/main">
  <c r="AB27" i="197" l="1"/>
  <c r="P27" i="197"/>
  <c r="N27" i="197"/>
  <c r="B15" i="197" l="1"/>
  <c r="C15" i="197" s="1"/>
  <c r="D15" i="197" s="1"/>
  <c r="E15" i="197" s="1"/>
  <c r="F15" i="197" s="1"/>
  <c r="G15" i="197" s="1"/>
  <c r="H15" i="197" s="1"/>
  <c r="I15" i="197" s="1"/>
  <c r="J15" i="197" s="1"/>
  <c r="K15" i="197" s="1"/>
  <c r="L15" i="197" s="1"/>
  <c r="M15" i="197" s="1"/>
  <c r="N15" i="197" s="1"/>
  <c r="O15" i="197" s="1"/>
  <c r="P15" i="197" s="1"/>
  <c r="Q15" i="197" s="1"/>
  <c r="R15" i="197" s="1"/>
  <c r="S15" i="197" s="1"/>
  <c r="T15" i="197" s="1"/>
  <c r="U15" i="197" s="1"/>
  <c r="V15" i="197" s="1"/>
  <c r="W15" i="197" s="1"/>
  <c r="X15" i="197" s="1"/>
  <c r="Y15" i="197" s="1"/>
  <c r="Z15" i="197" s="1"/>
  <c r="AA15" i="197" s="1"/>
  <c r="AB15" i="197" s="1"/>
  <c r="AC15" i="197" s="1"/>
  <c r="AD15" i="197" s="1"/>
  <c r="AE15" i="197" s="1"/>
  <c r="AF15" i="197" s="1"/>
  <c r="AG15" i="197" s="1"/>
  <c r="AH15" i="197" s="1"/>
  <c r="AI15" i="197" s="1"/>
  <c r="AJ15" i="197" s="1"/>
  <c r="AK15" i="197" s="1"/>
  <c r="AL15" i="197" s="1"/>
  <c r="AM15" i="197" s="1"/>
  <c r="AN15" i="197" s="1"/>
  <c r="AO15" i="197" s="1"/>
  <c r="AP15" i="197" s="1"/>
  <c r="AQ15" i="197" s="1"/>
  <c r="AR15" i="197" s="1"/>
  <c r="AS15" i="197" s="1"/>
  <c r="AT15" i="197" s="1"/>
</calcChain>
</file>

<file path=xl/sharedStrings.xml><?xml version="1.0" encoding="utf-8"?>
<sst xmlns="http://schemas.openxmlformats.org/spreadsheetml/2006/main" count="489" uniqueCount="267">
  <si>
    <t>МВт</t>
  </si>
  <si>
    <t>км</t>
  </si>
  <si>
    <t>МВ×А</t>
  </si>
  <si>
    <t>Мвар</t>
  </si>
  <si>
    <t>План</t>
  </si>
  <si>
    <t>Факт</t>
  </si>
  <si>
    <t>Другое</t>
  </si>
  <si>
    <t xml:space="preserve"> Наименование инвестиционного проекта (группы инвестиционных проектов)</t>
  </si>
  <si>
    <t xml:space="preserve">об исполнении инвестиционной программы </t>
  </si>
  <si>
    <t xml:space="preserve">         (фирменное наименование субъекта электроэнергетики)</t>
  </si>
  <si>
    <t>№
 п/п</t>
  </si>
  <si>
    <t>Ввод объекта в эксплуатацию/окончание работ по проекту
(месяц, год)</t>
  </si>
  <si>
    <t>Мощность</t>
  </si>
  <si>
    <t>Вид закупаемой продукции</t>
  </si>
  <si>
    <t>Наименование закупаемой продукции</t>
  </si>
  <si>
    <t>Организатор закупки (юридическое лицо/филиал)</t>
  </si>
  <si>
    <t>Документ, на основании которого определена планируемая (предельная) цена закупки</t>
  </si>
  <si>
    <t>Примечание</t>
  </si>
  <si>
    <t>Количество</t>
  </si>
  <si>
    <t>Идентифика-тор инвестиционного проекта</t>
  </si>
  <si>
    <t>Планируемая (предельная) цена закупки по ГКПЗ, 
тыс. руб. 
(без НДС)</t>
  </si>
  <si>
    <t>Начальная (предельная) цена закупки по извещению/уведомлению, 
тыс. руб. 
(без НДС)</t>
  </si>
  <si>
    <t>Способ закупки</t>
  </si>
  <si>
    <t>Количество участников, получивших закупочную документацию</t>
  </si>
  <si>
    <t>Количество участников, подавших заявки/предложения</t>
  </si>
  <si>
    <t>Наименования участников, подавших заявки/предложения (оферты)</t>
  </si>
  <si>
    <t>Цены заявок/предложений (оферт), 
тыс. руб. 
(без НДС)</t>
  </si>
  <si>
    <t>Наименования участников, заявки/предложения (оферты) которых были отклонены</t>
  </si>
  <si>
    <t>Количество переторжек</t>
  </si>
  <si>
    <t>Цены заявок/предложений (оферт) после переторжек, тыс. руб. (без НДС)</t>
  </si>
  <si>
    <t>Цена победителя (единственного квалифицированного участника) по итоговому протоколу, тыс. руб. (без НДС)</t>
  </si>
  <si>
    <t>Наименование победителя (единственного квалифицированного участника, единственного источника) закупки</t>
  </si>
  <si>
    <t xml:space="preserve"> Цена договора, 
тыс. руб. 
(с НДС)</t>
  </si>
  <si>
    <t>Объем обязательств (по финансированию с НДС), приходящийся на текущий год по итогам закупки, 
тыс. руб.</t>
  </si>
  <si>
    <t>Сведения о конкурентной процедуре</t>
  </si>
  <si>
    <t>Сведения о разрешении заключении договора у единственного источника</t>
  </si>
  <si>
    <t>Дата заключения договора (число, месяц, год)</t>
  </si>
  <si>
    <t>Планируемая дата начала поставки товара, выполнения работ, оказания услуг по ГКПЗ</t>
  </si>
  <si>
    <t>Дата начала поставки товара, выполнения работ, оказания услуг по договору</t>
  </si>
  <si>
    <t>Дата исполнения поставщиком (подрядчиком, исполнителем) обязательств по договору</t>
  </si>
  <si>
    <t>Причины невыполнения сроков</t>
  </si>
  <si>
    <t>Публикация извещения на ЭТП</t>
  </si>
  <si>
    <t>Дата объявления конкурентной процедуры 
(число, месяц, год)</t>
  </si>
  <si>
    <t>Дата вскрытия конвертов (число, месяц, год)</t>
  </si>
  <si>
    <t>Дата подведения итогов конкурентной процедуры 
(число, месяц, год)</t>
  </si>
  <si>
    <t>Основание для проведения закупки у ЕИ (пункт Положения/Стандарта)</t>
  </si>
  <si>
    <t>Наименование органа (должности), принявшего решение</t>
  </si>
  <si>
    <t>Дата</t>
  </si>
  <si>
    <t>Номер</t>
  </si>
  <si>
    <t>По решению комиссии</t>
  </si>
  <si>
    <t>Номер процедуры</t>
  </si>
  <si>
    <t>Интернет-адрес площадки</t>
  </si>
  <si>
    <t>ООО "Горсети"</t>
  </si>
  <si>
    <t>0.4</t>
  </si>
  <si>
    <t>0.2</t>
  </si>
  <si>
    <t>1.6</t>
  </si>
  <si>
    <t>1.2</t>
  </si>
  <si>
    <t>0.6</t>
  </si>
  <si>
    <t>1.3</t>
  </si>
  <si>
    <t>Услуги</t>
  </si>
  <si>
    <t>ВСЕГО по инвестиционной программе, в том числе:</t>
  </si>
  <si>
    <t>Г</t>
  </si>
  <si>
    <t>Реконструкция, модернизация, техническое перевооружение, всего</t>
  </si>
  <si>
    <t>Прочее новое строительство объектов электросетевого хозяйства, всего</t>
  </si>
  <si>
    <t>Прочие инвестиционные проекты, всего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</si>
  <si>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</si>
  <si>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</si>
  <si>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</si>
  <si>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1.4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</si>
  <si>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</si>
  <si>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</si>
  <si>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Монтаж системы сигнализации в трансформаторной подстанции</t>
  </si>
  <si>
    <t>1.2.3</t>
  </si>
  <si>
    <t>Развитие и модернизация учета электрической энергии (мощности), всего, в том числе:</t>
  </si>
  <si>
    <t>1.2.3.1</t>
  </si>
  <si>
    <t>"Установка приборов учета, класс напряжения 0,22 (0,4) кВ, всего, в том числе:"</t>
  </si>
  <si>
    <t>1.2.3.5</t>
  </si>
  <si>
    <t>"Включение приборов учета в систему сбора и передачи данных, класс напряжения 0,22 (0,4) кВ, всего, в том числе:"</t>
  </si>
  <si>
    <t>Монтаж системы учета с АСКУЭ в ТП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</si>
  <si>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</si>
  <si>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</si>
  <si>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</si>
  <si>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</si>
  <si>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Прочие инвестиционные проекты, всего, в том числе:</t>
  </si>
  <si>
    <t>Установка системы телемеханики и диспетчеризации</t>
  </si>
  <si>
    <t>Монтаж устройств передачи данных для АСКУЭ в ТП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</si>
  <si>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</si>
  <si>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</si>
  <si>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</si>
  <si>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</si>
  <si>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</si>
  <si>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</si>
  <si>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Установка трансформаторов в ТП</t>
  </si>
  <si>
    <t>Строительство и реконструкция сетей электроснабжения 0,4кВ</t>
  </si>
  <si>
    <t>Приобретение легкового служебного автомобиля</t>
  </si>
  <si>
    <t>J_0000060027</t>
  </si>
  <si>
    <t>J_000006089</t>
  </si>
  <si>
    <t>J_0000060026</t>
  </si>
  <si>
    <t>J_0000060025</t>
  </si>
  <si>
    <t>J_0000500016</t>
  </si>
  <si>
    <t>J_100456002</t>
  </si>
  <si>
    <t>Установка подстанции с питающими линиями для обеспечения качества и надежности потребителей г.Томска и Томского района</t>
  </si>
  <si>
    <t>Установка реклоузеров</t>
  </si>
  <si>
    <t>J_0000000815</t>
  </si>
  <si>
    <t>J_0200000018</t>
  </si>
  <si>
    <t>Приобретение автогидроподъемника</t>
  </si>
  <si>
    <t>J_0000007038</t>
  </si>
  <si>
    <t>Приобретение бригадного автомобиля</t>
  </si>
  <si>
    <t>J_0000007034</t>
  </si>
  <si>
    <t>Приобретение информационно-вычислительной техники</t>
  </si>
  <si>
    <t>J_0000000814</t>
  </si>
  <si>
    <t>J_0000007035</t>
  </si>
  <si>
    <t>Установка учетов с АСКУЭ на границе балансовой принадлежности с потребителями, запитанными КЛ от ТП</t>
  </si>
  <si>
    <t>J_0000060023</t>
  </si>
  <si>
    <t>Установка учетов с АСКУЭ на границе балансовой принадлежности с потребителями, запитанными от ВЛ-0,4кВ</t>
  </si>
  <si>
    <t>J_0000060024</t>
  </si>
  <si>
    <t>Реконструкция РП "Сибкартель"</t>
  </si>
  <si>
    <t>J_0000000030</t>
  </si>
  <si>
    <t>Приобретение токарно-винторезочного станка</t>
  </si>
  <si>
    <t>J_0000000849</t>
  </si>
  <si>
    <t>J_0000007044</t>
  </si>
  <si>
    <t>Разработка программного обеспечения "Геоинформационная система городских электрических сетей" (блок №3)</t>
  </si>
  <si>
    <t>Болт М10*60 оцинк ГОСТ 7805 полн.резьба</t>
  </si>
  <si>
    <t>Газ сжиженный в баллонах</t>
  </si>
  <si>
    <t>Гайка М 8  оц. ГОСТ 5927</t>
  </si>
  <si>
    <t>Дюбель 8*52 универсальный</t>
  </si>
  <si>
    <t>Зажим SO 250.01 анкерный</t>
  </si>
  <si>
    <t>Зажим SО 158,1 анкерный</t>
  </si>
  <si>
    <t>Зажим отв. Р 2Х-95</t>
  </si>
  <si>
    <t>Зажим отв. Р 4Х-150D</t>
  </si>
  <si>
    <t>Зажим поддержив. PS 25-95</t>
  </si>
  <si>
    <t>Зажим ПС-1-1</t>
  </si>
  <si>
    <t>Зажим троса D 741 3мм</t>
  </si>
  <si>
    <t>Знак "Охранная зона 2м"  210*300</t>
  </si>
  <si>
    <t>Кабель АВБШВнг(А)-LS  4*16</t>
  </si>
  <si>
    <t>Кабель АВБШВнг(А)-LS  4*185(1)</t>
  </si>
  <si>
    <t>Кабель АВВГ 4*70(1)</t>
  </si>
  <si>
    <t>Кожух защитный</t>
  </si>
  <si>
    <t>Колпачок СЕ35 изолирующий</t>
  </si>
  <si>
    <t>Конструкция угловой траверсы для крепления на угол стенки сооружения провода СИП</t>
  </si>
  <si>
    <t>Костыль монтажный</t>
  </si>
  <si>
    <t>Муфта 4КВНТпв- 150/240 Подольск</t>
  </si>
  <si>
    <t>Муфта 4КВНТпв-10/25 Подольск</t>
  </si>
  <si>
    <t>Муфта 4СТПв 70-120 Подольск</t>
  </si>
  <si>
    <t>Огнезащитный терморасшир.материал "ОГРАКС-ВВ"  (15кг)</t>
  </si>
  <si>
    <t>Песок (м3)</t>
  </si>
  <si>
    <t>Провод СИП-2 3*35+1*54.6</t>
  </si>
  <si>
    <t>Провод СИП-2 3*50+1*54,6</t>
  </si>
  <si>
    <t>Провод СИП-4 4*16-0,6/1кв</t>
  </si>
  <si>
    <t>Проволока  6,0 мм т/о</t>
  </si>
  <si>
    <t>Ремешок кабельный CSB</t>
  </si>
  <si>
    <t>Скоба для крепл.кабеля</t>
  </si>
  <si>
    <t>Скоба изолированная С-200</t>
  </si>
  <si>
    <t>Стойка СВ -95</t>
  </si>
  <si>
    <t>Стойка св 110-3.5</t>
  </si>
  <si>
    <t>Талреп крюк-кольцо цинк М8*110</t>
  </si>
  <si>
    <t>Траверса н/в на ж/б опору промежуточная, с крюками под 2-а СИП</t>
  </si>
  <si>
    <t>Трос для растяжки 3мм DIN  3055</t>
  </si>
  <si>
    <t>Труба ПЭ 80 SDR17 ОD  110*6,6  12,0м</t>
  </si>
  <si>
    <t>Узел крепления кабеля на ж/б опору</t>
  </si>
  <si>
    <t>Узел крепления мачтовки на ж/б опору</t>
  </si>
  <si>
    <t>Узел крепления подкоса</t>
  </si>
  <si>
    <t>Укладочный материал для прокладки кабеля</t>
  </si>
  <si>
    <t>Шайба 10 оц. ГОСТ 6958 ( Din 9021)</t>
  </si>
  <si>
    <t>Электрод для контура заземления</t>
  </si>
  <si>
    <t>Эмаль аэрозоль универсальный 520мл/230г черная</t>
  </si>
  <si>
    <t>остаток на складе</t>
  </si>
  <si>
    <t>собственное производство</t>
  </si>
  <si>
    <t>техническое задание</t>
  </si>
  <si>
    <t>открытый запрос котировок</t>
  </si>
  <si>
    <t>2</t>
  </si>
  <si>
    <t>1) ООО "ПроектСервис"
2) ООО "Горсети-Проектировщик"</t>
  </si>
  <si>
    <t>1) 56 010,46
2) 32 084,07</t>
  </si>
  <si>
    <t>ООО "Горсети-Проектировщик"</t>
  </si>
  <si>
    <t>http://www.zakupki.gov.ru</t>
  </si>
  <si>
    <t>декабрь 2019</t>
  </si>
  <si>
    <t>19.12.2019</t>
  </si>
  <si>
    <t>10.01.2020</t>
  </si>
  <si>
    <t>Договор подряда №101/20 от 28.01.2020</t>
  </si>
  <si>
    <t>запрос цен по результатам предварительного отбора</t>
  </si>
  <si>
    <t>3</t>
  </si>
  <si>
    <t>1) ООО "Комплект Энерго"
2) ООО "Монтажстрой"
3) ООО "ТОМСКРЕМСТРОЙПРОЕКТ"</t>
  </si>
  <si>
    <t>март 2020</t>
  </si>
  <si>
    <t>до полного исполнения</t>
  </si>
  <si>
    <t>1) 105 633,67
2) 119 355,60
3) 110 347,63</t>
  </si>
  <si>
    <t>ООО "Комплект Энерго"</t>
  </si>
  <si>
    <t>18.03.2020</t>
  </si>
  <si>
    <t>08.04.2020</t>
  </si>
  <si>
    <t>Договор подряда №46/20 от 21.04.2020</t>
  </si>
  <si>
    <t>договор</t>
  </si>
  <si>
    <t>закупка у единственного поставщика</t>
  </si>
  <si>
    <t>ООО "Торговый дом" ОАО "Томскоблгаз"</t>
  </si>
  <si>
    <t>п.7.14.3 абзац 1</t>
  </si>
  <si>
    <t>Договор (поставка) №33/20 от 24.07.20</t>
  </si>
  <si>
    <t>ООО "Мир Крепежа"</t>
  </si>
  <si>
    <t>Договор (поставка) №01/20ПЗн от 26.02.20</t>
  </si>
  <si>
    <t>АО "Подольский завод электромонтажных изделий"</t>
  </si>
  <si>
    <t>п. 7.14.3. абзац 27</t>
  </si>
  <si>
    <t>Договор (отв.хранение) №22-01/20Е/14-2020 от 22.01.20</t>
  </si>
  <si>
    <t>6</t>
  </si>
  <si>
    <t>1) 10 321,84
2) 11 331,68
3) 10 717,31
4) 9 743,41
5) 10 734,98
6) 10 015,63</t>
  </si>
  <si>
    <t>ООО "Западно-Сибирский Кабельный завод"</t>
  </si>
  <si>
    <t>1) ООО "Снабсибэлектро"
2) ООО "Холдин Кабельный Альянс"
3) ООО "СтройПром"
4) ООО "Западно-Сибирский Кабельный завод"
5) ООО "ТД "КАМА"
6) ООО "Аверс"</t>
  </si>
  <si>
    <t>январь 2021</t>
  </si>
  <si>
    <t>Договор (поставка) №07/21ПЗ от 26.02.21</t>
  </si>
  <si>
    <t>7</t>
  </si>
  <si>
    <t>1) ООО "ЕвраСтрой"
2) АО "Белоярский мачтопропиточный завод"
3) ООО "ДомСтрой"
4) ООО "ЗКПД ТДСК"
5) ООО "РесурсИнвестСтрой"
6) ЗАО "Зеленогорский завод железобетонных изделий"
7) ООО "БЛОК"</t>
  </si>
  <si>
    <t>1) 20 419,79
2) 21 145,55
3) 21 697,88
4) 18 996,45
5) 20 281,73
6) 18 998,23
7) -</t>
  </si>
  <si>
    <t>1) ООО "БЛОК"</t>
  </si>
  <si>
    <t>ООО "ЗКПД ТДСК"</t>
  </si>
  <si>
    <t>29.01.2021</t>
  </si>
  <si>
    <t>Договор (поставка) №08/20ПЗ от 02.03.21</t>
  </si>
  <si>
    <t>Договор (поставка) №15а-02/21Р от 15.02.21</t>
  </si>
  <si>
    <t>Договор (поставка) №05в-02/21Р от 05.02.21</t>
  </si>
  <si>
    <t>ООО "Онда"</t>
  </si>
  <si>
    <t>Договор (поставка) №24-02/21Р от 24.02.21</t>
  </si>
  <si>
    <t>запрос котировок в электронной форме</t>
  </si>
  <si>
    <t>4</t>
  </si>
  <si>
    <t>1) ООО "ПИК"
2) ООО "Промресурс"
3) ООО "Мир труб"
4) ООО "ПОЛИСТРОЙПЛАСТ"</t>
  </si>
  <si>
    <t>1) 5 463,27
2) 4 126,66
3) 4 681,11
4) 4 443,12</t>
  </si>
  <si>
    <t>ООО "Промресурс"</t>
  </si>
  <si>
    <t>31908529637/1247253</t>
  </si>
  <si>
    <t>http://www.zakupki.gov.ru/http://www.rtc-tender.ru</t>
  </si>
  <si>
    <t>ноябрь 2019</t>
  </si>
  <si>
    <t>Договор (поставка) №100/19ПЗ от 25.12.19</t>
  </si>
  <si>
    <t>ООО "УКС"</t>
  </si>
  <si>
    <t>1) ООО "УКС"
2) ООО "ТомТехнопарк"</t>
  </si>
  <si>
    <t>1) 5 666,71
2) -</t>
  </si>
  <si>
    <t>1) ООО "ТомТехнопарк"</t>
  </si>
  <si>
    <t>32109948524/1971644</t>
  </si>
  <si>
    <t>февраль 2021</t>
  </si>
  <si>
    <t>02.02.2021</t>
  </si>
  <si>
    <t>Договор (поставка) №12/20/2 ПЗн от 03.03.21</t>
  </si>
  <si>
    <t>Договор (поставка) №04/20ПЗ от 28.02.20</t>
  </si>
  <si>
    <t>Договор (поставка) №52/19ПЗ от 10.06.19</t>
  </si>
  <si>
    <t>ООО "Компания Негоциант"</t>
  </si>
  <si>
    <t>Договор (поставка) №22/20ПЗ от 20.03.20</t>
  </si>
  <si>
    <t>Договор (поставка) №31-08/20Р от 31.08.20</t>
  </si>
  <si>
    <t>ООО "МОНТАЖСТРОЙ"</t>
  </si>
  <si>
    <t>Договор (поставка) №19-02/20Р от 19.02.20</t>
  </si>
  <si>
    <t>ООО "Ново Коутингс"</t>
  </si>
  <si>
    <t>Договор (поставка) №22-04/20Р от 22.04.20</t>
  </si>
  <si>
    <t>ООО "Петербург-Электро"</t>
  </si>
  <si>
    <t>Договор (поставка) №23/20/2ПЗ от 19.03.20</t>
  </si>
  <si>
    <t>ООО "СНАБСИБЭЛЕКТРО"</t>
  </si>
  <si>
    <t>Договор (поставка) №92/19ПЗ от 12.11.19</t>
  </si>
  <si>
    <t>ООО "Холдинг Кабельный Альянс"</t>
  </si>
  <si>
    <t>Договор (поставка) №КА/ПРПР/20/01579 от 02.03.20</t>
  </si>
  <si>
    <t>ООО Инженерный центр "Промэнерго "</t>
  </si>
  <si>
    <t>Договор (поставка) №04-04/18ПЗ от 04.04.18</t>
  </si>
  <si>
    <t>ООО "ЭнергоКомплект"</t>
  </si>
  <si>
    <t>Договор (поставка) №19а-06/18Р от 19.06.18</t>
  </si>
  <si>
    <t>Год раскрытия информации: 2021 год</t>
  </si>
  <si>
    <t>Отчет за 1 квартал 2021 года</t>
  </si>
  <si>
    <t>1</t>
  </si>
  <si>
    <t>1) ООО "Комплект Энерго"</t>
  </si>
  <si>
    <t>1) 67 139,96</t>
  </si>
  <si>
    <t>Договор подряда №06/21ПЗн от 25.02.21</t>
  </si>
  <si>
    <t>Директор по экономике и финансам ____________________________ Шульгин Г.В.</t>
  </si>
  <si>
    <t>открытый запрос цен</t>
  </si>
  <si>
    <t xml:space="preserve">ООО «Монтажстрой» </t>
  </si>
  <si>
    <t>декабрь 2015</t>
  </si>
  <si>
    <t>п. 7.11.2. абзац 2</t>
  </si>
  <si>
    <t>ПДЗК</t>
  </si>
  <si>
    <t>3/16</t>
  </si>
  <si>
    <t>Договор подряда №29-01/16 ПЗн от 29.01.2016г.</t>
  </si>
  <si>
    <t>1) 661 000,00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</si>
</sst>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"/>
    <numFmt numFmtId="168" formatCode="_-* #,##0.00&quot;р.&quot;_-;\-* #,##0.00&quot;р.&quot;_-;_-* &quot;-&quot;??&quot;р.&quot;_-;_-@_-"/>
    <numFmt numFmtId="169" formatCode="&quot;$&quot;#,##0_);[Red]\(&quot;$&quot;#,##0\)"/>
    <numFmt numFmtId="170" formatCode="_(&quot;$&quot;* #,##0_);_(&quot;$&quot;* \(#,##0\);_(&quot;$&quot;* &quot;-&quot;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General_)"/>
    <numFmt numFmtId="174" formatCode="_-* #,##0_-;\-* #,##0_-;_-* &quot;-&quot;_-;_-@_-"/>
    <numFmt numFmtId="175" formatCode="_-* #,##0.00_-;\-* #,##0.00_-;_-* &quot;-&quot;??_-;_-@_-"/>
    <numFmt numFmtId="176" formatCode="#,##0_ ;[Red]\-#,##0\ "/>
    <numFmt numFmtId="177" formatCode="_-* #,##0\ _р_._-;\-* #,##0\ _р_._-;_-* &quot;-&quot;\ _р_._-;_-@_-"/>
    <numFmt numFmtId="178" formatCode="#,##0_);[Red]\(#,##0\)"/>
    <numFmt numFmtId="179" formatCode="#,##0.00_);[Red]\(#,##0.00\)"/>
    <numFmt numFmtId="180" formatCode="&quot;?.&quot;#,##0_);[Red]\(&quot;?.&quot;#,##0\)"/>
    <numFmt numFmtId="181" formatCode="&quot;?.&quot;#,##0.00_);[Red]\(&quot;?.&quot;#,##0.00\)"/>
    <numFmt numFmtId="182" formatCode="_-* #,##0\ &quot;руб&quot;_-;\-* #,##0\ &quot;руб&quot;_-;_-* &quot;-&quot;\ &quot;руб&quot;_-;_-@_-"/>
    <numFmt numFmtId="183" formatCode="_-&quot;£&quot;* #,##0_-;\-&quot;£&quot;* #,##0_-;_-&quot;£&quot;* &quot;-&quot;_-;_-@_-"/>
    <numFmt numFmtId="184" formatCode="_-&quot;£&quot;* #,##0.00_-;\-&quot;£&quot;* #,##0.00_-;_-&quot;£&quot;* &quot;-&quot;??_-;_-@_-"/>
    <numFmt numFmtId="185" formatCode="_-* #,##0\ _F_-;\-* #,##0\ _F_-;_-* &quot;-&quot;\ _F_-;_-@_-"/>
    <numFmt numFmtId="186" formatCode="_-* #,##0.00\ &quot;F&quot;_-;\-* #,##0.00\ &quot;F&quot;_-;_-* &quot;-&quot;??\ &quot;F&quot;_-;_-@_-"/>
    <numFmt numFmtId="187" formatCode="_-* #,##0.00\ _F_-;\-* #,##0.00\ _F_-;_-* &quot;-&quot;??\ _F_-;_-@_-"/>
    <numFmt numFmtId="188" formatCode="_-* #,##0.00\ [$€]_-;\-* #,##0.00\ [$€]_-;_-* &quot;-&quot;??\ [$€]_-;_-@_-"/>
    <numFmt numFmtId="189" formatCode="#,##0.00;[Red]\-#,##0.00;&quot;-&quot;"/>
    <numFmt numFmtId="190" formatCode="#,##0;[Red]\-#,##0;&quot;-&quot;"/>
    <numFmt numFmtId="191" formatCode="_(* #,##0_);_(* \(#,##0\);_(* &quot;-&quot;??_);_(@_)"/>
    <numFmt numFmtId="192" formatCode="mmmm\ d\,\ yyyy"/>
    <numFmt numFmtId="193" formatCode="#,###"/>
    <numFmt numFmtId="194" formatCode="dd\-mmm\-yy"/>
    <numFmt numFmtId="195" formatCode="_-* #,##0_р_._-;\-* #,##0_р_._-;_-* &quot;-&quot;_р_._-;_-@_-"/>
  </numFmts>
  <fonts count="10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2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Times New Roman Cyr"/>
      <family val="1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177"/>
    </font>
    <font>
      <i/>
      <sz val="12"/>
      <name val="Times New Roman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8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7" fillId="0" borderId="0"/>
    <xf numFmtId="0" fontId="32" fillId="0" borderId="0"/>
    <xf numFmtId="0" fontId="32" fillId="0" borderId="0"/>
    <xf numFmtId="164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6" fillId="0" borderId="0"/>
    <xf numFmtId="0" fontId="5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5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8" fillId="0" borderId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6" fillId="0" borderId="0"/>
    <xf numFmtId="0" fontId="38" fillId="0" borderId="0">
      <alignment horizontal="left"/>
    </xf>
    <xf numFmtId="0" fontId="2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/>
    <xf numFmtId="168" fontId="44" fillId="0" borderId="0">
      <protection locked="0"/>
    </xf>
    <xf numFmtId="168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0" fontId="44" fillId="0" borderId="14">
      <protection locked="0"/>
    </xf>
    <xf numFmtId="194" fontId="45" fillId="0" borderId="0">
      <protection locked="0"/>
    </xf>
    <xf numFmtId="194" fontId="45" fillId="0" borderId="0">
      <protection locked="0"/>
    </xf>
    <xf numFmtId="194" fontId="44" fillId="0" borderId="14">
      <protection locked="0"/>
    </xf>
    <xf numFmtId="0" fontId="76" fillId="0" borderId="0"/>
    <xf numFmtId="182" fontId="27" fillId="0" borderId="0">
      <alignment horizontal="center"/>
    </xf>
    <xf numFmtId="192" fontId="42" fillId="26" borderId="15">
      <alignment horizontal="center" vertical="center"/>
      <protection locked="0"/>
    </xf>
    <xf numFmtId="180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Fill="0" applyBorder="0" applyAlignment="0"/>
    <xf numFmtId="185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69" fontId="46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74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8" fontId="27" fillId="0" borderId="0" applyFont="0" applyFill="0" applyBorder="0" applyAlignment="0" applyProtection="0"/>
    <xf numFmtId="194" fontId="44" fillId="0" borderId="0">
      <protection locked="0"/>
    </xf>
    <xf numFmtId="194" fontId="44" fillId="0" borderId="0">
      <protection locked="0"/>
    </xf>
    <xf numFmtId="194" fontId="49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9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16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6" fillId="0" borderId="0"/>
    <xf numFmtId="171" fontId="54" fillId="27" borderId="17">
      <alignment horizontal="center" vertical="center" wrapText="1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>
      <alignment vertical="center"/>
    </xf>
    <xf numFmtId="0" fontId="57" fillId="28" borderId="17">
      <alignment horizontal="left" vertical="center" wrapText="1"/>
    </xf>
    <xf numFmtId="176" fontId="54" fillId="0" borderId="10">
      <alignment horizontal="right" vertical="center" wrapText="1"/>
    </xf>
    <xf numFmtId="0" fontId="58" fillId="29" borderId="0"/>
    <xf numFmtId="191" fontId="32" fillId="30" borderId="10">
      <alignment vertical="center"/>
    </xf>
    <xf numFmtId="164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32" fillId="0" borderId="0"/>
    <xf numFmtId="0" fontId="59" fillId="0" borderId="0"/>
    <xf numFmtId="0" fontId="36" fillId="0" borderId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60" fillId="0" borderId="0"/>
    <xf numFmtId="0" fontId="61" fillId="0" borderId="0" applyNumberFormat="0">
      <alignment horizontal="left"/>
    </xf>
    <xf numFmtId="0" fontId="32" fillId="29" borderId="11" applyNumberFormat="0" applyFont="0" applyFill="0" applyBorder="0" applyAlignment="0" applyProtection="0"/>
    <xf numFmtId="0" fontId="60" fillId="0" borderId="0"/>
    <xf numFmtId="191" fontId="62" fillId="30" borderId="10">
      <alignment horizontal="center" vertical="center" wrapText="1"/>
      <protection locked="0"/>
    </xf>
    <xf numFmtId="0" fontId="32" fillId="0" borderId="0">
      <alignment vertical="center"/>
    </xf>
    <xf numFmtId="0" fontId="32" fillId="31" borderId="0"/>
    <xf numFmtId="0" fontId="32" fillId="29" borderId="0">
      <alignment horizontal="center" vertical="center"/>
    </xf>
    <xf numFmtId="171" fontId="38" fillId="27" borderId="17" applyFont="0" applyAlignment="0" applyProtection="0"/>
    <xf numFmtId="0" fontId="63" fillId="28" borderId="17">
      <alignment horizontal="left" vertical="center" wrapText="1"/>
    </xf>
    <xf numFmtId="189" fontId="64" fillId="0" borderId="17">
      <alignment horizontal="center" vertical="center" wrapText="1"/>
    </xf>
    <xf numFmtId="190" fontId="64" fillId="27" borderId="17">
      <alignment horizontal="center" vertical="center" wrapText="1"/>
      <protection locked="0"/>
    </xf>
    <xf numFmtId="0" fontId="32" fillId="29" borderId="0"/>
    <xf numFmtId="191" fontId="65" fillId="32" borderId="18">
      <alignment horizontal="center" vertical="center"/>
    </xf>
    <xf numFmtId="0" fontId="33" fillId="0" borderId="0"/>
    <xf numFmtId="0" fontId="33" fillId="0" borderId="0"/>
    <xf numFmtId="183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91" fontId="32" fillId="33" borderId="10" applyNumberFormat="0" applyFill="0" applyBorder="0" applyProtection="0">
      <alignment vertical="center"/>
      <protection locked="0"/>
    </xf>
    <xf numFmtId="173" fontId="66" fillId="0" borderId="19">
      <protection locked="0"/>
    </xf>
    <xf numFmtId="0" fontId="67" fillId="0" borderId="0" applyBorder="0">
      <alignment horizontal="center" vertical="center" wrapText="1"/>
    </xf>
    <xf numFmtId="0" fontId="68" fillId="0" borderId="20" applyBorder="0">
      <alignment horizontal="center" vertical="center" wrapText="1"/>
    </xf>
    <xf numFmtId="173" fontId="69" fillId="34" borderId="19"/>
    <xf numFmtId="4" fontId="70" fillId="35" borderId="10" applyBorder="0">
      <alignment horizontal="right"/>
    </xf>
    <xf numFmtId="0" fontId="42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40" fillId="36" borderId="0" applyFill="0">
      <alignment wrapText="1"/>
    </xf>
    <xf numFmtId="0" fontId="27" fillId="0" borderId="0"/>
    <xf numFmtId="0" fontId="8" fillId="0" borderId="0"/>
    <xf numFmtId="0" fontId="32" fillId="0" borderId="0"/>
    <xf numFmtId="0" fontId="32" fillId="0" borderId="0"/>
    <xf numFmtId="0" fontId="39" fillId="0" borderId="0"/>
    <xf numFmtId="0" fontId="34" fillId="0" borderId="0"/>
    <xf numFmtId="167" fontId="71" fillId="35" borderId="21" applyNumberFormat="0" applyBorder="0" applyAlignment="0">
      <alignment vertical="center"/>
      <protection locked="0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40" fillId="0" borderId="0">
      <alignment horizontal="center"/>
    </xf>
    <xf numFmtId="177" fontId="72" fillId="0" borderId="0" applyFont="0" applyFill="0" applyBorder="0" applyAlignment="0" applyProtection="0"/>
    <xf numFmtId="3" fontId="73" fillId="0" borderId="12" applyFont="0" applyBorder="0">
      <alignment horizontal="right"/>
      <protection locked="0"/>
    </xf>
    <xf numFmtId="166" fontId="7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" fontId="70" fillId="36" borderId="0" applyFont="0" applyBorder="0">
      <alignment horizontal="right"/>
    </xf>
    <xf numFmtId="4" fontId="70" fillId="36" borderId="22" applyBorder="0">
      <alignment horizontal="right"/>
    </xf>
    <xf numFmtId="4" fontId="70" fillId="36" borderId="10" applyFont="0" applyBorder="0">
      <alignment horizontal="right"/>
    </xf>
    <xf numFmtId="193" fontId="74" fillId="37" borderId="23">
      <alignment vertical="center"/>
    </xf>
    <xf numFmtId="194" fontId="44" fillId="0" borderId="0">
      <protection locked="0"/>
    </xf>
    <xf numFmtId="0" fontId="75" fillId="0" borderId="0"/>
    <xf numFmtId="0" fontId="75" fillId="0" borderId="0"/>
    <xf numFmtId="0" fontId="7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0" fontId="32" fillId="0" borderId="0"/>
    <xf numFmtId="0" fontId="32" fillId="0" borderId="0"/>
    <xf numFmtId="168" fontId="78" fillId="0" borderId="0">
      <protection locked="0"/>
    </xf>
    <xf numFmtId="168" fontId="44" fillId="0" borderId="0">
      <protection locked="0"/>
    </xf>
    <xf numFmtId="168" fontId="44" fillId="0" borderId="0">
      <protection locked="0"/>
    </xf>
    <xf numFmtId="168" fontId="78" fillId="0" borderId="0">
      <protection locked="0"/>
    </xf>
    <xf numFmtId="168" fontId="44" fillId="0" borderId="0">
      <protection locked="0"/>
    </xf>
    <xf numFmtId="168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0" fontId="78" fillId="0" borderId="14">
      <protection locked="0"/>
    </xf>
    <xf numFmtId="0" fontId="44" fillId="0" borderId="14">
      <protection locked="0"/>
    </xf>
    <xf numFmtId="194" fontId="79" fillId="0" borderId="0">
      <protection locked="0"/>
    </xf>
    <xf numFmtId="194" fontId="45" fillId="0" borderId="0">
      <protection locked="0"/>
    </xf>
    <xf numFmtId="194" fontId="79" fillId="0" borderId="0">
      <protection locked="0"/>
    </xf>
    <xf numFmtId="194" fontId="45" fillId="0" borderId="0">
      <protection locked="0"/>
    </xf>
    <xf numFmtId="194" fontId="78" fillId="0" borderId="14">
      <protection locked="0"/>
    </xf>
    <xf numFmtId="194" fontId="44" fillId="0" borderId="14">
      <protection locked="0"/>
    </xf>
    <xf numFmtId="0" fontId="48" fillId="0" borderId="0" applyFill="0" applyBorder="0" applyAlignment="0"/>
    <xf numFmtId="169" fontId="4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80" fillId="0" borderId="0">
      <protection locked="0"/>
    </xf>
    <xf numFmtId="194" fontId="49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80" fillId="0" borderId="0">
      <protection locked="0"/>
    </xf>
    <xf numFmtId="194" fontId="49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95" fontId="54" fillId="27" borderId="17">
      <alignment horizontal="center" vertical="center" wrapText="1"/>
      <protection locked="0"/>
    </xf>
    <xf numFmtId="0" fontId="56" fillId="0" borderId="0">
      <alignment vertical="center"/>
    </xf>
    <xf numFmtId="0" fontId="60" fillId="0" borderId="0"/>
    <xf numFmtId="0" fontId="32" fillId="29" borderId="11" applyNumberFormat="0" applyFont="0" applyFill="0" applyBorder="0" applyAlignment="0" applyProtection="0"/>
    <xf numFmtId="0" fontId="32" fillId="29" borderId="11" applyNumberFormat="0" applyFont="0" applyFill="0" applyBorder="0" applyAlignment="0" applyProtection="0"/>
    <xf numFmtId="0" fontId="60" fillId="0" borderId="0"/>
    <xf numFmtId="0" fontId="32" fillId="0" borderId="0">
      <alignment vertical="center"/>
    </xf>
    <xf numFmtId="0" fontId="32" fillId="29" borderId="0">
      <alignment horizontal="center" vertical="center"/>
    </xf>
    <xf numFmtId="0" fontId="32" fillId="29" borderId="0">
      <alignment horizontal="center" vertical="center"/>
    </xf>
    <xf numFmtId="195" fontId="38" fillId="27" borderId="17" applyFont="0" applyAlignment="0" applyProtection="0"/>
    <xf numFmtId="171" fontId="38" fillId="27" borderId="17" applyFont="0" applyAlignment="0" applyProtection="0"/>
    <xf numFmtId="0" fontId="32" fillId="29" borderId="0"/>
    <xf numFmtId="0" fontId="32" fillId="29" borderId="0"/>
    <xf numFmtId="0" fontId="33" fillId="0" borderId="0"/>
    <xf numFmtId="0" fontId="33" fillId="0" borderId="0"/>
    <xf numFmtId="0" fontId="40" fillId="36" borderId="0" applyFill="0">
      <alignment wrapText="1"/>
    </xf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9" fontId="40" fillId="0" borderId="0">
      <alignment horizontal="center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4" fontId="78" fillId="0" borderId="0">
      <protection locked="0"/>
    </xf>
    <xf numFmtId="194" fontId="44" fillId="0" borderId="0">
      <protection locked="0"/>
    </xf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6" fillId="48" borderId="0" applyNumberFormat="0" applyBorder="0" applyAlignment="0" applyProtection="0"/>
    <xf numFmtId="0" fontId="1" fillId="48" borderId="0" applyNumberFormat="0" applyBorder="0" applyAlignment="0" applyProtection="0"/>
    <xf numFmtId="0" fontId="96" fillId="52" borderId="0" applyNumberFormat="0" applyBorder="0" applyAlignment="0" applyProtection="0"/>
    <xf numFmtId="0" fontId="1" fillId="52" borderId="0" applyNumberFormat="0" applyBorder="0" applyAlignment="0" applyProtection="0"/>
    <xf numFmtId="0" fontId="96" fillId="56" borderId="0" applyNumberFormat="0" applyBorder="0" applyAlignment="0" applyProtection="0"/>
    <xf numFmtId="0" fontId="1" fillId="56" borderId="0" applyNumberFormat="0" applyBorder="0" applyAlignment="0" applyProtection="0"/>
    <xf numFmtId="0" fontId="96" fillId="60" borderId="0" applyNumberFormat="0" applyBorder="0" applyAlignment="0" applyProtection="0"/>
    <xf numFmtId="0" fontId="1" fillId="60" borderId="0" applyNumberFormat="0" applyBorder="0" applyAlignment="0" applyProtection="0"/>
    <xf numFmtId="0" fontId="96" fillId="64" borderId="0" applyNumberFormat="0" applyBorder="0" applyAlignment="0" applyProtection="0"/>
    <xf numFmtId="0" fontId="1" fillId="64" borderId="0" applyNumberFormat="0" applyBorder="0" applyAlignment="0" applyProtection="0"/>
    <xf numFmtId="0" fontId="96" fillId="68" borderId="0" applyNumberFormat="0" applyBorder="0" applyAlignment="0" applyProtection="0"/>
    <xf numFmtId="0" fontId="1" fillId="68" borderId="0" applyNumberFormat="0" applyBorder="0" applyAlignment="0" applyProtection="0"/>
    <xf numFmtId="0" fontId="96" fillId="45" borderId="0" applyNumberFormat="0" applyBorder="0" applyAlignment="0" applyProtection="0"/>
    <xf numFmtId="0" fontId="96" fillId="49" borderId="0" applyNumberFormat="0" applyBorder="0" applyAlignment="0" applyProtection="0"/>
    <xf numFmtId="0" fontId="96" fillId="53" borderId="0" applyNumberFormat="0" applyBorder="0" applyAlignment="0" applyProtection="0"/>
    <xf numFmtId="0" fontId="96" fillId="57" borderId="0" applyNumberFormat="0" applyBorder="0" applyAlignment="0" applyProtection="0"/>
    <xf numFmtId="0" fontId="96" fillId="61" borderId="0" applyNumberFormat="0" applyBorder="0" applyAlignment="0" applyProtection="0"/>
    <xf numFmtId="0" fontId="96" fillId="65" borderId="0" applyNumberFormat="0" applyBorder="0" applyAlignment="0" applyProtection="0"/>
    <xf numFmtId="0" fontId="88" fillId="41" borderId="27" applyNumberFormat="0" applyAlignment="0" applyProtection="0"/>
    <xf numFmtId="0" fontId="89" fillId="42" borderId="28" applyNumberFormat="0" applyAlignment="0" applyProtection="0"/>
    <xf numFmtId="0" fontId="90" fillId="42" borderId="27" applyNumberFormat="0" applyAlignment="0" applyProtection="0"/>
    <xf numFmtId="0" fontId="82" fillId="0" borderId="24" applyNumberFormat="0" applyFill="0" applyAlignment="0" applyProtection="0"/>
    <xf numFmtId="0" fontId="83" fillId="0" borderId="25" applyNumberFormat="0" applyFill="0" applyAlignment="0" applyProtection="0"/>
    <xf numFmtId="0" fontId="84" fillId="0" borderId="26" applyNumberFormat="0" applyFill="0" applyAlignment="0" applyProtection="0"/>
    <xf numFmtId="0" fontId="84" fillId="0" borderId="0" applyNumberFormat="0" applyFill="0" applyBorder="0" applyAlignment="0" applyProtection="0"/>
    <xf numFmtId="0" fontId="95" fillId="0" borderId="32" applyNumberFormat="0" applyFill="0" applyAlignment="0" applyProtection="0"/>
    <xf numFmtId="0" fontId="92" fillId="43" borderId="30" applyNumberFormat="0" applyAlignment="0" applyProtection="0"/>
    <xf numFmtId="0" fontId="97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8" fillId="40" borderId="0" applyNumberFormat="0" applyBorder="0" applyAlignment="0" applyProtection="0"/>
    <xf numFmtId="0" fontId="87" fillId="40" borderId="0" applyNumberFormat="0" applyBorder="0" applyAlignment="0" applyProtection="0"/>
    <xf numFmtId="0" fontId="38" fillId="0" borderId="0">
      <alignment horizontal="left"/>
    </xf>
    <xf numFmtId="0" fontId="86" fillId="39" borderId="0" applyNumberFormat="0" applyBorder="0" applyAlignment="0" applyProtection="0"/>
    <xf numFmtId="0" fontId="94" fillId="0" borderId="0" applyNumberFormat="0" applyFill="0" applyBorder="0" applyAlignment="0" applyProtection="0"/>
    <xf numFmtId="0" fontId="1" fillId="44" borderId="31" applyNumberFormat="0" applyFont="0" applyAlignment="0" applyProtection="0"/>
    <xf numFmtId="0" fontId="91" fillId="0" borderId="29" applyNumberFormat="0" applyFill="0" applyAlignment="0" applyProtection="0"/>
    <xf numFmtId="0" fontId="93" fillId="0" borderId="0" applyNumberFormat="0" applyFill="0" applyBorder="0" applyAlignment="0" applyProtection="0"/>
    <xf numFmtId="0" fontId="85" fillId="38" borderId="0" applyNumberFormat="0" applyBorder="0" applyAlignment="0" applyProtection="0"/>
  </cellStyleXfs>
  <cellXfs count="170">
    <xf numFmtId="0" fontId="0" fillId="0" borderId="0" xfId="0"/>
    <xf numFmtId="0" fontId="8" fillId="24" borderId="10" xfId="36" applyFont="1" applyFill="1" applyBorder="1" applyAlignment="1">
      <alignment horizontal="left" vertical="center" wrapText="1"/>
    </xf>
    <xf numFmtId="0" fontId="8" fillId="25" borderId="10" xfId="36" applyFont="1" applyFill="1" applyBorder="1" applyAlignment="1">
      <alignment horizontal="left" vertical="center" wrapText="1"/>
    </xf>
    <xf numFmtId="0" fontId="31" fillId="0" borderId="0" xfId="54" applyFont="1" applyFill="1" applyAlignment="1">
      <alignment vertical="center" wrapText="1"/>
    </xf>
    <xf numFmtId="0" fontId="8" fillId="0" borderId="10" xfId="54" applyFont="1" applyFill="1" applyBorder="1" applyAlignment="1">
      <alignment horizontal="center" vertical="center" wrapText="1"/>
    </xf>
    <xf numFmtId="0" fontId="30" fillId="0" borderId="10" xfId="54" applyFont="1" applyFill="1" applyBorder="1" applyAlignment="1">
      <alignment horizontal="center" vertical="center" wrapText="1"/>
    </xf>
    <xf numFmtId="0" fontId="8" fillId="25" borderId="10" xfId="36" applyFont="1" applyFill="1" applyBorder="1" applyAlignment="1">
      <alignment horizontal="center" vertical="center" wrapText="1"/>
    </xf>
    <xf numFmtId="0" fontId="8" fillId="25" borderId="10" xfId="54" applyFont="1" applyFill="1" applyBorder="1" applyAlignment="1">
      <alignment horizontal="center" vertical="center" wrapText="1"/>
    </xf>
    <xf numFmtId="0" fontId="77" fillId="25" borderId="10" xfId="54" applyFont="1" applyFill="1" applyBorder="1" applyAlignment="1">
      <alignment horizontal="center" vertical="center" wrapText="1"/>
    </xf>
    <xf numFmtId="49" fontId="8" fillId="25" borderId="10" xfId="54" applyNumberFormat="1" applyFont="1" applyFill="1" applyBorder="1" applyAlignment="1">
      <alignment horizontal="left" vertical="center" wrapText="1"/>
    </xf>
    <xf numFmtId="49" fontId="8" fillId="25" borderId="10" xfId="54" applyNumberFormat="1" applyFont="1" applyFill="1" applyBorder="1" applyAlignment="1">
      <alignment horizontal="center" vertical="center" wrapText="1"/>
    </xf>
    <xf numFmtId="0" fontId="77" fillId="25" borderId="10" xfId="54" applyFont="1" applyFill="1" applyBorder="1" applyAlignment="1">
      <alignment vertical="center" wrapText="1"/>
    </xf>
    <xf numFmtId="0" fontId="8" fillId="25" borderId="10" xfId="54" applyFont="1" applyFill="1" applyBorder="1" applyAlignment="1">
      <alignment vertical="center" wrapText="1"/>
    </xf>
    <xf numFmtId="0" fontId="8" fillId="25" borderId="10" xfId="54" applyFont="1" applyFill="1" applyBorder="1" applyAlignment="1">
      <alignment horizontal="left" vertical="center" wrapText="1"/>
    </xf>
    <xf numFmtId="0" fontId="8" fillId="0" borderId="10" xfId="36" applyFont="1" applyFill="1" applyBorder="1" applyAlignment="1">
      <alignment horizontal="left" vertical="center" wrapText="1"/>
    </xf>
    <xf numFmtId="0" fontId="37" fillId="25" borderId="10" xfId="54" applyFont="1" applyFill="1" applyBorder="1" applyAlignment="1">
      <alignment horizontal="left" vertical="center" wrapText="1"/>
    </xf>
    <xf numFmtId="0" fontId="37" fillId="25" borderId="10" xfId="54" applyFont="1" applyFill="1" applyBorder="1" applyAlignment="1">
      <alignment vertical="center" wrapText="1"/>
    </xf>
    <xf numFmtId="0" fontId="37" fillId="25" borderId="10" xfId="54" applyFont="1" applyFill="1" applyBorder="1" applyAlignment="1">
      <alignment horizontal="center" vertical="center" wrapText="1"/>
    </xf>
    <xf numFmtId="4" fontId="30" fillId="0" borderId="10" xfId="54" applyNumberFormat="1" applyFont="1" applyFill="1" applyBorder="1" applyAlignment="1">
      <alignment horizontal="center" vertical="center" wrapText="1"/>
    </xf>
    <xf numFmtId="4" fontId="8" fillId="25" borderId="10" xfId="54" applyNumberFormat="1" applyFont="1" applyFill="1" applyBorder="1" applyAlignment="1">
      <alignment horizontal="center" vertical="center" wrapText="1"/>
    </xf>
    <xf numFmtId="4" fontId="77" fillId="25" borderId="10" xfId="54" applyNumberFormat="1" applyFont="1" applyFill="1" applyBorder="1" applyAlignment="1">
      <alignment horizontal="center" vertical="center" wrapText="1"/>
    </xf>
    <xf numFmtId="0" fontId="100" fillId="25" borderId="10" xfId="54" applyFont="1" applyFill="1" applyBorder="1" applyAlignment="1">
      <alignment vertical="center" wrapText="1"/>
    </xf>
    <xf numFmtId="0" fontId="30" fillId="0" borderId="0" xfId="54" applyFont="1" applyFill="1" applyAlignment="1">
      <alignment horizontal="left" vertical="center" wrapText="1"/>
    </xf>
    <xf numFmtId="0" fontId="30" fillId="0" borderId="0" xfId="54" applyFont="1" applyFill="1" applyAlignment="1">
      <alignment vertical="center" wrapText="1"/>
    </xf>
    <xf numFmtId="0" fontId="37" fillId="0" borderId="0" xfId="54" applyFont="1" applyFill="1" applyAlignment="1">
      <alignment vertical="center" wrapText="1"/>
    </xf>
    <xf numFmtId="0" fontId="29" fillId="0" borderId="0" xfId="45" applyFont="1" applyFill="1" applyAlignment="1">
      <alignment horizontal="left" vertical="center" wrapText="1"/>
    </xf>
    <xf numFmtId="0" fontId="8" fillId="24" borderId="10" xfId="36" applyFont="1" applyFill="1" applyBorder="1" applyAlignment="1">
      <alignment horizontal="center" vertical="center" wrapText="1"/>
    </xf>
    <xf numFmtId="0" fontId="37" fillId="0" borderId="10" xfId="54" applyFont="1" applyFill="1" applyBorder="1" applyAlignment="1">
      <alignment vertical="center" wrapText="1"/>
    </xf>
    <xf numFmtId="0" fontId="30" fillId="0" borderId="10" xfId="54" applyFont="1" applyFill="1" applyBorder="1" applyAlignment="1">
      <alignment vertical="center" wrapText="1"/>
    </xf>
    <xf numFmtId="0" fontId="30" fillId="0" borderId="10" xfId="54" applyFont="1" applyFill="1" applyBorder="1" applyAlignment="1">
      <alignment horizontal="left" vertical="center" wrapText="1"/>
    </xf>
    <xf numFmtId="0" fontId="30" fillId="25" borderId="10" xfId="54" applyFont="1" applyFill="1" applyBorder="1" applyAlignment="1">
      <alignment vertical="center" wrapText="1"/>
    </xf>
    <xf numFmtId="0" fontId="8" fillId="0" borderId="10" xfId="36" applyFont="1" applyFill="1" applyBorder="1" applyAlignment="1">
      <alignment horizontal="center" vertical="center" wrapText="1"/>
    </xf>
    <xf numFmtId="0" fontId="8" fillId="0" borderId="10" xfId="54" applyFont="1" applyFill="1" applyBorder="1" applyAlignment="1">
      <alignment vertical="center" wrapText="1"/>
    </xf>
    <xf numFmtId="0" fontId="8" fillId="0" borderId="10" xfId="54" applyFont="1" applyFill="1" applyBorder="1" applyAlignment="1">
      <alignment horizontal="left" vertical="center" wrapText="1"/>
    </xf>
    <xf numFmtId="4" fontId="30" fillId="25" borderId="10" xfId="54" applyNumberFormat="1" applyFont="1" applyFill="1" applyBorder="1" applyAlignment="1">
      <alignment horizontal="center" vertical="center" wrapText="1"/>
    </xf>
    <xf numFmtId="0" fontId="30" fillId="25" borderId="10" xfId="54" applyFont="1" applyFill="1" applyBorder="1" applyAlignment="1">
      <alignment horizontal="center" vertical="center" wrapText="1"/>
    </xf>
    <xf numFmtId="0" fontId="30" fillId="25" borderId="10" xfId="54" applyFont="1" applyFill="1" applyBorder="1" applyAlignment="1">
      <alignment horizontal="left" vertical="center" wrapText="1"/>
    </xf>
    <xf numFmtId="0" fontId="100" fillId="0" borderId="10" xfId="54" applyFont="1" applyFill="1" applyBorder="1" applyAlignment="1">
      <alignment vertical="center" wrapText="1"/>
    </xf>
    <xf numFmtId="4" fontId="102" fillId="0" borderId="10" xfId="54" applyNumberFormat="1" applyFont="1" applyFill="1" applyBorder="1" applyAlignment="1">
      <alignment horizontal="center" vertical="center" wrapText="1"/>
    </xf>
    <xf numFmtId="0" fontId="102" fillId="0" borderId="10" xfId="54" applyFont="1" applyFill="1" applyBorder="1" applyAlignment="1">
      <alignment horizontal="center" vertical="center" wrapText="1"/>
    </xf>
    <xf numFmtId="0" fontId="102" fillId="0" borderId="10" xfId="54" applyFont="1" applyFill="1" applyBorder="1" applyAlignment="1">
      <alignment vertical="center" wrapText="1"/>
    </xf>
    <xf numFmtId="0" fontId="102" fillId="0" borderId="10" xfId="54" applyFont="1" applyFill="1" applyBorder="1" applyAlignment="1">
      <alignment horizontal="left" vertical="center" wrapText="1"/>
    </xf>
    <xf numFmtId="0" fontId="102" fillId="0" borderId="0" xfId="54" applyFont="1" applyFill="1" applyAlignment="1">
      <alignment vertical="center" wrapText="1"/>
    </xf>
    <xf numFmtId="4" fontId="30" fillId="24" borderId="10" xfId="54" applyNumberFormat="1" applyFont="1" applyFill="1" applyBorder="1" applyAlignment="1">
      <alignment horizontal="center" vertical="center" wrapText="1"/>
    </xf>
    <xf numFmtId="4" fontId="8" fillId="0" borderId="10" xfId="54" applyNumberFormat="1" applyFont="1" applyFill="1" applyBorder="1" applyAlignment="1">
      <alignment horizontal="center" vertical="center" wrapText="1"/>
    </xf>
    <xf numFmtId="0" fontId="77" fillId="0" borderId="0" xfId="54" applyFont="1" applyFill="1" applyAlignment="1">
      <alignment vertical="center" wrapText="1"/>
    </xf>
    <xf numFmtId="49" fontId="30" fillId="0" borderId="10" xfId="54" applyNumberFormat="1" applyFont="1" applyFill="1" applyBorder="1" applyAlignment="1">
      <alignment horizontal="center" vertical="center" wrapText="1"/>
    </xf>
    <xf numFmtId="14" fontId="30" fillId="0" borderId="10" xfId="54" applyNumberFormat="1" applyFont="1" applyFill="1" applyBorder="1" applyAlignment="1">
      <alignment horizontal="center" vertical="center" wrapText="1"/>
    </xf>
    <xf numFmtId="4" fontId="30" fillId="0" borderId="0" xfId="54" applyNumberFormat="1" applyFont="1" applyFill="1" applyAlignment="1">
      <alignment vertical="center" wrapText="1"/>
    </xf>
    <xf numFmtId="0" fontId="29" fillId="0" borderId="0" xfId="45" applyFont="1" applyFill="1" applyAlignment="1">
      <alignment horizontal="center" vertical="center" wrapText="1"/>
    </xf>
    <xf numFmtId="0" fontId="99" fillId="0" borderId="0" xfId="45" applyFont="1" applyFill="1" applyAlignment="1">
      <alignment horizontal="center" vertical="center" wrapText="1"/>
    </xf>
    <xf numFmtId="4" fontId="29" fillId="0" borderId="0" xfId="45" applyNumberFormat="1" applyFont="1" applyFill="1" applyAlignment="1">
      <alignment horizontal="center" vertical="center" wrapText="1"/>
    </xf>
    <xf numFmtId="0" fontId="30" fillId="0" borderId="0" xfId="54" applyFont="1" applyFill="1" applyAlignment="1">
      <alignment horizontal="center" vertical="center" wrapText="1"/>
    </xf>
    <xf numFmtId="0" fontId="37" fillId="0" borderId="0" xfId="54" applyFont="1" applyFill="1" applyAlignment="1">
      <alignment horizontal="center" vertical="center" wrapText="1"/>
    </xf>
    <xf numFmtId="4" fontId="30" fillId="0" borderId="0" xfId="54" applyNumberFormat="1" applyFont="1" applyFill="1" applyAlignment="1">
      <alignment horizontal="center" vertical="center" wrapText="1"/>
    </xf>
    <xf numFmtId="0" fontId="8" fillId="0" borderId="0" xfId="37" applyFont="1" applyFill="1" applyAlignment="1">
      <alignment horizontal="righ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29" fillId="0" borderId="0" xfId="45" applyNumberFormat="1" applyFont="1" applyFill="1" applyAlignment="1">
      <alignment horizontal="center" vertical="center" wrapText="1"/>
    </xf>
    <xf numFmtId="49" fontId="30" fillId="0" borderId="0" xfId="54" applyNumberFormat="1" applyFont="1" applyFill="1" applyAlignment="1">
      <alignment horizontal="center" vertical="center" wrapText="1"/>
    </xf>
    <xf numFmtId="14" fontId="30" fillId="0" borderId="10" xfId="54" applyNumberFormat="1" applyFont="1" applyFill="1" applyBorder="1" applyAlignment="1">
      <alignment vertical="center" wrapText="1"/>
    </xf>
    <xf numFmtId="1" fontId="30" fillId="0" borderId="0" xfId="54" applyNumberFormat="1" applyFont="1" applyFill="1" applyAlignment="1">
      <alignment horizontal="center" vertical="center" wrapText="1"/>
    </xf>
    <xf numFmtId="4" fontId="30" fillId="24" borderId="0" xfId="54" applyNumberFormat="1" applyFont="1" applyFill="1" applyAlignment="1">
      <alignment horizontal="center" vertical="center" wrapText="1"/>
    </xf>
    <xf numFmtId="4" fontId="29" fillId="24" borderId="0" xfId="45" applyNumberFormat="1" applyFont="1" applyFill="1" applyAlignment="1">
      <alignment horizontal="center" vertical="center" wrapText="1"/>
    </xf>
    <xf numFmtId="0" fontId="8" fillId="24" borderId="0" xfId="54" applyFont="1" applyFill="1" applyAlignment="1">
      <alignment vertical="center" wrapText="1"/>
    </xf>
    <xf numFmtId="4" fontId="31" fillId="25" borderId="10" xfId="54" applyNumberFormat="1" applyFont="1" applyFill="1" applyBorder="1" applyAlignment="1">
      <alignment horizontal="center" vertical="center" wrapText="1"/>
    </xf>
    <xf numFmtId="0" fontId="30" fillId="25" borderId="10" xfId="0" applyFont="1" applyFill="1" applyBorder="1" applyAlignment="1">
      <alignment horizontal="center" vertical="center" wrapText="1"/>
    </xf>
    <xf numFmtId="49" fontId="8" fillId="25" borderId="10" xfId="0" applyNumberFormat="1" applyFont="1" applyFill="1" applyBorder="1" applyAlignment="1">
      <alignment horizontal="center" vertical="center" wrapText="1"/>
    </xf>
    <xf numFmtId="0" fontId="8" fillId="25" borderId="10" xfId="0" applyNumberFormat="1" applyFont="1" applyFill="1" applyBorder="1" applyAlignment="1">
      <alignment horizontal="center" vertical="center" wrapText="1"/>
    </xf>
    <xf numFmtId="14" fontId="30" fillId="25" borderId="10" xfId="54" applyNumberFormat="1" applyFont="1" applyFill="1" applyBorder="1" applyAlignment="1">
      <alignment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0" xfId="54" applyFont="1" applyFill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14" fontId="8" fillId="0" borderId="10" xfId="297" applyNumberFormat="1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 shrinkToFit="1"/>
    </xf>
    <xf numFmtId="14" fontId="30" fillId="0" borderId="10" xfId="0" applyNumberFormat="1" applyFont="1" applyFill="1" applyBorder="1" applyAlignment="1">
      <alignment horizontal="center" vertical="center" wrapText="1"/>
    </xf>
    <xf numFmtId="4" fontId="9" fillId="25" borderId="10" xfId="54" applyNumberFormat="1" applyFont="1" applyFill="1" applyBorder="1" applyAlignment="1">
      <alignment horizontal="center" vertical="center" wrapText="1"/>
    </xf>
    <xf numFmtId="0" fontId="100" fillId="25" borderId="10" xfId="54" applyFont="1" applyFill="1" applyBorder="1" applyAlignment="1">
      <alignment horizontal="left" vertical="center" wrapText="1"/>
    </xf>
    <xf numFmtId="49" fontId="8" fillId="25" borderId="35" xfId="36" applyNumberFormat="1" applyFont="1" applyFill="1" applyBorder="1" applyAlignment="1">
      <alignment horizontal="center" vertical="center" wrapText="1"/>
    </xf>
    <xf numFmtId="0" fontId="30" fillId="25" borderId="36" xfId="54" applyFont="1" applyFill="1" applyBorder="1" applyAlignment="1">
      <alignment vertical="center" wrapText="1"/>
    </xf>
    <xf numFmtId="49" fontId="8" fillId="24" borderId="35" xfId="36" applyNumberFormat="1" applyFont="1" applyFill="1" applyBorder="1" applyAlignment="1">
      <alignment horizontal="center" vertical="center" wrapText="1"/>
    </xf>
    <xf numFmtId="0" fontId="30" fillId="0" borderId="36" xfId="54" applyFont="1" applyFill="1" applyBorder="1" applyAlignment="1">
      <alignment vertical="center" wrapText="1"/>
    </xf>
    <xf numFmtId="0" fontId="8" fillId="25" borderId="36" xfId="54" applyFont="1" applyFill="1" applyBorder="1" applyAlignment="1">
      <alignment vertical="center" wrapText="1"/>
    </xf>
    <xf numFmtId="49" fontId="8" fillId="0" borderId="35" xfId="36" applyNumberFormat="1" applyFont="1" applyFill="1" applyBorder="1" applyAlignment="1">
      <alignment horizontal="center" vertical="center" wrapText="1"/>
    </xf>
    <xf numFmtId="0" fontId="102" fillId="0" borderId="36" xfId="54" applyFont="1" applyFill="1" applyBorder="1" applyAlignment="1">
      <alignment vertical="center" wrapText="1"/>
    </xf>
    <xf numFmtId="0" fontId="77" fillId="25" borderId="36" xfId="54" applyFont="1" applyFill="1" applyBorder="1" applyAlignment="1">
      <alignment vertical="center" wrapText="1"/>
    </xf>
    <xf numFmtId="49" fontId="8" fillId="25" borderId="37" xfId="36" applyNumberFormat="1" applyFont="1" applyFill="1" applyBorder="1" applyAlignment="1">
      <alignment horizontal="center" vertical="center" wrapText="1"/>
    </xf>
    <xf numFmtId="49" fontId="8" fillId="25" borderId="38" xfId="54" applyNumberFormat="1" applyFont="1" applyFill="1" applyBorder="1" applyAlignment="1">
      <alignment horizontal="left" vertical="center" wrapText="1"/>
    </xf>
    <xf numFmtId="49" fontId="8" fillId="25" borderId="38" xfId="54" applyNumberFormat="1" applyFont="1" applyFill="1" applyBorder="1" applyAlignment="1">
      <alignment horizontal="center" vertical="center" wrapText="1"/>
    </xf>
    <xf numFmtId="0" fontId="8" fillId="25" borderId="38" xfId="54" applyFont="1" applyFill="1" applyBorder="1" applyAlignment="1">
      <alignment vertical="center" wrapText="1"/>
    </xf>
    <xf numFmtId="4" fontId="8" fillId="25" borderId="38" xfId="54" applyNumberFormat="1" applyFont="1" applyFill="1" applyBorder="1" applyAlignment="1">
      <alignment horizontal="center" vertical="center" wrapText="1"/>
    </xf>
    <xf numFmtId="0" fontId="8" fillId="25" borderId="38" xfId="54" applyFont="1" applyFill="1" applyBorder="1" applyAlignment="1">
      <alignment horizontal="left" vertical="center" wrapText="1"/>
    </xf>
    <xf numFmtId="0" fontId="8" fillId="25" borderId="39" xfId="54" applyFont="1" applyFill="1" applyBorder="1" applyAlignment="1">
      <alignment vertical="center" wrapText="1"/>
    </xf>
    <xf numFmtId="49" fontId="8" fillId="25" borderId="40" xfId="36" applyNumberFormat="1" applyFont="1" applyFill="1" applyBorder="1" applyAlignment="1">
      <alignment horizontal="center" vertical="center" wrapText="1"/>
    </xf>
    <xf numFmtId="0" fontId="8" fillId="25" borderId="33" xfId="36" applyFont="1" applyFill="1" applyBorder="1" applyAlignment="1">
      <alignment horizontal="left" vertical="center" wrapText="1"/>
    </xf>
    <xf numFmtId="0" fontId="8" fillId="25" borderId="33" xfId="36" applyFont="1" applyFill="1" applyBorder="1" applyAlignment="1">
      <alignment horizontal="center" vertical="center" wrapText="1"/>
    </xf>
    <xf numFmtId="0" fontId="37" fillId="25" borderId="33" xfId="54" applyFont="1" applyFill="1" applyBorder="1" applyAlignment="1">
      <alignment vertical="center" wrapText="1"/>
    </xf>
    <xf numFmtId="4" fontId="30" fillId="25" borderId="33" xfId="54" applyNumberFormat="1" applyFont="1" applyFill="1" applyBorder="1" applyAlignment="1">
      <alignment horizontal="center" vertical="center" wrapText="1"/>
    </xf>
    <xf numFmtId="0" fontId="30" fillId="25" borderId="33" xfId="54" applyFont="1" applyFill="1" applyBorder="1" applyAlignment="1">
      <alignment vertical="center" wrapText="1"/>
    </xf>
    <xf numFmtId="0" fontId="30" fillId="25" borderId="33" xfId="54" applyFont="1" applyFill="1" applyBorder="1" applyAlignment="1">
      <alignment horizontal="left" vertical="center" wrapText="1"/>
    </xf>
    <xf numFmtId="4" fontId="31" fillId="25" borderId="33" xfId="54" applyNumberFormat="1" applyFont="1" applyFill="1" applyBorder="1" applyAlignment="1">
      <alignment horizontal="center" vertical="center" wrapText="1"/>
    </xf>
    <xf numFmtId="0" fontId="30" fillId="25" borderId="41" xfId="54" applyFont="1" applyFill="1" applyBorder="1" applyAlignment="1">
      <alignment vertical="center" wrapText="1"/>
    </xf>
    <xf numFmtId="1" fontId="30" fillId="0" borderId="44" xfId="54" applyNumberFormat="1" applyFont="1" applyFill="1" applyBorder="1" applyAlignment="1">
      <alignment horizontal="center" vertical="center" wrapText="1"/>
    </xf>
    <xf numFmtId="1" fontId="30" fillId="0" borderId="45" xfId="54" applyNumberFormat="1" applyFont="1" applyFill="1" applyBorder="1" applyAlignment="1">
      <alignment horizontal="center" vertical="center" wrapText="1"/>
    </xf>
    <xf numFmtId="1" fontId="8" fillId="0" borderId="45" xfId="54" applyNumberFormat="1" applyFont="1" applyFill="1" applyBorder="1" applyAlignment="1">
      <alignment horizontal="center" vertical="center" wrapText="1"/>
    </xf>
    <xf numFmtId="1" fontId="30" fillId="24" borderId="45" xfId="54" applyNumberFormat="1" applyFont="1" applyFill="1" applyBorder="1" applyAlignment="1">
      <alignment horizontal="center" vertical="center" wrapText="1"/>
    </xf>
    <xf numFmtId="49" fontId="31" fillId="0" borderId="38" xfId="54" applyNumberFormat="1" applyFont="1" applyFill="1" applyBorder="1" applyAlignment="1">
      <alignment horizontal="center" vertical="center" wrapText="1"/>
    </xf>
    <xf numFmtId="0" fontId="31" fillId="0" borderId="38" xfId="54" applyFont="1" applyFill="1" applyBorder="1" applyAlignment="1">
      <alignment horizontal="center" vertical="center" wrapText="1"/>
    </xf>
    <xf numFmtId="0" fontId="30" fillId="25" borderId="33" xfId="54" applyFont="1" applyFill="1" applyBorder="1" applyAlignment="1">
      <alignment horizontal="center" vertical="center" wrapText="1"/>
    </xf>
    <xf numFmtId="0" fontId="100" fillId="25" borderId="10" xfId="54" applyFont="1" applyFill="1" applyBorder="1" applyAlignment="1">
      <alignment horizontal="center" vertical="center" wrapText="1"/>
    </xf>
    <xf numFmtId="0" fontId="8" fillId="25" borderId="38" xfId="54" applyFont="1" applyFill="1" applyBorder="1" applyAlignment="1">
      <alignment horizontal="center" vertical="center" wrapText="1"/>
    </xf>
    <xf numFmtId="49" fontId="30" fillId="25" borderId="33" xfId="54" applyNumberFormat="1" applyFont="1" applyFill="1" applyBorder="1" applyAlignment="1">
      <alignment horizontal="center" vertical="center" wrapText="1"/>
    </xf>
    <xf numFmtId="49" fontId="30" fillId="25" borderId="10" xfId="54" applyNumberFormat="1" applyFont="1" applyFill="1" applyBorder="1" applyAlignment="1">
      <alignment horizontal="center" vertical="center" wrapText="1"/>
    </xf>
    <xf numFmtId="14" fontId="30" fillId="25" borderId="10" xfId="54" applyNumberFormat="1" applyFont="1" applyFill="1" applyBorder="1" applyAlignment="1">
      <alignment horizontal="center" vertical="center" wrapText="1"/>
    </xf>
    <xf numFmtId="49" fontId="102" fillId="0" borderId="10" xfId="54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49" fontId="77" fillId="25" borderId="10" xfId="54" applyNumberFormat="1" applyFont="1" applyFill="1" applyBorder="1" applyAlignment="1">
      <alignment horizontal="center" vertical="center" wrapText="1"/>
    </xf>
    <xf numFmtId="1" fontId="30" fillId="0" borderId="46" xfId="54" applyNumberFormat="1" applyFont="1" applyFill="1" applyBorder="1" applyAlignment="1">
      <alignment horizontal="center" vertical="center" wrapText="1"/>
    </xf>
    <xf numFmtId="49" fontId="103" fillId="0" borderId="0" xfId="54" applyNumberFormat="1" applyFont="1" applyFill="1" applyAlignment="1">
      <alignment horizontal="center" vertical="center" wrapText="1"/>
    </xf>
    <xf numFmtId="0" fontId="9" fillId="0" borderId="10" xfId="54" applyFont="1" applyFill="1" applyBorder="1" applyAlignment="1" applyProtection="1">
      <alignment horizontal="center" vertical="center" wrapText="1"/>
    </xf>
    <xf numFmtId="0" fontId="9" fillId="0" borderId="38" xfId="54" applyFont="1" applyFill="1" applyBorder="1" applyAlignment="1" applyProtection="1">
      <alignment horizontal="center" vertical="center" wrapText="1"/>
    </xf>
    <xf numFmtId="0" fontId="31" fillId="0" borderId="34" xfId="54" applyFont="1" applyFill="1" applyBorder="1" applyAlignment="1">
      <alignment horizontal="center" vertical="center" wrapText="1"/>
    </xf>
    <xf numFmtId="0" fontId="31" fillId="0" borderId="10" xfId="54" applyFont="1" applyFill="1" applyBorder="1" applyAlignment="1">
      <alignment horizontal="center" vertical="center" wrapText="1"/>
    </xf>
    <xf numFmtId="0" fontId="31" fillId="0" borderId="38" xfId="54" applyFont="1" applyFill="1" applyBorder="1" applyAlignment="1">
      <alignment horizontal="center" vertical="center" wrapText="1"/>
    </xf>
    <xf numFmtId="0" fontId="31" fillId="0" borderId="42" xfId="54" applyFont="1" applyFill="1" applyBorder="1" applyAlignment="1">
      <alignment horizontal="center" vertical="center" wrapText="1"/>
    </xf>
    <xf numFmtId="0" fontId="31" fillId="0" borderId="43" xfId="54" applyFont="1" applyFill="1" applyBorder="1" applyAlignment="1">
      <alignment horizontal="center" vertical="center" wrapText="1"/>
    </xf>
    <xf numFmtId="0" fontId="31" fillId="0" borderId="47" xfId="54" applyFont="1" applyFill="1" applyBorder="1" applyAlignment="1">
      <alignment horizontal="center" vertical="center" wrapText="1"/>
    </xf>
    <xf numFmtId="4" fontId="31" fillId="0" borderId="10" xfId="54" applyNumberFormat="1" applyFont="1" applyFill="1" applyBorder="1" applyAlignment="1">
      <alignment horizontal="center" vertical="center" wrapText="1"/>
    </xf>
    <xf numFmtId="4" fontId="31" fillId="0" borderId="38" xfId="54" applyNumberFormat="1" applyFont="1" applyFill="1" applyBorder="1" applyAlignment="1">
      <alignment horizontal="center" vertical="center" wrapText="1"/>
    </xf>
    <xf numFmtId="0" fontId="29" fillId="0" borderId="10" xfId="45" applyFont="1" applyFill="1" applyBorder="1" applyAlignment="1">
      <alignment horizontal="center" vertical="center" textRotation="90" wrapText="1"/>
    </xf>
    <xf numFmtId="0" fontId="29" fillId="0" borderId="38" xfId="45" applyFont="1" applyFill="1" applyBorder="1" applyAlignment="1">
      <alignment horizontal="center" vertical="center" textRotation="90" wrapText="1"/>
    </xf>
    <xf numFmtId="49" fontId="31" fillId="0" borderId="10" xfId="54" applyNumberFormat="1" applyFont="1" applyFill="1" applyBorder="1" applyAlignment="1">
      <alignment horizontal="center" vertical="center" wrapText="1"/>
    </xf>
    <xf numFmtId="0" fontId="31" fillId="0" borderId="22" xfId="54" applyFont="1" applyFill="1" applyBorder="1" applyAlignment="1">
      <alignment horizontal="center" vertical="center" wrapText="1"/>
    </xf>
    <xf numFmtId="0" fontId="31" fillId="0" borderId="35" xfId="54" applyFont="1" applyFill="1" applyBorder="1" applyAlignment="1">
      <alignment horizontal="center" vertical="center" wrapText="1"/>
    </xf>
    <xf numFmtId="0" fontId="31" fillId="0" borderId="37" xfId="54" applyFont="1" applyFill="1" applyBorder="1" applyAlignment="1">
      <alignment horizontal="center" vertical="center" wrapText="1"/>
    </xf>
    <xf numFmtId="0" fontId="9" fillId="0" borderId="34" xfId="54" applyFont="1" applyFill="1" applyBorder="1" applyAlignment="1">
      <alignment horizontal="center" vertical="center" wrapText="1"/>
    </xf>
    <xf numFmtId="0" fontId="9" fillId="0" borderId="10" xfId="54" applyFont="1" applyFill="1" applyBorder="1" applyAlignment="1">
      <alignment horizontal="center" vertical="center" wrapText="1"/>
    </xf>
    <xf numFmtId="0" fontId="9" fillId="0" borderId="38" xfId="54" applyFont="1" applyFill="1" applyBorder="1" applyAlignment="1">
      <alignment horizontal="center" vertical="center" wrapText="1"/>
    </xf>
    <xf numFmtId="4" fontId="31" fillId="0" borderId="34" xfId="54" applyNumberFormat="1" applyFont="1" applyFill="1" applyBorder="1" applyAlignment="1">
      <alignment horizontal="center" vertical="center" wrapText="1"/>
    </xf>
    <xf numFmtId="0" fontId="31" fillId="0" borderId="34" xfId="54" applyFont="1" applyFill="1" applyBorder="1" applyAlignment="1">
      <alignment horizontal="center" vertical="center" textRotation="90" wrapText="1"/>
    </xf>
    <xf numFmtId="0" fontId="31" fillId="0" borderId="10" xfId="54" applyFont="1" applyFill="1" applyBorder="1" applyAlignment="1">
      <alignment horizontal="center" vertical="center" textRotation="90" wrapText="1"/>
    </xf>
    <xf numFmtId="0" fontId="31" fillId="0" borderId="38" xfId="54" applyFont="1" applyFill="1" applyBorder="1" applyAlignment="1">
      <alignment horizontal="center" vertical="center" textRotation="90" wrapText="1"/>
    </xf>
    <xf numFmtId="0" fontId="29" fillId="0" borderId="0" xfId="45" applyFont="1" applyFill="1" applyAlignment="1">
      <alignment horizontal="center" vertical="center" wrapText="1"/>
    </xf>
    <xf numFmtId="4" fontId="29" fillId="0" borderId="0" xfId="45" applyNumberFormat="1" applyFont="1" applyFill="1" applyAlignment="1">
      <alignment horizontal="center" vertical="center" wrapText="1"/>
    </xf>
    <xf numFmtId="49" fontId="29" fillId="0" borderId="0" xfId="45" applyNumberFormat="1" applyFont="1" applyFill="1" applyAlignment="1">
      <alignment horizontal="center" vertical="center" wrapText="1"/>
    </xf>
    <xf numFmtId="0" fontId="101" fillId="0" borderId="0" xfId="54" applyFont="1" applyFill="1" applyAlignment="1">
      <alignment horizontal="center" vertical="center" wrapText="1"/>
    </xf>
    <xf numFmtId="4" fontId="101" fillId="0" borderId="0" xfId="54" applyNumberFormat="1" applyFont="1" applyFill="1" applyAlignment="1">
      <alignment horizontal="center" vertical="center" wrapText="1"/>
    </xf>
    <xf numFmtId="49" fontId="101" fillId="0" borderId="0" xfId="54" applyNumberFormat="1" applyFont="1" applyFill="1" applyAlignment="1">
      <alignment horizontal="center" vertical="center" wrapText="1"/>
    </xf>
    <xf numFmtId="0" fontId="30" fillId="0" borderId="0" xfId="54" applyFont="1" applyFill="1" applyAlignment="1">
      <alignment horizontal="center" vertical="center" wrapText="1"/>
    </xf>
    <xf numFmtId="4" fontId="30" fillId="0" borderId="0" xfId="54" applyNumberFormat="1" applyFont="1" applyFill="1" applyAlignment="1">
      <alignment horizontal="center" vertical="center" wrapText="1"/>
    </xf>
    <xf numFmtId="49" fontId="30" fillId="0" borderId="0" xfId="54" applyNumberFormat="1" applyFont="1" applyFill="1" applyAlignment="1">
      <alignment horizontal="center" vertical="center" wrapText="1"/>
    </xf>
    <xf numFmtId="0" fontId="8" fillId="0" borderId="0" xfId="37" applyFont="1" applyFill="1" applyAlignment="1">
      <alignment horizontal="right" vertical="center" wrapText="1"/>
    </xf>
    <xf numFmtId="0" fontId="31" fillId="0" borderId="0" xfId="54" applyFont="1" applyFill="1" applyAlignment="1">
      <alignment horizontal="center" vertical="center" wrapText="1"/>
    </xf>
    <xf numFmtId="4" fontId="31" fillId="0" borderId="0" xfId="54" applyNumberFormat="1" applyFont="1" applyFill="1" applyAlignment="1">
      <alignment horizontal="center" vertical="center" wrapText="1"/>
    </xf>
    <xf numFmtId="49" fontId="31" fillId="0" borderId="0" xfId="54" applyNumberFormat="1" applyFont="1" applyFill="1" applyAlignment="1">
      <alignment horizontal="center" vertical="center" wrapText="1"/>
    </xf>
    <xf numFmtId="4" fontId="31" fillId="24" borderId="34" xfId="54" applyNumberFormat="1" applyFont="1" applyFill="1" applyBorder="1" applyAlignment="1">
      <alignment horizontal="center" vertical="center" wrapText="1"/>
    </xf>
    <xf numFmtId="4" fontId="31" fillId="24" borderId="10" xfId="54" applyNumberFormat="1" applyFont="1" applyFill="1" applyBorder="1" applyAlignment="1">
      <alignment horizontal="center" vertical="center" wrapText="1"/>
    </xf>
    <xf numFmtId="4" fontId="31" fillId="24" borderId="38" xfId="54" applyNumberFormat="1" applyFont="1" applyFill="1" applyBorder="1" applyAlignment="1">
      <alignment horizontal="center" vertical="center" wrapText="1"/>
    </xf>
    <xf numFmtId="49" fontId="31" fillId="0" borderId="34" xfId="54" applyNumberFormat="1" applyFont="1" applyFill="1" applyBorder="1" applyAlignment="1">
      <alignment horizontal="center" vertical="center" wrapText="1"/>
    </xf>
    <xf numFmtId="0" fontId="9" fillId="0" borderId="34" xfId="54" applyFont="1" applyFill="1" applyBorder="1" applyAlignment="1" applyProtection="1">
      <alignment horizontal="center" vertical="center" textRotation="90" wrapText="1"/>
    </xf>
    <xf numFmtId="1" fontId="30" fillId="0" borderId="45" xfId="54" applyNumberFormat="1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4" fontId="30" fillId="0" borderId="10" xfId="54" applyNumberFormat="1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4" fontId="8" fillId="0" borderId="10" xfId="54" applyNumberFormat="1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</cellXfs>
  <cellStyles count="471">
    <cellStyle name="_! С корректировкой под Энергокомфорт с мощностью 14.11.07 (1)" xfId="108"/>
    <cellStyle name="_~6099726" xfId="109"/>
    <cellStyle name="_2._Смета_2009г._Прочие_Чистая_" xfId="110"/>
    <cellStyle name="_2._Смета_2011г._ООО_Горсети_РЭК" xfId="111"/>
    <cellStyle name="_FFF" xfId="112"/>
    <cellStyle name="_FFF_New Form10_2" xfId="113"/>
    <cellStyle name="_FFF_Nsi" xfId="114"/>
    <cellStyle name="_FFF_Nsi_1" xfId="115"/>
    <cellStyle name="_FFF_Nsi_139" xfId="116"/>
    <cellStyle name="_FFF_Nsi_140" xfId="117"/>
    <cellStyle name="_FFF_Nsi_140(Зах)" xfId="118"/>
    <cellStyle name="_FFF_Nsi_140_mod" xfId="119"/>
    <cellStyle name="_FFF_Summary" xfId="120"/>
    <cellStyle name="_FFF_Tax_form_1кв_3" xfId="121"/>
    <cellStyle name="_FFF_БКЭ" xfId="122"/>
    <cellStyle name="_Final_Book_010301" xfId="123"/>
    <cellStyle name="_Final_Book_010301_New Form10_2" xfId="124"/>
    <cellStyle name="_Final_Book_010301_Nsi" xfId="125"/>
    <cellStyle name="_Final_Book_010301_Nsi_1" xfId="126"/>
    <cellStyle name="_Final_Book_010301_Nsi_139" xfId="127"/>
    <cellStyle name="_Final_Book_010301_Nsi_140" xfId="128"/>
    <cellStyle name="_Final_Book_010301_Nsi_140(Зах)" xfId="129"/>
    <cellStyle name="_Final_Book_010301_Nsi_140_mod" xfId="130"/>
    <cellStyle name="_Final_Book_010301_Summary" xfId="131"/>
    <cellStyle name="_Final_Book_010301_Tax_form_1кв_3" xfId="132"/>
    <cellStyle name="_Final_Book_010301_БКЭ" xfId="133"/>
    <cellStyle name="_model" xfId="134"/>
    <cellStyle name="_New_Sofi" xfId="135"/>
    <cellStyle name="_New_Sofi_FFF" xfId="136"/>
    <cellStyle name="_New_Sofi_New Form10_2" xfId="137"/>
    <cellStyle name="_New_Sofi_Nsi" xfId="138"/>
    <cellStyle name="_New_Sofi_Nsi_1" xfId="139"/>
    <cellStyle name="_New_Sofi_Nsi_139" xfId="140"/>
    <cellStyle name="_New_Sofi_Nsi_140" xfId="141"/>
    <cellStyle name="_New_Sofi_Nsi_140(Зах)" xfId="142"/>
    <cellStyle name="_New_Sofi_Nsi_140_mod" xfId="143"/>
    <cellStyle name="_New_Sofi_Summary" xfId="144"/>
    <cellStyle name="_New_Sofi_Tax_form_1кв_3" xfId="145"/>
    <cellStyle name="_New_Sofi_БКЭ" xfId="146"/>
    <cellStyle name="_Nsi" xfId="147"/>
    <cellStyle name="_АГ" xfId="148"/>
    <cellStyle name="_АГ 2" xfId="327"/>
    <cellStyle name="_АГ 3" xfId="328"/>
    <cellStyle name="_Амортизация" xfId="149"/>
    <cellStyle name="_Амортизация 31.08_1" xfId="150"/>
    <cellStyle name="_БДР04м05" xfId="151"/>
    <cellStyle name="_Горсети 09 раскладка" xfId="152"/>
    <cellStyle name="_График реализации проектовa_3" xfId="153"/>
    <cellStyle name="_Дозакл 5 мес.2000" xfId="154"/>
    <cellStyle name="_Дополняемый НОМЕНКЛАТУРНЫЙ СПРАВОЧНИК ОАО ТКС" xfId="155"/>
    <cellStyle name="_Ежедекадная справка о векселях в обращении" xfId="156"/>
    <cellStyle name="_Ежедекадная справка о движении заемных средств" xfId="157"/>
    <cellStyle name="_Ежедекадная справка о движении заемных средств (2)" xfId="158"/>
    <cellStyle name="_Книга3" xfId="159"/>
    <cellStyle name="_Книга3_New Form10_2" xfId="160"/>
    <cellStyle name="_Книга3_Nsi" xfId="161"/>
    <cellStyle name="_Книга3_Nsi_1" xfId="162"/>
    <cellStyle name="_Книга3_Nsi_139" xfId="163"/>
    <cellStyle name="_Книга3_Nsi_140" xfId="164"/>
    <cellStyle name="_Книга3_Nsi_140(Зах)" xfId="165"/>
    <cellStyle name="_Книга3_Nsi_140_mod" xfId="166"/>
    <cellStyle name="_Книга3_Summary" xfId="167"/>
    <cellStyle name="_Книга3_Tax_form_1кв_3" xfId="168"/>
    <cellStyle name="_Книга3_БКЭ" xfId="169"/>
    <cellStyle name="_Книга7" xfId="170"/>
    <cellStyle name="_Книга7_New Form10_2" xfId="171"/>
    <cellStyle name="_Книга7_Nsi" xfId="172"/>
    <cellStyle name="_Книга7_Nsi_1" xfId="173"/>
    <cellStyle name="_Книга7_Nsi_139" xfId="174"/>
    <cellStyle name="_Книга7_Nsi_140" xfId="175"/>
    <cellStyle name="_Книга7_Nsi_140(Зах)" xfId="176"/>
    <cellStyle name="_Книга7_Nsi_140_mod" xfId="177"/>
    <cellStyle name="_Книга7_Summary" xfId="178"/>
    <cellStyle name="_Книга7_Tax_form_1кв_3" xfId="179"/>
    <cellStyle name="_Книга7_БКЭ" xfId="180"/>
    <cellStyle name="_Копия Амортизация" xfId="181"/>
    <cellStyle name="_Копия Копия План 2011 г. по видам" xfId="182"/>
    <cellStyle name="_Куликова ОПП" xfId="183"/>
    <cellStyle name="_Материалы от ТТС (Саша делай сдесь)" xfId="184"/>
    <cellStyle name="_На согласование" xfId="185"/>
    <cellStyle name="_НОМЕНКЛАТУРНЫЙ СПРАВОЧНИК ОАО ТКС (утвержденный) (2)" xfId="186"/>
    <cellStyle name="_отдано в РЭК сводный план ИП 2007 300606" xfId="187"/>
    <cellStyle name="_ОХР" xfId="188"/>
    <cellStyle name="_план ПП" xfId="189"/>
    <cellStyle name="_ПП план-факт" xfId="190"/>
    <cellStyle name="_Прик РКС-265-п от 21.11.2005г. прил 1 к Регламенту" xfId="191"/>
    <cellStyle name="_ПРИЛ. 2003_ЧТЭ" xfId="192"/>
    <cellStyle name="_Приложение № 1 к регламенту по формированию Инвестиционной программы" xfId="193"/>
    <cellStyle name="_Приложение откр." xfId="194"/>
    <cellStyle name="_проект_инвест_программы_2" xfId="195"/>
    <cellStyle name="_ПФ14" xfId="196"/>
    <cellStyle name="_разбивка АТС" xfId="197"/>
    <cellStyle name="_Расшифровки_1кв_2002" xfId="198"/>
    <cellStyle name="_Смета 2009 2010" xfId="199"/>
    <cellStyle name="_Справка-распределение ОХР,25,23 за 1 полугодие 2009" xfId="200"/>
    <cellStyle name="_Томские КС ПЭ-9 1_20061225" xfId="201"/>
    <cellStyle name="_Факт 2009 год" xfId="202"/>
    <cellStyle name="_Формы" xfId="203"/>
    <cellStyle name="”€ќђќ‘ћ‚›‰" xfId="204"/>
    <cellStyle name="”€ќђќ‘ћ‚›‰ 2" xfId="330"/>
    <cellStyle name="”€ќђќ‘ћ‚›‰ 3" xfId="331"/>
    <cellStyle name="”€ќђќ‘ћ‚›‰ 4" xfId="329"/>
    <cellStyle name="”€љ‘€ђћ‚ђќќ›‰" xfId="205"/>
    <cellStyle name="”€љ‘€ђћ‚ђќќ›‰ 2" xfId="333"/>
    <cellStyle name="”€љ‘€ђћ‚ђќќ›‰ 3" xfId="334"/>
    <cellStyle name="”€љ‘€ђћ‚ђќќ›‰ 4" xfId="332"/>
    <cellStyle name="”ќђќ‘ћ‚›‰" xfId="206"/>
    <cellStyle name="”ќђќ‘ћ‚›‰ 2" xfId="336"/>
    <cellStyle name="”ќђќ‘ћ‚›‰ 3" xfId="335"/>
    <cellStyle name="”љ‘ђћ‚ђќќ›‰" xfId="207"/>
    <cellStyle name="”љ‘ђћ‚ђќќ›‰ 2" xfId="338"/>
    <cellStyle name="”љ‘ђћ‚ђќќ›‰ 3" xfId="337"/>
    <cellStyle name="„…ќ…†ќ›‰" xfId="208"/>
    <cellStyle name="„…ќ…†ќ›‰ 2" xfId="340"/>
    <cellStyle name="„…ќ…†ќ›‰ 3" xfId="339"/>
    <cellStyle name="„ђ’ђ" xfId="209"/>
    <cellStyle name="„ђ’ђ 2" xfId="342"/>
    <cellStyle name="„ђ’ђ 3" xfId="341"/>
    <cellStyle name="€’ћѓћ‚›‰" xfId="210"/>
    <cellStyle name="€’ћѓћ‚›‰ 2" xfId="344"/>
    <cellStyle name="€’ћѓћ‚›‰ 3" xfId="343"/>
    <cellStyle name="‡ђѓћ‹ћ‚ћљ1" xfId="211"/>
    <cellStyle name="‡ђѓћ‹ћ‚ћљ1 2" xfId="346"/>
    <cellStyle name="‡ђѓћ‹ћ‚ћљ1 3" xfId="345"/>
    <cellStyle name="‡ђѓћ‹ћ‚ћљ2" xfId="212"/>
    <cellStyle name="‡ђѓћ‹ћ‚ћљ2 2" xfId="348"/>
    <cellStyle name="‡ђѓћ‹ћ‚ћљ2 3" xfId="347"/>
    <cellStyle name="’ћѓћ‚›‰" xfId="213"/>
    <cellStyle name="’ћѓћ‚›‰ 2" xfId="350"/>
    <cellStyle name="’ћѓћ‚›‰ 3" xfId="349"/>
    <cellStyle name="0,0_x000d__x000a_NA_x000d__x000a_" xfId="214"/>
    <cellStyle name="0,00;0;" xfId="215"/>
    <cellStyle name="20% — акцент1" xfId="1" builtinId="30" customBuiltin="1"/>
    <cellStyle name="20% - Акцент1 2" xfId="59"/>
    <cellStyle name="20% — акцент1 2" xfId="410"/>
    <cellStyle name="20% - Акцент1 2 2" xfId="409"/>
    <cellStyle name="20% — акцент2" xfId="2" builtinId="34" customBuiltin="1"/>
    <cellStyle name="20% - Акцент2 2" xfId="60"/>
    <cellStyle name="20% — акцент2 2" xfId="412"/>
    <cellStyle name="20% - Акцент2 2 2" xfId="411"/>
    <cellStyle name="20% — акцент3" xfId="3" builtinId="38" customBuiltin="1"/>
    <cellStyle name="20% - Акцент3 2" xfId="61"/>
    <cellStyle name="20% — акцент3 2" xfId="414"/>
    <cellStyle name="20% - Акцент3 2 2" xfId="413"/>
    <cellStyle name="20% — акцент4" xfId="4" builtinId="42" customBuiltin="1"/>
    <cellStyle name="20% - Акцент4 2" xfId="62"/>
    <cellStyle name="20% — акцент4 2" xfId="416"/>
    <cellStyle name="20% - Акцент4 2 2" xfId="415"/>
    <cellStyle name="20% — акцент5" xfId="5" builtinId="46" customBuiltin="1"/>
    <cellStyle name="20% - Акцент5 2" xfId="63"/>
    <cellStyle name="20% — акцент5 2" xfId="418"/>
    <cellStyle name="20% - Акцент5 2 2" xfId="417"/>
    <cellStyle name="20% — акцент6" xfId="6" builtinId="50" customBuiltin="1"/>
    <cellStyle name="20% - Акцент6 2" xfId="64"/>
    <cellStyle name="20% — акцент6 2" xfId="420"/>
    <cellStyle name="20% - Акцент6 2 2" xfId="419"/>
    <cellStyle name="3d" xfId="216"/>
    <cellStyle name="40% — акцент1" xfId="7" builtinId="31" customBuiltin="1"/>
    <cellStyle name="40% - Акцент1 2" xfId="65"/>
    <cellStyle name="40% — акцент1 2" xfId="422"/>
    <cellStyle name="40% - Акцент1 2 2" xfId="421"/>
    <cellStyle name="40% — акцент2" xfId="8" builtinId="35" customBuiltin="1"/>
    <cellStyle name="40% - Акцент2 2" xfId="66"/>
    <cellStyle name="40% — акцент2 2" xfId="424"/>
    <cellStyle name="40% - Акцент2 2 2" xfId="423"/>
    <cellStyle name="40% — акцент3" xfId="9" builtinId="39" customBuiltin="1"/>
    <cellStyle name="40% - Акцент3 2" xfId="67"/>
    <cellStyle name="40% — акцент3 2" xfId="426"/>
    <cellStyle name="40% - Акцент3 2 2" xfId="425"/>
    <cellStyle name="40% — акцент4" xfId="10" builtinId="43" customBuiltin="1"/>
    <cellStyle name="40% - Акцент4 2" xfId="68"/>
    <cellStyle name="40% — акцент4 2" xfId="428"/>
    <cellStyle name="40% - Акцент4 2 2" xfId="427"/>
    <cellStyle name="40% — акцент5" xfId="11" builtinId="47" customBuiltin="1"/>
    <cellStyle name="40% - Акцент5 2" xfId="69"/>
    <cellStyle name="40% — акцент5 2" xfId="430"/>
    <cellStyle name="40% - Акцент5 2 2" xfId="429"/>
    <cellStyle name="40% — акцент6" xfId="12" builtinId="51" customBuiltin="1"/>
    <cellStyle name="40% - Акцент6 2" xfId="70"/>
    <cellStyle name="40% — акцент6 2" xfId="432"/>
    <cellStyle name="40% - Акцент6 2 2" xfId="431"/>
    <cellStyle name="60% — акцент1" xfId="13" builtinId="32" customBuiltin="1"/>
    <cellStyle name="60% - Акцент1 2" xfId="71"/>
    <cellStyle name="60% — акцент1 2" xfId="434"/>
    <cellStyle name="60% - Акцент1 2 2" xfId="433"/>
    <cellStyle name="60% — акцент2" xfId="14" builtinId="36" customBuiltin="1"/>
    <cellStyle name="60% - Акцент2 2" xfId="72"/>
    <cellStyle name="60% — акцент2 2" xfId="436"/>
    <cellStyle name="60% - Акцент2 2 2" xfId="435"/>
    <cellStyle name="60% — акцент3" xfId="15" builtinId="40" customBuiltin="1"/>
    <cellStyle name="60% - Акцент3 2" xfId="73"/>
    <cellStyle name="60% — акцент3 2" xfId="438"/>
    <cellStyle name="60% - Акцент3 2 2" xfId="437"/>
    <cellStyle name="60% — акцент4" xfId="16" builtinId="44" customBuiltin="1"/>
    <cellStyle name="60% - Акцент4 2" xfId="74"/>
    <cellStyle name="60% — акцент4 2" xfId="440"/>
    <cellStyle name="60% - Акцент4 2 2" xfId="439"/>
    <cellStyle name="60% — акцент5" xfId="17" builtinId="48" customBuiltin="1"/>
    <cellStyle name="60% - Акцент5 2" xfId="75"/>
    <cellStyle name="60% — акцент5 2" xfId="442"/>
    <cellStyle name="60% - Акцент5 2 2" xfId="441"/>
    <cellStyle name="60% — акцент6" xfId="18" builtinId="52" customBuiltin="1"/>
    <cellStyle name="60% - Акцент6 2" xfId="76"/>
    <cellStyle name="60% — акцент6 2" xfId="444"/>
    <cellStyle name="60% - Акцент6 2 2" xfId="443"/>
    <cellStyle name="Aaia?iue [0]_?anoiau" xfId="217"/>
    <cellStyle name="Aaia?iue_?anoiau" xfId="218"/>
    <cellStyle name="Aeia?nnueea" xfId="219"/>
    <cellStyle name="Calc Currency (0)" xfId="220"/>
    <cellStyle name="Calc Currency (0) 2" xfId="351"/>
    <cellStyle name="Comma [0]_(1)" xfId="221"/>
    <cellStyle name="Comma_(1)" xfId="222"/>
    <cellStyle name="Currency [0]" xfId="223"/>
    <cellStyle name="Currency [0] 2" xfId="352"/>
    <cellStyle name="Currency_(1)" xfId="224"/>
    <cellStyle name="Đ_x0010_" xfId="225"/>
    <cellStyle name="Đ_x0010_ 2" xfId="353"/>
    <cellStyle name="Đ_x0010_ 3" xfId="354"/>
    <cellStyle name="Đ_x0010_?䥘Ȏ_x0013_⤀጖ē??䆈Ȏ_x0013_⬀ጘē_x0010_?䦄Ȏ" xfId="226"/>
    <cellStyle name="Đ_x0010_?䥘Ȏ_x0013_⤀጖ē??䆈Ȏ_x0013_⬀ጘē_x0010_?䦄Ȏ 1" xfId="227"/>
    <cellStyle name="Đ_x0010_?䥘Ȏ_x0013_⤀጖ē??䆈Ȏ_x0013_⬀ጘē_x0010_?䦄Ȏ 1 2" xfId="355"/>
    <cellStyle name="Đ_x0010_?䥘Ȏ_x0013_⤀጖ē??䆈Ȏ_x0013_⬀ጘē_x0010_?䦄Ȏ 1 3" xfId="356"/>
    <cellStyle name="Đ_x0010_?䥘Ȏ_x0013_⤀጖ē??䆈Ȏ_x0013_⬀ጘē_x0010_?䦄Ȏ 2" xfId="357"/>
    <cellStyle name="Đ_x0010_?䥘Ȏ_x0013_⤀጖ē??䆈Ȏ_x0013_⬀ጘē_x0010_?䦄Ȏ 3" xfId="358"/>
    <cellStyle name="Dezimal [0]_Compiling Utility Macros" xfId="228"/>
    <cellStyle name="Dezimal_Compiling Utility Macros" xfId="229"/>
    <cellStyle name="Euro" xfId="230"/>
    <cellStyle name="F2" xfId="231"/>
    <cellStyle name="F2 2" xfId="360"/>
    <cellStyle name="F2 3" xfId="359"/>
    <cellStyle name="F3" xfId="232"/>
    <cellStyle name="F3 2" xfId="362"/>
    <cellStyle name="F3 3" xfId="361"/>
    <cellStyle name="F4" xfId="233"/>
    <cellStyle name="F4 2" xfId="364"/>
    <cellStyle name="F4 3" xfId="363"/>
    <cellStyle name="F5" xfId="234"/>
    <cellStyle name="F5 2" xfId="366"/>
    <cellStyle name="F5 3" xfId="365"/>
    <cellStyle name="F6" xfId="235"/>
    <cellStyle name="F6 2" xfId="368"/>
    <cellStyle name="F6 3" xfId="367"/>
    <cellStyle name="F7" xfId="236"/>
    <cellStyle name="F7 2" xfId="370"/>
    <cellStyle name="F7 3" xfId="369"/>
    <cellStyle name="F8" xfId="237"/>
    <cellStyle name="F8 2" xfId="372"/>
    <cellStyle name="F8 3" xfId="371"/>
    <cellStyle name="Followed Hyperlink" xfId="238"/>
    <cellStyle name="Followed Hyperlink 2" xfId="373"/>
    <cellStyle name="Header1" xfId="239"/>
    <cellStyle name="Header2" xfId="240"/>
    <cellStyle name="Heading 1" xfId="241"/>
    <cellStyle name="Heading 1 2" xfId="374"/>
    <cellStyle name="Hyperlink" xfId="242"/>
    <cellStyle name="Hyperlink 2" xfId="375"/>
    <cellStyle name="Iau?iue_?anoiau" xfId="243"/>
    <cellStyle name="Input" xfId="244"/>
    <cellStyle name="Input 2" xfId="376"/>
    <cellStyle name="Ioe?uaaaoayny aeia?nnueea" xfId="245"/>
    <cellStyle name="ISO" xfId="246"/>
    <cellStyle name="ISO 2" xfId="377"/>
    <cellStyle name="JR Cells No Values" xfId="247"/>
    <cellStyle name="JR_ formula" xfId="248"/>
    <cellStyle name="JRchapeau" xfId="249"/>
    <cellStyle name="Just_Table" xfId="250"/>
    <cellStyle name="Milliers_FA_JUIN_2004" xfId="251"/>
    <cellStyle name="Monйtaire [0]_Conversion Summary" xfId="252"/>
    <cellStyle name="Monйtaire_Conversion Summary" xfId="253"/>
    <cellStyle name="Normal 2" xfId="77"/>
    <cellStyle name="Normal_0,85 без вывода" xfId="254"/>
    <cellStyle name="Normal1" xfId="255"/>
    <cellStyle name="normбlnм_laroux" xfId="256"/>
    <cellStyle name="Oeiainiaue [0]_?anoiau" xfId="257"/>
    <cellStyle name="Oeiainiaue_?anoiau" xfId="258"/>
    <cellStyle name="Ouny?e [0]_?anoiau" xfId="259"/>
    <cellStyle name="Ouny?e_?anoiau" xfId="260"/>
    <cellStyle name="Paaotsikko" xfId="261"/>
    <cellStyle name="Paaotsikko 2" xfId="378"/>
    <cellStyle name="Price_Body" xfId="262"/>
    <cellStyle name="protect" xfId="263"/>
    <cellStyle name="protect 2" xfId="379"/>
    <cellStyle name="protect 3" xfId="380"/>
    <cellStyle name="Pддotsikko" xfId="264"/>
    <cellStyle name="Pддotsikko 2" xfId="381"/>
    <cellStyle name="QTitle" xfId="265"/>
    <cellStyle name="range" xfId="266"/>
    <cellStyle name="range 2" xfId="382"/>
    <cellStyle name="Standard_Anpassen der Amortisation" xfId="267"/>
    <cellStyle name="t2" xfId="268"/>
    <cellStyle name="t2 2" xfId="383"/>
    <cellStyle name="t2 3" xfId="384"/>
    <cellStyle name="Tioma Back" xfId="269"/>
    <cellStyle name="Tioma Back 2" xfId="385"/>
    <cellStyle name="Tioma Back 3" xfId="386"/>
    <cellStyle name="Tioma Cells No Values" xfId="270"/>
    <cellStyle name="Tioma formula" xfId="271"/>
    <cellStyle name="Tioma Input" xfId="272"/>
    <cellStyle name="Tioma style" xfId="273"/>
    <cellStyle name="Tioma style 2" xfId="387"/>
    <cellStyle name="Tioma style 3" xfId="388"/>
    <cellStyle name="Validation" xfId="274"/>
    <cellStyle name="Valiotsikko" xfId="275"/>
    <cellStyle name="Valiotsikko 2" xfId="389"/>
    <cellStyle name="Vдliotsikko" xfId="276"/>
    <cellStyle name="Vдliotsikko 2" xfId="390"/>
    <cellStyle name="Währung [0]_Compiling Utility Macros" xfId="277"/>
    <cellStyle name="Währung_Compiling Utility Macros" xfId="278"/>
    <cellStyle name="YelNumbersCurr" xfId="279"/>
    <cellStyle name="Акцент1" xfId="19" builtinId="29" customBuiltin="1"/>
    <cellStyle name="Акцент1 2" xfId="78"/>
    <cellStyle name="Акцент1 2 2" xfId="445"/>
    <cellStyle name="Акцент2" xfId="20" builtinId="33" customBuiltin="1"/>
    <cellStyle name="Акцент2 2" xfId="79"/>
    <cellStyle name="Акцент2 2 2" xfId="446"/>
    <cellStyle name="Акцент3" xfId="21" builtinId="37" customBuiltin="1"/>
    <cellStyle name="Акцент3 2" xfId="80"/>
    <cellStyle name="Акцент3 2 2" xfId="447"/>
    <cellStyle name="Акцент4" xfId="22" builtinId="41" customBuiltin="1"/>
    <cellStyle name="Акцент4 2" xfId="81"/>
    <cellStyle name="Акцент4 2 2" xfId="448"/>
    <cellStyle name="Акцент5" xfId="23" builtinId="45" customBuiltin="1"/>
    <cellStyle name="Акцент5 2" xfId="82"/>
    <cellStyle name="Акцент5 2 2" xfId="449"/>
    <cellStyle name="Акцент6" xfId="24" builtinId="49" customBuiltin="1"/>
    <cellStyle name="Акцент6 2" xfId="83"/>
    <cellStyle name="Акцент6 2 2" xfId="450"/>
    <cellStyle name="Беззащитный" xfId="280"/>
    <cellStyle name="Ввод " xfId="25" builtinId="20" customBuiltin="1"/>
    <cellStyle name="Ввод  2" xfId="84"/>
    <cellStyle name="Ввод  2 2" xfId="451"/>
    <cellStyle name="Вывод" xfId="26" builtinId="21" customBuiltin="1"/>
    <cellStyle name="Вывод 2" xfId="85"/>
    <cellStyle name="Вывод 2 2" xfId="452"/>
    <cellStyle name="Вычисление" xfId="27" builtinId="22" customBuiltin="1"/>
    <cellStyle name="Вычисление 2" xfId="86"/>
    <cellStyle name="Вычисление 2 2" xfId="453"/>
    <cellStyle name="Заголовок" xfId="281"/>
    <cellStyle name="Заголовок 1" xfId="28" builtinId="16" customBuiltin="1"/>
    <cellStyle name="Заголовок 1 2" xfId="87"/>
    <cellStyle name="Заголовок 1 2 2" xfId="454"/>
    <cellStyle name="Заголовок 2" xfId="29" builtinId="17" customBuiltin="1"/>
    <cellStyle name="Заголовок 2 2" xfId="88"/>
    <cellStyle name="Заголовок 2 2 2" xfId="455"/>
    <cellStyle name="Заголовок 3" xfId="30" builtinId="18" customBuiltin="1"/>
    <cellStyle name="Заголовок 3 2" xfId="89"/>
    <cellStyle name="Заголовок 3 2 2" xfId="456"/>
    <cellStyle name="Заголовок 4" xfId="31" builtinId="19" customBuiltin="1"/>
    <cellStyle name="Заголовок 4 2" xfId="90"/>
    <cellStyle name="Заголовок 4 2 2" xfId="457"/>
    <cellStyle name="ЗаголовокСтолбца" xfId="282"/>
    <cellStyle name="Защитный" xfId="283"/>
    <cellStyle name="Значение" xfId="284"/>
    <cellStyle name="Итог" xfId="32" builtinId="25" customBuiltin="1"/>
    <cellStyle name="Итог 2" xfId="91"/>
    <cellStyle name="Итог 2 2" xfId="458"/>
    <cellStyle name="Контрольная ячейка" xfId="33" builtinId="23" customBuiltin="1"/>
    <cellStyle name="Контрольная ячейка 2" xfId="92"/>
    <cellStyle name="Контрольная ячейка 2 2" xfId="459"/>
    <cellStyle name="Мой заголовок" xfId="285"/>
    <cellStyle name="Мой заголовок листа" xfId="286"/>
    <cellStyle name="Мои наименования показателей" xfId="287"/>
    <cellStyle name="Мои наименования показателей 2" xfId="391"/>
    <cellStyle name="Название" xfId="34" builtinId="15" customBuiltin="1"/>
    <cellStyle name="Название 2" xfId="93"/>
    <cellStyle name="Название 2 2" xfId="460"/>
    <cellStyle name="Название 3" xfId="461"/>
    <cellStyle name="Нейтральный" xfId="35" builtinId="28" customBuiltin="1"/>
    <cellStyle name="Нейтральный 2" xfId="94"/>
    <cellStyle name="Нейтральный 2 2" xfId="462"/>
    <cellStyle name="Нейтральный 3" xfId="463"/>
    <cellStyle name="Обычный" xfId="0" builtinId="0"/>
    <cellStyle name="Обычный 10" xfId="107"/>
    <cellStyle name="Обычный 10 2" xfId="392"/>
    <cellStyle name="Обычный 11" xfId="326"/>
    <cellStyle name="Обычный 12" xfId="324"/>
    <cellStyle name="Обычный 12 2" xfId="47"/>
    <cellStyle name="Обычный 2" xfId="36"/>
    <cellStyle name="Обычный 2 2" xfId="288"/>
    <cellStyle name="Обычный 2_ИПР ОАО ТРК 2010-2012 гг Минэнерго, в РЭК1" xfId="289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4 2 2" xfId="290"/>
    <cellStyle name="Обычный 5" xfId="45"/>
    <cellStyle name="Обычный 5 2" xfId="394"/>
    <cellStyle name="Обычный 5 3" xfId="393"/>
    <cellStyle name="Обычный 6" xfId="46"/>
    <cellStyle name="Обычный 6 2" xfId="52"/>
    <cellStyle name="Обычный 6 2 2" xfId="53"/>
    <cellStyle name="Обычный 6 2 3" xfId="101"/>
    <cellStyle name="Обычный 6 2 4" xfId="395"/>
    <cellStyle name="Обычный 6 3" xfId="291"/>
    <cellStyle name="Обычный 7" xfId="54"/>
    <cellStyle name="Обычный 7 2" xfId="58"/>
    <cellStyle name="Обычный 7 2 2" xfId="293"/>
    <cellStyle name="Обычный 7 3" xfId="292"/>
    <cellStyle name="Обычный 7 3 2" xfId="396"/>
    <cellStyle name="Обычный 8" xfId="57"/>
    <cellStyle name="Обычный 8 2" xfId="464"/>
    <cellStyle name="Обычный 8 3" xfId="397"/>
    <cellStyle name="Обычный 9" xfId="106"/>
    <cellStyle name="Обычный 9 2" xfId="398"/>
    <cellStyle name="Плохой" xfId="38" builtinId="27" customBuiltin="1"/>
    <cellStyle name="Плохой 2" xfId="95"/>
    <cellStyle name="Плохой 2 2" xfId="465"/>
    <cellStyle name="Поле ввода" xfId="294"/>
    <cellStyle name="Пояснение" xfId="39" builtinId="53" customBuiltin="1"/>
    <cellStyle name="Пояснение 2" xfId="96"/>
    <cellStyle name="Пояснение 2 2" xfId="466"/>
    <cellStyle name="Примечание" xfId="40" builtinId="10" customBuiltin="1"/>
    <cellStyle name="Примечание 2" xfId="97"/>
    <cellStyle name="Примечание 2 2" xfId="467"/>
    <cellStyle name="Процентный 2" xfId="103"/>
    <cellStyle name="Процентный 2 2" xfId="297"/>
    <cellStyle name="Процентный 2 3" xfId="296"/>
    <cellStyle name="Процентный 3" xfId="104"/>
    <cellStyle name="Процентный 3 2" xfId="298"/>
    <cellStyle name="Процентный 4" xfId="295"/>
    <cellStyle name="Процентный 4 2" xfId="399"/>
    <cellStyle name="Процентный 5" xfId="400"/>
    <cellStyle name="Процентный 6" xfId="325"/>
    <cellStyle name="Связанная ячейка" xfId="41" builtinId="24" customBuiltin="1"/>
    <cellStyle name="Связанная ячейка 2" xfId="98"/>
    <cellStyle name="Связанная ячейка 2 2" xfId="468"/>
    <cellStyle name="Стиль 1" xfId="105"/>
    <cellStyle name="Текст предупреждения" xfId="42" builtinId="11" customBuiltin="1"/>
    <cellStyle name="Текст предупреждения 2" xfId="99"/>
    <cellStyle name="Текст предупреждения 2 2" xfId="469"/>
    <cellStyle name="Текстовый" xfId="299"/>
    <cellStyle name="Текстовый 2" xfId="401"/>
    <cellStyle name="Тысячи [0]_27.02 скоррект. " xfId="300"/>
    <cellStyle name="Тысячи [а]" xfId="301"/>
    <cellStyle name="Тысячи_27.02 скоррект. " xfId="302"/>
    <cellStyle name="Финансовый 2" xfId="49"/>
    <cellStyle name="Финансовый 2 2" xfId="304"/>
    <cellStyle name="Финансовый 2 2 2" xfId="402"/>
    <cellStyle name="Финансовый 2 2 2 2 2" xfId="50"/>
    <cellStyle name="Финансовый 2 3" xfId="303"/>
    <cellStyle name="Финансовый 3" xfId="51"/>
    <cellStyle name="Финансовый 3 2" xfId="306"/>
    <cellStyle name="Финансовый 3 2 2" xfId="403"/>
    <cellStyle name="Финансовый 3 3" xfId="305"/>
    <cellStyle name="Финансовый 4" xfId="307"/>
    <cellStyle name="Финансовый 4 2" xfId="404"/>
    <cellStyle name="Финансовый 5" xfId="405"/>
    <cellStyle name="Финансовый 6" xfId="406"/>
    <cellStyle name="Формула" xfId="308"/>
    <cellStyle name="ФормулаВБ" xfId="309"/>
    <cellStyle name="ФормулаНаКонтроль" xfId="310"/>
    <cellStyle name="Формулы" xfId="311"/>
    <cellStyle name="Хороший" xfId="43" builtinId="26" customBuiltin="1"/>
    <cellStyle name="Хороший 2" xfId="100"/>
    <cellStyle name="Хороший 2 2" xfId="470"/>
    <cellStyle name="Џђћ–…ќ’ќ›‰" xfId="312"/>
    <cellStyle name="Џђћ–…ќ’ќ›‰ 2" xfId="408"/>
    <cellStyle name="Џђћ–…ќ’ќ›‰ 3" xfId="407"/>
    <cellStyle name="ܘ_x0008_" xfId="313"/>
    <cellStyle name="ܘ_x0008_?䈌Ȏ㘛䤀ጛܛ_x0008_?䨐Ȏ㘛䤀ጛܛ_x0008_?䉜Ȏ㘛伀ᤛ" xfId="314"/>
    <cellStyle name="ܘ_x0008_?䈌Ȏ㘛䤀ጛܛ_x0008_?䨐Ȏ㘛䤀ጛܛ_x0008_?䉜Ȏ㘛伀ᤛ 1" xfId="315"/>
    <cellStyle name="ܛ_x0008_" xfId="316"/>
    <cellStyle name="ܛ_x0008_?䉜Ȏ㘛伀ᤛܛ_x0008_?偬Ȏ?ഀ഍č_x0001_?䊴Ȏ?ကတĐ_x0001_Ҡ" xfId="317"/>
    <cellStyle name="ܛ_x0008_?䉜Ȏ㘛伀ᤛܛ_x0008_?偬Ȏ?ഀ഍č_x0001_?䊴Ȏ?ကတĐ_x0001_Ҡ 1" xfId="318"/>
    <cellStyle name="ܛ_x0008_?䉜Ȏ㘛伀ᤛܛ_x0008_?偬Ȏ?ഀ഍č_x0001_?䊴Ȏ?ကတĐ_x0001_Ҡ_БДР С44о БДДС ок03" xfId="319"/>
    <cellStyle name="㐀കܒ_x0008_" xfId="320"/>
    <cellStyle name="㐀കܒ_x0008_?䆴Ȏ㘛伀ᤛܛ_x0008_?䧀Ȏ〘䤀ᤘ" xfId="321"/>
    <cellStyle name="㐀കܒ_x0008_?䆴Ȏ㘛伀ᤛܛ_x0008_?䧀Ȏ〘䤀ᤘ 1" xfId="322"/>
    <cellStyle name="㐀കܒ_x0008_?䆴Ȏ㘛伀ᤛܛ_x0008_?䧀Ȏ〘䤀ᤘ_БДР С44о БДДС ок03" xfId="323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/OZ/&#1052;&#1072;&#1090;&#1077;&#1088;&#1080;&#1072;&#1083;&#1099;/&#1048;&#1085;&#1092;&#1086;&#1088;&#1084;&#1072;&#1094;&#1080;&#1103;%20&#1086;%20&#1087;&#1088;&#1086;&#1074;&#1077;&#1076;&#1077;&#1085;&#1085;&#1099;&#1093;%20&#1079;&#1072;&#1082;&#1091;&#1087;&#1082;&#1072;&#1093;/&#1056;&#1077;&#1077;&#1089;&#1090;&#1088;%20&#1079;&#1072;&#1082;&#1083;&#1102;&#1095;&#1077;&#1085;&#1085;&#1099;&#1093;%20&#1076;&#1086;&#1075;&#1086;&#1074;&#1086;&#1088;&#1086;&#1074;%20&#1087;&#1086;%20&#1079;&#1072;&#1082;&#1091;&#1087;&#1082;&#1072;&#10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1 полугодие"/>
      <sheetName val="рабочий 2015 год"/>
      <sheetName val="рабочий 2016 год "/>
      <sheetName val="рабочий 2017год  "/>
      <sheetName val="рабочий 2018 год "/>
      <sheetName val="рабочий 2019 год "/>
      <sheetName val="рабочий 2020 год "/>
      <sheetName val="рабочий 2021 год  "/>
      <sheetName val="рабочий 2014 год"/>
      <sheetName val="рабочий 2019 год  (3)"/>
      <sheetName val="Лист2"/>
      <sheetName val="рабочий 2013 год"/>
      <sheetName val="рабочий 2012 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I14">
            <v>80567955.409999996</v>
          </cell>
          <cell r="R14">
            <v>80567955.409999996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101"/>
  <sheetViews>
    <sheetView tabSelected="1" topLeftCell="F82" zoomScale="70" zoomScaleNormal="70" workbookViewId="0">
      <selection activeCell="U46" sqref="U46"/>
    </sheetView>
  </sheetViews>
  <sheetFormatPr defaultRowHeight="15.75" outlineLevelCol="1" x14ac:dyDescent="0.25"/>
  <cols>
    <col min="1" max="1" width="9.375" style="23" customWidth="1"/>
    <col min="2" max="2" width="42.125" style="22" customWidth="1"/>
    <col min="3" max="3" width="14.125" style="23" customWidth="1"/>
    <col min="4" max="4" width="15.25" style="24" customWidth="1"/>
    <col min="5" max="5" width="8.375" style="54" customWidth="1"/>
    <col min="6" max="10" width="6.75" style="23" customWidth="1"/>
    <col min="11" max="11" width="12.375" style="23" customWidth="1"/>
    <col min="12" max="12" width="37.875" style="22" customWidth="1"/>
    <col min="13" max="13" width="15.875" style="22" customWidth="1" outlineLevel="1"/>
    <col min="14" max="14" width="16.5" style="48" customWidth="1" outlineLevel="1"/>
    <col min="15" max="15" width="14.125" style="52" customWidth="1" outlineLevel="1"/>
    <col min="16" max="16" width="15.75" style="52" customWidth="1" outlineLevel="1"/>
    <col min="17" max="17" width="17.375" style="52" customWidth="1" outlineLevel="1"/>
    <col min="18" max="18" width="18" style="52" customWidth="1" outlineLevel="1"/>
    <col min="19" max="19" width="13" style="52" customWidth="1" outlineLevel="1"/>
    <col min="20" max="20" width="11.625" style="52" customWidth="1" outlineLevel="1"/>
    <col min="21" max="21" width="29.5" style="22" customWidth="1" outlineLevel="1"/>
    <col min="22" max="22" width="14.5" style="22" customWidth="1" outlineLevel="1"/>
    <col min="23" max="23" width="16.75" style="52" customWidth="1" outlineLevel="1"/>
    <col min="24" max="24" width="6.75" style="52" customWidth="1" outlineLevel="1"/>
    <col min="25" max="25" width="12.625" style="52" customWidth="1" outlineLevel="1"/>
    <col min="26" max="26" width="15.875" style="52" customWidth="1" outlineLevel="1"/>
    <col min="27" max="27" width="32.5" style="52" customWidth="1"/>
    <col min="28" max="28" width="11.625" style="61" customWidth="1"/>
    <col min="29" max="29" width="16.25" style="61" customWidth="1"/>
    <col min="30" max="30" width="18.375" style="58" customWidth="1"/>
    <col min="31" max="31" width="23.75" style="52" customWidth="1"/>
    <col min="32" max="32" width="15.25" style="58" customWidth="1"/>
    <col min="33" max="33" width="13.75" style="58" customWidth="1"/>
    <col min="34" max="34" width="11.5" style="52" customWidth="1"/>
    <col min="35" max="35" width="14.5" style="52" customWidth="1"/>
    <col min="36" max="36" width="12.875" style="23" customWidth="1"/>
    <col min="37" max="37" width="14.75" style="23" customWidth="1"/>
    <col min="38" max="38" width="12.75" style="23" customWidth="1"/>
    <col min="39" max="39" width="8.5" style="23" customWidth="1"/>
    <col min="40" max="40" width="11.125" style="23" customWidth="1"/>
    <col min="41" max="41" width="12.5" style="23" customWidth="1"/>
    <col min="42" max="42" width="14.875" style="23" customWidth="1"/>
    <col min="43" max="43" width="14.375" style="23" customWidth="1"/>
    <col min="44" max="44" width="15.75" style="23" customWidth="1"/>
    <col min="45" max="45" width="15" style="23" customWidth="1"/>
    <col min="46" max="46" width="18.625" style="23" customWidth="1"/>
    <col min="47" max="16384" width="9" style="23"/>
  </cols>
  <sheetData>
    <row r="1" spans="1:46" x14ac:dyDescent="0.25">
      <c r="A1" s="3"/>
      <c r="AR1" s="152"/>
      <c r="AS1" s="152"/>
      <c r="AT1" s="152"/>
    </row>
    <row r="2" spans="1:46" x14ac:dyDescent="0.25">
      <c r="A2" s="3"/>
      <c r="AT2" s="55"/>
    </row>
    <row r="3" spans="1:46" x14ac:dyDescent="0.25">
      <c r="A3" s="153" t="s">
        <v>252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4"/>
      <c r="AD3" s="153"/>
      <c r="AE3" s="153"/>
      <c r="AF3" s="155"/>
      <c r="AG3" s="155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</row>
    <row r="4" spans="1:46" x14ac:dyDescent="0.25">
      <c r="A4" s="3"/>
    </row>
    <row r="5" spans="1:46" x14ac:dyDescent="0.25">
      <c r="A5" s="143" t="s">
        <v>253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4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4"/>
      <c r="AD5" s="143"/>
      <c r="AE5" s="143"/>
      <c r="AF5" s="145"/>
      <c r="AG5" s="145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</row>
    <row r="6" spans="1:46" x14ac:dyDescent="0.25">
      <c r="A6" s="143" t="s">
        <v>8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4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4"/>
      <c r="AD6" s="143"/>
      <c r="AE6" s="143"/>
      <c r="AF6" s="145"/>
      <c r="AG6" s="145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</row>
    <row r="7" spans="1:46" x14ac:dyDescent="0.25">
      <c r="A7" s="49"/>
      <c r="B7" s="25"/>
      <c r="C7" s="49"/>
      <c r="D7" s="50"/>
      <c r="E7" s="51"/>
      <c r="F7" s="49"/>
      <c r="G7" s="49"/>
      <c r="H7" s="49"/>
      <c r="I7" s="49"/>
      <c r="J7" s="49"/>
      <c r="K7" s="49"/>
      <c r="L7" s="25"/>
      <c r="M7" s="25"/>
      <c r="N7" s="51"/>
      <c r="O7" s="49"/>
      <c r="P7" s="49"/>
      <c r="Q7" s="49"/>
      <c r="R7" s="49"/>
      <c r="S7" s="49"/>
      <c r="T7" s="49"/>
      <c r="U7" s="25"/>
      <c r="V7" s="25"/>
      <c r="W7" s="49"/>
      <c r="X7" s="49"/>
      <c r="Y7" s="49"/>
      <c r="Z7" s="49"/>
      <c r="AA7" s="49"/>
      <c r="AB7" s="62"/>
      <c r="AC7" s="62"/>
      <c r="AD7" s="57"/>
      <c r="AE7" s="49"/>
      <c r="AF7" s="57"/>
      <c r="AG7" s="57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</row>
    <row r="8" spans="1:46" x14ac:dyDescent="0.25">
      <c r="A8" s="146" t="s">
        <v>52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7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7"/>
      <c r="AD8" s="146"/>
      <c r="AE8" s="146"/>
      <c r="AF8" s="148"/>
      <c r="AG8" s="148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</row>
    <row r="9" spans="1:46" x14ac:dyDescent="0.25">
      <c r="A9" s="149" t="s">
        <v>9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50"/>
      <c r="AD9" s="149"/>
      <c r="AE9" s="149"/>
      <c r="AF9" s="151"/>
      <c r="AG9" s="151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</row>
    <row r="10" spans="1:46" x14ac:dyDescent="0.25">
      <c r="A10" s="52"/>
      <c r="C10" s="52"/>
      <c r="D10" s="53"/>
      <c r="F10" s="52"/>
      <c r="G10" s="52"/>
      <c r="H10" s="52"/>
      <c r="I10" s="52"/>
      <c r="J10" s="52"/>
      <c r="K10" s="52"/>
      <c r="N10" s="54"/>
    </row>
    <row r="11" spans="1:46" ht="16.5" thickBot="1" x14ac:dyDescent="0.3"/>
    <row r="12" spans="1:46" s="52" customFormat="1" ht="57" customHeight="1" x14ac:dyDescent="0.25">
      <c r="A12" s="133" t="s">
        <v>10</v>
      </c>
      <c r="B12" s="122" t="s">
        <v>7</v>
      </c>
      <c r="C12" s="122" t="s">
        <v>19</v>
      </c>
      <c r="D12" s="136" t="s">
        <v>11</v>
      </c>
      <c r="E12" s="122" t="s">
        <v>12</v>
      </c>
      <c r="F12" s="122"/>
      <c r="G12" s="122"/>
      <c r="H12" s="122"/>
      <c r="I12" s="122"/>
      <c r="J12" s="122"/>
      <c r="K12" s="122" t="s">
        <v>13</v>
      </c>
      <c r="L12" s="122" t="s">
        <v>14</v>
      </c>
      <c r="M12" s="122" t="s">
        <v>15</v>
      </c>
      <c r="N12" s="139" t="s">
        <v>20</v>
      </c>
      <c r="O12" s="122" t="s">
        <v>16</v>
      </c>
      <c r="P12" s="122" t="s">
        <v>21</v>
      </c>
      <c r="Q12" s="122" t="s">
        <v>22</v>
      </c>
      <c r="R12" s="122"/>
      <c r="S12" s="140" t="s">
        <v>23</v>
      </c>
      <c r="T12" s="140" t="s">
        <v>24</v>
      </c>
      <c r="U12" s="122" t="s">
        <v>25</v>
      </c>
      <c r="V12" s="122" t="s">
        <v>26</v>
      </c>
      <c r="W12" s="122" t="s">
        <v>27</v>
      </c>
      <c r="X12" s="160" t="s">
        <v>28</v>
      </c>
      <c r="Y12" s="122" t="s">
        <v>29</v>
      </c>
      <c r="Z12" s="122" t="s">
        <v>30</v>
      </c>
      <c r="AA12" s="122" t="s">
        <v>31</v>
      </c>
      <c r="AB12" s="156" t="s">
        <v>32</v>
      </c>
      <c r="AC12" s="156" t="s">
        <v>33</v>
      </c>
      <c r="AD12" s="122" t="s">
        <v>34</v>
      </c>
      <c r="AE12" s="122"/>
      <c r="AF12" s="159"/>
      <c r="AG12" s="159"/>
      <c r="AH12" s="122"/>
      <c r="AI12" s="122"/>
      <c r="AJ12" s="122" t="s">
        <v>35</v>
      </c>
      <c r="AK12" s="122"/>
      <c r="AL12" s="122"/>
      <c r="AM12" s="122"/>
      <c r="AN12" s="122" t="s">
        <v>36</v>
      </c>
      <c r="AO12" s="122"/>
      <c r="AP12" s="122" t="s">
        <v>37</v>
      </c>
      <c r="AQ12" s="122" t="s">
        <v>38</v>
      </c>
      <c r="AR12" s="122" t="s">
        <v>39</v>
      </c>
      <c r="AS12" s="122" t="s">
        <v>40</v>
      </c>
      <c r="AT12" s="125" t="s">
        <v>17</v>
      </c>
    </row>
    <row r="13" spans="1:46" s="52" customFormat="1" ht="62.25" customHeight="1" x14ac:dyDescent="0.25">
      <c r="A13" s="134"/>
      <c r="B13" s="123"/>
      <c r="C13" s="123"/>
      <c r="D13" s="137"/>
      <c r="E13" s="128" t="s">
        <v>18</v>
      </c>
      <c r="F13" s="130" t="s">
        <v>0</v>
      </c>
      <c r="G13" s="130" t="s">
        <v>2</v>
      </c>
      <c r="H13" s="130" t="s">
        <v>3</v>
      </c>
      <c r="I13" s="130" t="s">
        <v>1</v>
      </c>
      <c r="J13" s="130" t="s">
        <v>6</v>
      </c>
      <c r="K13" s="123"/>
      <c r="L13" s="123"/>
      <c r="M13" s="123"/>
      <c r="N13" s="128"/>
      <c r="O13" s="123"/>
      <c r="P13" s="123"/>
      <c r="Q13" s="123" t="s">
        <v>4</v>
      </c>
      <c r="R13" s="123" t="s">
        <v>5</v>
      </c>
      <c r="S13" s="141"/>
      <c r="T13" s="141"/>
      <c r="U13" s="123"/>
      <c r="V13" s="123"/>
      <c r="W13" s="123"/>
      <c r="X13" s="123"/>
      <c r="Y13" s="123"/>
      <c r="Z13" s="123"/>
      <c r="AA13" s="123"/>
      <c r="AB13" s="157"/>
      <c r="AC13" s="157"/>
      <c r="AD13" s="123" t="s">
        <v>41</v>
      </c>
      <c r="AE13" s="123"/>
      <c r="AF13" s="132" t="s">
        <v>42</v>
      </c>
      <c r="AG13" s="132"/>
      <c r="AH13" s="123" t="s">
        <v>43</v>
      </c>
      <c r="AI13" s="123" t="s">
        <v>44</v>
      </c>
      <c r="AJ13" s="123" t="s">
        <v>45</v>
      </c>
      <c r="AK13" s="123" t="s">
        <v>46</v>
      </c>
      <c r="AL13" s="123" t="s">
        <v>47</v>
      </c>
      <c r="AM13" s="123" t="s">
        <v>48</v>
      </c>
      <c r="AN13" s="123" t="s">
        <v>49</v>
      </c>
      <c r="AO13" s="120" t="s">
        <v>5</v>
      </c>
      <c r="AP13" s="123"/>
      <c r="AQ13" s="123"/>
      <c r="AR13" s="123"/>
      <c r="AS13" s="123"/>
      <c r="AT13" s="126"/>
    </row>
    <row r="14" spans="1:46" s="52" customFormat="1" ht="51.75" customHeight="1" thickBot="1" x14ac:dyDescent="0.3">
      <c r="A14" s="135"/>
      <c r="B14" s="124"/>
      <c r="C14" s="124"/>
      <c r="D14" s="138"/>
      <c r="E14" s="129"/>
      <c r="F14" s="131"/>
      <c r="G14" s="131"/>
      <c r="H14" s="131"/>
      <c r="I14" s="131"/>
      <c r="J14" s="131"/>
      <c r="K14" s="124"/>
      <c r="L14" s="124"/>
      <c r="M14" s="124"/>
      <c r="N14" s="129"/>
      <c r="O14" s="124"/>
      <c r="P14" s="124"/>
      <c r="Q14" s="124"/>
      <c r="R14" s="124"/>
      <c r="S14" s="142"/>
      <c r="T14" s="142"/>
      <c r="U14" s="124"/>
      <c r="V14" s="124"/>
      <c r="W14" s="124"/>
      <c r="X14" s="124"/>
      <c r="Y14" s="124"/>
      <c r="Z14" s="124"/>
      <c r="AA14" s="124"/>
      <c r="AB14" s="158"/>
      <c r="AC14" s="158"/>
      <c r="AD14" s="107" t="s">
        <v>50</v>
      </c>
      <c r="AE14" s="108" t="s">
        <v>51</v>
      </c>
      <c r="AF14" s="107" t="s">
        <v>4</v>
      </c>
      <c r="AG14" s="107" t="s">
        <v>5</v>
      </c>
      <c r="AH14" s="124"/>
      <c r="AI14" s="124"/>
      <c r="AJ14" s="124"/>
      <c r="AK14" s="124"/>
      <c r="AL14" s="124"/>
      <c r="AM14" s="124"/>
      <c r="AN14" s="124"/>
      <c r="AO14" s="121"/>
      <c r="AP14" s="124"/>
      <c r="AQ14" s="124"/>
      <c r="AR14" s="124"/>
      <c r="AS14" s="124"/>
      <c r="AT14" s="127"/>
    </row>
    <row r="15" spans="1:46" s="60" customFormat="1" ht="16.5" thickBot="1" x14ac:dyDescent="0.3">
      <c r="A15" s="103">
        <v>1</v>
      </c>
      <c r="B15" s="104">
        <f>A15+1</f>
        <v>2</v>
      </c>
      <c r="C15" s="104">
        <f t="shared" ref="C15:AT15" si="0">B15+1</f>
        <v>3</v>
      </c>
      <c r="D15" s="105">
        <f>C15+1</f>
        <v>4</v>
      </c>
      <c r="E15" s="104">
        <f>D15+1</f>
        <v>5</v>
      </c>
      <c r="F15" s="104">
        <f>E15+1</f>
        <v>6</v>
      </c>
      <c r="G15" s="104">
        <f t="shared" si="0"/>
        <v>7</v>
      </c>
      <c r="H15" s="104">
        <f t="shared" si="0"/>
        <v>8</v>
      </c>
      <c r="I15" s="104">
        <f t="shared" si="0"/>
        <v>9</v>
      </c>
      <c r="J15" s="104">
        <f t="shared" si="0"/>
        <v>10</v>
      </c>
      <c r="K15" s="104">
        <f t="shared" si="0"/>
        <v>11</v>
      </c>
      <c r="L15" s="104">
        <f>K15+1</f>
        <v>12</v>
      </c>
      <c r="M15" s="104">
        <f>L15+1</f>
        <v>13</v>
      </c>
      <c r="N15" s="104">
        <f t="shared" si="0"/>
        <v>14</v>
      </c>
      <c r="O15" s="104">
        <f t="shared" si="0"/>
        <v>15</v>
      </c>
      <c r="P15" s="104">
        <f t="shared" si="0"/>
        <v>16</v>
      </c>
      <c r="Q15" s="104">
        <f t="shared" si="0"/>
        <v>17</v>
      </c>
      <c r="R15" s="104">
        <f t="shared" si="0"/>
        <v>18</v>
      </c>
      <c r="S15" s="104">
        <f t="shared" si="0"/>
        <v>19</v>
      </c>
      <c r="T15" s="104">
        <f t="shared" si="0"/>
        <v>20</v>
      </c>
      <c r="U15" s="161">
        <f t="shared" si="0"/>
        <v>21</v>
      </c>
      <c r="V15" s="161">
        <f t="shared" si="0"/>
        <v>22</v>
      </c>
      <c r="W15" s="104">
        <f t="shared" si="0"/>
        <v>23</v>
      </c>
      <c r="X15" s="104">
        <f t="shared" si="0"/>
        <v>24</v>
      </c>
      <c r="Y15" s="104">
        <f t="shared" si="0"/>
        <v>25</v>
      </c>
      <c r="Z15" s="104">
        <f t="shared" si="0"/>
        <v>26</v>
      </c>
      <c r="AA15" s="104">
        <f t="shared" si="0"/>
        <v>27</v>
      </c>
      <c r="AB15" s="106">
        <f>AA15+1</f>
        <v>28</v>
      </c>
      <c r="AC15" s="106">
        <f t="shared" si="0"/>
        <v>29</v>
      </c>
      <c r="AD15" s="104">
        <f>AC15+1</f>
        <v>30</v>
      </c>
      <c r="AE15" s="104">
        <f t="shared" si="0"/>
        <v>31</v>
      </c>
      <c r="AF15" s="104">
        <f t="shared" si="0"/>
        <v>32</v>
      </c>
      <c r="AG15" s="104">
        <f t="shared" si="0"/>
        <v>33</v>
      </c>
      <c r="AH15" s="104">
        <f t="shared" si="0"/>
        <v>34</v>
      </c>
      <c r="AI15" s="104">
        <f t="shared" si="0"/>
        <v>35</v>
      </c>
      <c r="AJ15" s="104">
        <f t="shared" si="0"/>
        <v>36</v>
      </c>
      <c r="AK15" s="104">
        <f t="shared" si="0"/>
        <v>37</v>
      </c>
      <c r="AL15" s="104">
        <f t="shared" si="0"/>
        <v>38</v>
      </c>
      <c r="AM15" s="104">
        <f t="shared" si="0"/>
        <v>39</v>
      </c>
      <c r="AN15" s="104">
        <f t="shared" si="0"/>
        <v>40</v>
      </c>
      <c r="AO15" s="104">
        <f t="shared" si="0"/>
        <v>41</v>
      </c>
      <c r="AP15" s="104">
        <f t="shared" si="0"/>
        <v>42</v>
      </c>
      <c r="AQ15" s="104">
        <f t="shared" si="0"/>
        <v>43</v>
      </c>
      <c r="AR15" s="104">
        <f t="shared" si="0"/>
        <v>44</v>
      </c>
      <c r="AS15" s="104">
        <f t="shared" si="0"/>
        <v>45</v>
      </c>
      <c r="AT15" s="118">
        <f t="shared" si="0"/>
        <v>46</v>
      </c>
    </row>
    <row r="16" spans="1:46" ht="31.5" x14ac:dyDescent="0.25">
      <c r="A16" s="94">
        <v>0</v>
      </c>
      <c r="B16" s="95" t="s">
        <v>60</v>
      </c>
      <c r="C16" s="96" t="s">
        <v>61</v>
      </c>
      <c r="D16" s="97"/>
      <c r="E16" s="98"/>
      <c r="F16" s="99"/>
      <c r="G16" s="99"/>
      <c r="H16" s="99"/>
      <c r="I16" s="99"/>
      <c r="J16" s="99"/>
      <c r="K16" s="99"/>
      <c r="L16" s="100"/>
      <c r="M16" s="100"/>
      <c r="N16" s="109"/>
      <c r="O16" s="109"/>
      <c r="P16" s="109"/>
      <c r="Q16" s="109"/>
      <c r="R16" s="109"/>
      <c r="S16" s="109"/>
      <c r="T16" s="109"/>
      <c r="U16" s="100"/>
      <c r="V16" s="100"/>
      <c r="W16" s="109"/>
      <c r="X16" s="109"/>
      <c r="Y16" s="109"/>
      <c r="Z16" s="109"/>
      <c r="AA16" s="109"/>
      <c r="AB16" s="98"/>
      <c r="AC16" s="101">
        <v>5042.1699393399849</v>
      </c>
      <c r="AD16" s="112"/>
      <c r="AE16" s="109"/>
      <c r="AF16" s="109"/>
      <c r="AG16" s="109"/>
      <c r="AH16" s="109"/>
      <c r="AI16" s="10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102"/>
    </row>
    <row r="17" spans="1:46" ht="31.5" x14ac:dyDescent="0.25">
      <c r="A17" s="81" t="s">
        <v>54</v>
      </c>
      <c r="B17" s="1" t="s">
        <v>62</v>
      </c>
      <c r="C17" s="26" t="s">
        <v>61</v>
      </c>
      <c r="D17" s="27"/>
      <c r="E17" s="18"/>
      <c r="F17" s="28"/>
      <c r="G17" s="28"/>
      <c r="H17" s="28"/>
      <c r="I17" s="28"/>
      <c r="J17" s="28"/>
      <c r="K17" s="28"/>
      <c r="L17" s="29"/>
      <c r="M17" s="29"/>
      <c r="N17" s="5"/>
      <c r="O17" s="5"/>
      <c r="P17" s="5"/>
      <c r="Q17" s="5"/>
      <c r="R17" s="5"/>
      <c r="S17" s="5"/>
      <c r="T17" s="5"/>
      <c r="U17" s="29"/>
      <c r="V17" s="29"/>
      <c r="W17" s="5"/>
      <c r="X17" s="5"/>
      <c r="Y17" s="5"/>
      <c r="Z17" s="5"/>
      <c r="AA17" s="5"/>
      <c r="AB17" s="43"/>
      <c r="AC17" s="43"/>
      <c r="AD17" s="46"/>
      <c r="AE17" s="5"/>
      <c r="AF17" s="5"/>
      <c r="AG17" s="5"/>
      <c r="AH17" s="5"/>
      <c r="AI17" s="5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82"/>
    </row>
    <row r="18" spans="1:46" ht="31.5" x14ac:dyDescent="0.25">
      <c r="A18" s="81" t="s">
        <v>53</v>
      </c>
      <c r="B18" s="1" t="s">
        <v>63</v>
      </c>
      <c r="C18" s="26" t="s">
        <v>61</v>
      </c>
      <c r="D18" s="27"/>
      <c r="E18" s="18"/>
      <c r="F18" s="28"/>
      <c r="G18" s="28"/>
      <c r="H18" s="28"/>
      <c r="I18" s="28"/>
      <c r="J18" s="28"/>
      <c r="K18" s="28"/>
      <c r="L18" s="29"/>
      <c r="M18" s="29"/>
      <c r="N18" s="5"/>
      <c r="O18" s="5"/>
      <c r="P18" s="5"/>
      <c r="Q18" s="5"/>
      <c r="R18" s="5"/>
      <c r="S18" s="5"/>
      <c r="T18" s="5"/>
      <c r="U18" s="29"/>
      <c r="V18" s="29"/>
      <c r="W18" s="5"/>
      <c r="X18" s="5"/>
      <c r="Y18" s="5"/>
      <c r="Z18" s="5"/>
      <c r="AA18" s="5"/>
      <c r="AB18" s="43"/>
      <c r="AC18" s="43"/>
      <c r="AD18" s="46"/>
      <c r="AE18" s="5"/>
      <c r="AF18" s="5"/>
      <c r="AG18" s="5"/>
      <c r="AH18" s="5"/>
      <c r="AI18" s="5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82"/>
    </row>
    <row r="19" spans="1:46" x14ac:dyDescent="0.25">
      <c r="A19" s="81" t="s">
        <v>57</v>
      </c>
      <c r="B19" s="1" t="s">
        <v>64</v>
      </c>
      <c r="C19" s="26" t="s">
        <v>61</v>
      </c>
      <c r="D19" s="27"/>
      <c r="E19" s="18"/>
      <c r="F19" s="28"/>
      <c r="G19" s="28"/>
      <c r="H19" s="28"/>
      <c r="I19" s="28"/>
      <c r="J19" s="28"/>
      <c r="K19" s="28"/>
      <c r="L19" s="29"/>
      <c r="M19" s="29"/>
      <c r="N19" s="5"/>
      <c r="O19" s="5"/>
      <c r="P19" s="5"/>
      <c r="Q19" s="5"/>
      <c r="R19" s="5"/>
      <c r="S19" s="5"/>
      <c r="T19" s="5"/>
      <c r="U19" s="29"/>
      <c r="V19" s="29"/>
      <c r="W19" s="5"/>
      <c r="X19" s="5"/>
      <c r="Y19" s="5"/>
      <c r="Z19" s="5"/>
      <c r="AA19" s="5"/>
      <c r="AB19" s="43"/>
      <c r="AC19" s="43"/>
      <c r="AD19" s="46"/>
      <c r="AE19" s="5"/>
      <c r="AF19" s="5"/>
      <c r="AG19" s="5"/>
      <c r="AH19" s="5"/>
      <c r="AI19" s="5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82"/>
    </row>
    <row r="20" spans="1:46" ht="31.5" x14ac:dyDescent="0.25">
      <c r="A20" s="81" t="s">
        <v>56</v>
      </c>
      <c r="B20" s="1" t="s">
        <v>65</v>
      </c>
      <c r="C20" s="26" t="s">
        <v>61</v>
      </c>
      <c r="D20" s="27"/>
      <c r="E20" s="18"/>
      <c r="F20" s="28"/>
      <c r="G20" s="28"/>
      <c r="H20" s="28"/>
      <c r="I20" s="28"/>
      <c r="J20" s="28"/>
      <c r="K20" s="28"/>
      <c r="L20" s="29"/>
      <c r="M20" s="29"/>
      <c r="N20" s="5"/>
      <c r="O20" s="5"/>
      <c r="P20" s="5"/>
      <c r="Q20" s="5"/>
      <c r="R20" s="5"/>
      <c r="S20" s="5"/>
      <c r="T20" s="5"/>
      <c r="U20" s="29"/>
      <c r="V20" s="29"/>
      <c r="W20" s="5"/>
      <c r="X20" s="5"/>
      <c r="Y20" s="5"/>
      <c r="Z20" s="5"/>
      <c r="AA20" s="5"/>
      <c r="AB20" s="43"/>
      <c r="AC20" s="43"/>
      <c r="AD20" s="46"/>
      <c r="AE20" s="5"/>
      <c r="AF20" s="5"/>
      <c r="AG20" s="5"/>
      <c r="AH20" s="5"/>
      <c r="AI20" s="5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82"/>
    </row>
    <row r="21" spans="1:46" ht="63" x14ac:dyDescent="0.25">
      <c r="A21" s="81" t="s">
        <v>66</v>
      </c>
      <c r="B21" s="1" t="s">
        <v>67</v>
      </c>
      <c r="C21" s="26" t="s">
        <v>61</v>
      </c>
      <c r="D21" s="27"/>
      <c r="E21" s="18"/>
      <c r="F21" s="28"/>
      <c r="G21" s="28"/>
      <c r="H21" s="28"/>
      <c r="I21" s="28"/>
      <c r="J21" s="28"/>
      <c r="K21" s="28"/>
      <c r="L21" s="29"/>
      <c r="M21" s="29"/>
      <c r="N21" s="5"/>
      <c r="O21" s="5"/>
      <c r="P21" s="5"/>
      <c r="Q21" s="5"/>
      <c r="R21" s="5"/>
      <c r="S21" s="5"/>
      <c r="T21" s="5"/>
      <c r="U21" s="29"/>
      <c r="V21" s="29"/>
      <c r="W21" s="5"/>
      <c r="X21" s="5"/>
      <c r="Y21" s="5"/>
      <c r="Z21" s="5"/>
      <c r="AA21" s="5"/>
      <c r="AB21" s="43"/>
      <c r="AC21" s="43"/>
      <c r="AD21" s="46"/>
      <c r="AE21" s="5"/>
      <c r="AF21" s="5"/>
      <c r="AG21" s="5"/>
      <c r="AH21" s="5"/>
      <c r="AI21" s="5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82"/>
    </row>
    <row r="22" spans="1:46" ht="63" x14ac:dyDescent="0.25">
      <c r="A22" s="81" t="s">
        <v>69</v>
      </c>
      <c r="B22" s="1" t="s">
        <v>70</v>
      </c>
      <c r="C22" s="26" t="s">
        <v>61</v>
      </c>
      <c r="D22" s="27"/>
      <c r="E22" s="18"/>
      <c r="F22" s="28"/>
      <c r="G22" s="28"/>
      <c r="H22" s="28"/>
      <c r="I22" s="28"/>
      <c r="J22" s="28"/>
      <c r="K22" s="28"/>
      <c r="L22" s="29"/>
      <c r="M22" s="29"/>
      <c r="N22" s="5"/>
      <c r="O22" s="5"/>
      <c r="P22" s="5"/>
      <c r="Q22" s="5"/>
      <c r="R22" s="5"/>
      <c r="S22" s="5"/>
      <c r="T22" s="5"/>
      <c r="U22" s="29"/>
      <c r="V22" s="29"/>
      <c r="W22" s="5"/>
      <c r="X22" s="5"/>
      <c r="Y22" s="5"/>
      <c r="Z22" s="5"/>
      <c r="AA22" s="5"/>
      <c r="AB22" s="43"/>
      <c r="AC22" s="43"/>
      <c r="AD22" s="46"/>
      <c r="AE22" s="5"/>
      <c r="AF22" s="5"/>
      <c r="AG22" s="5"/>
      <c r="AH22" s="5"/>
      <c r="AI22" s="5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82"/>
    </row>
    <row r="23" spans="1:46" s="63" customFormat="1" ht="31.5" x14ac:dyDescent="0.25">
      <c r="A23" s="79" t="s">
        <v>69</v>
      </c>
      <c r="B23" s="2" t="s">
        <v>84</v>
      </c>
      <c r="C23" s="6" t="s">
        <v>96</v>
      </c>
      <c r="D23" s="16"/>
      <c r="E23" s="19"/>
      <c r="F23" s="30"/>
      <c r="G23" s="30"/>
      <c r="H23" s="30"/>
      <c r="I23" s="30"/>
      <c r="J23" s="30"/>
      <c r="K23" s="30"/>
      <c r="L23" s="13"/>
      <c r="M23" s="36"/>
      <c r="N23" s="35"/>
      <c r="O23" s="35"/>
      <c r="P23" s="35"/>
      <c r="Q23" s="35"/>
      <c r="R23" s="35"/>
      <c r="S23" s="35"/>
      <c r="T23" s="35"/>
      <c r="U23" s="36"/>
      <c r="V23" s="36"/>
      <c r="W23" s="35"/>
      <c r="X23" s="35"/>
      <c r="Y23" s="35"/>
      <c r="Z23" s="35"/>
      <c r="AA23" s="7"/>
      <c r="AB23" s="19"/>
      <c r="AC23" s="19"/>
      <c r="AD23" s="10"/>
      <c r="AE23" s="7"/>
      <c r="AF23" s="7"/>
      <c r="AG23" s="7"/>
      <c r="AH23" s="7"/>
      <c r="AI23" s="7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83"/>
    </row>
    <row r="24" spans="1:46" s="63" customFormat="1" ht="31.5" x14ac:dyDescent="0.25">
      <c r="A24" s="79" t="s">
        <v>69</v>
      </c>
      <c r="B24" s="2" t="s">
        <v>71</v>
      </c>
      <c r="C24" s="6" t="s">
        <v>95</v>
      </c>
      <c r="D24" s="16"/>
      <c r="E24" s="19"/>
      <c r="F24" s="30"/>
      <c r="G24" s="30"/>
      <c r="H24" s="30"/>
      <c r="I24" s="30"/>
      <c r="J24" s="30"/>
      <c r="K24" s="30"/>
      <c r="L24" s="13"/>
      <c r="M24" s="36"/>
      <c r="N24" s="35"/>
      <c r="O24" s="35"/>
      <c r="P24" s="35"/>
      <c r="Q24" s="35"/>
      <c r="R24" s="35"/>
      <c r="S24" s="35"/>
      <c r="T24" s="35"/>
      <c r="U24" s="36"/>
      <c r="V24" s="36"/>
      <c r="W24" s="35"/>
      <c r="X24" s="35"/>
      <c r="Y24" s="35"/>
      <c r="Z24" s="35"/>
      <c r="AA24" s="7"/>
      <c r="AB24" s="19"/>
      <c r="AC24" s="19"/>
      <c r="AD24" s="10"/>
      <c r="AE24" s="7"/>
      <c r="AF24" s="7"/>
      <c r="AG24" s="7"/>
      <c r="AH24" s="7"/>
      <c r="AI24" s="7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83"/>
    </row>
    <row r="25" spans="1:46" ht="31.5" x14ac:dyDescent="0.25">
      <c r="A25" s="81" t="s">
        <v>72</v>
      </c>
      <c r="B25" s="1" t="s">
        <v>73</v>
      </c>
      <c r="C25" s="26" t="s">
        <v>61</v>
      </c>
      <c r="D25" s="27"/>
      <c r="E25" s="18"/>
      <c r="F25" s="28"/>
      <c r="G25" s="28"/>
      <c r="H25" s="28"/>
      <c r="I25" s="28"/>
      <c r="J25" s="28"/>
      <c r="K25" s="28"/>
      <c r="L25" s="29"/>
      <c r="M25" s="29"/>
      <c r="N25" s="5"/>
      <c r="O25" s="5"/>
      <c r="P25" s="5"/>
      <c r="Q25" s="5"/>
      <c r="R25" s="5"/>
      <c r="S25" s="5"/>
      <c r="T25" s="5"/>
      <c r="U25" s="29"/>
      <c r="V25" s="29"/>
      <c r="W25" s="5"/>
      <c r="X25" s="5"/>
      <c r="Y25" s="5"/>
      <c r="Z25" s="5"/>
      <c r="AA25" s="5"/>
      <c r="AB25" s="43"/>
      <c r="AC25" s="43"/>
      <c r="AD25" s="46"/>
      <c r="AE25" s="5"/>
      <c r="AF25" s="5"/>
      <c r="AG25" s="5"/>
      <c r="AH25" s="5"/>
      <c r="AI25" s="5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82"/>
    </row>
    <row r="26" spans="1:46" ht="31.5" x14ac:dyDescent="0.25">
      <c r="A26" s="81" t="s">
        <v>74</v>
      </c>
      <c r="B26" s="1" t="s">
        <v>75</v>
      </c>
      <c r="C26" s="26" t="s">
        <v>61</v>
      </c>
      <c r="D26" s="27"/>
      <c r="E26" s="18"/>
      <c r="F26" s="28"/>
      <c r="G26" s="28"/>
      <c r="H26" s="28"/>
      <c r="I26" s="28"/>
      <c r="J26" s="28"/>
      <c r="K26" s="28"/>
      <c r="L26" s="29"/>
      <c r="M26" s="29"/>
      <c r="N26" s="5"/>
      <c r="O26" s="5"/>
      <c r="P26" s="5"/>
      <c r="Q26" s="5"/>
      <c r="R26" s="5"/>
      <c r="S26" s="5"/>
      <c r="T26" s="5"/>
      <c r="U26" s="29"/>
      <c r="V26" s="29"/>
      <c r="W26" s="5"/>
      <c r="X26" s="5"/>
      <c r="Y26" s="5"/>
      <c r="Z26" s="5"/>
      <c r="AA26" s="5"/>
      <c r="AB26" s="43"/>
      <c r="AC26" s="43"/>
      <c r="AD26" s="46"/>
      <c r="AE26" s="5"/>
      <c r="AF26" s="5"/>
      <c r="AG26" s="5"/>
      <c r="AH26" s="5"/>
      <c r="AI26" s="5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82"/>
    </row>
    <row r="27" spans="1:46" ht="47.25" x14ac:dyDescent="0.25">
      <c r="A27" s="79" t="s">
        <v>74</v>
      </c>
      <c r="B27" s="2" t="s">
        <v>112</v>
      </c>
      <c r="C27" s="6" t="s">
        <v>113</v>
      </c>
      <c r="D27" s="16"/>
      <c r="E27" s="34"/>
      <c r="F27" s="30"/>
      <c r="G27" s="30"/>
      <c r="H27" s="30"/>
      <c r="I27" s="30"/>
      <c r="J27" s="30"/>
      <c r="K27" s="30"/>
      <c r="L27" s="36" t="s">
        <v>59</v>
      </c>
      <c r="M27" s="36" t="s">
        <v>52</v>
      </c>
      <c r="N27" s="34">
        <f>'[1]рабочий 2021 год  '!$I$14/1000/1.2</f>
        <v>67139.962841666667</v>
      </c>
      <c r="O27" s="35" t="s">
        <v>168</v>
      </c>
      <c r="P27" s="34">
        <f>'[1]рабочий 2021 год  '!$I$14/1000/1.2</f>
        <v>67139.962841666667</v>
      </c>
      <c r="Q27" s="65" t="s">
        <v>169</v>
      </c>
      <c r="R27" s="65" t="s">
        <v>169</v>
      </c>
      <c r="S27" s="35"/>
      <c r="T27" s="66" t="s">
        <v>254</v>
      </c>
      <c r="U27" s="36" t="s">
        <v>255</v>
      </c>
      <c r="V27" s="36" t="s">
        <v>256</v>
      </c>
      <c r="W27" s="35"/>
      <c r="X27" s="35"/>
      <c r="Y27" s="35"/>
      <c r="Z27" s="34">
        <v>67139.960000000006</v>
      </c>
      <c r="AA27" s="35" t="s">
        <v>185</v>
      </c>
      <c r="AB27" s="34">
        <f>'[1]рабочий 2021 год  '!$R$14/1000</f>
        <v>80567.955409999995</v>
      </c>
      <c r="AC27" s="64">
        <v>630.73185599999999</v>
      </c>
      <c r="AD27" s="35">
        <v>32109922399</v>
      </c>
      <c r="AE27" s="67" t="s">
        <v>174</v>
      </c>
      <c r="AF27" s="113" t="s">
        <v>203</v>
      </c>
      <c r="AG27" s="114">
        <v>44223</v>
      </c>
      <c r="AH27" s="114">
        <v>44236</v>
      </c>
      <c r="AI27" s="114">
        <v>44236</v>
      </c>
      <c r="AJ27" s="30"/>
      <c r="AK27" s="30"/>
      <c r="AL27" s="30"/>
      <c r="AM27" s="30"/>
      <c r="AN27" s="30"/>
      <c r="AO27" s="68">
        <v>44252</v>
      </c>
      <c r="AP27" s="30"/>
      <c r="AQ27" s="68">
        <v>44252</v>
      </c>
      <c r="AR27" s="68">
        <v>44561</v>
      </c>
      <c r="AS27" s="30"/>
      <c r="AT27" s="80" t="s">
        <v>257</v>
      </c>
    </row>
    <row r="28" spans="1:46" ht="47.25" x14ac:dyDescent="0.25">
      <c r="A28" s="79" t="s">
        <v>74</v>
      </c>
      <c r="B28" s="2" t="s">
        <v>114</v>
      </c>
      <c r="C28" s="6" t="s">
        <v>115</v>
      </c>
      <c r="D28" s="16"/>
      <c r="E28" s="34"/>
      <c r="F28" s="30"/>
      <c r="G28" s="30"/>
      <c r="H28" s="30"/>
      <c r="I28" s="30"/>
      <c r="J28" s="30"/>
      <c r="K28" s="30"/>
      <c r="L28" s="36"/>
      <c r="M28" s="36"/>
      <c r="N28" s="35"/>
      <c r="O28" s="35"/>
      <c r="P28" s="35"/>
      <c r="Q28" s="35"/>
      <c r="R28" s="35"/>
      <c r="S28" s="35"/>
      <c r="T28" s="35"/>
      <c r="U28" s="36"/>
      <c r="V28" s="36"/>
      <c r="W28" s="35"/>
      <c r="X28" s="35"/>
      <c r="Y28" s="35"/>
      <c r="Z28" s="35"/>
      <c r="AA28" s="35"/>
      <c r="AB28" s="34"/>
      <c r="AC28" s="34"/>
      <c r="AD28" s="113"/>
      <c r="AE28" s="35"/>
      <c r="AF28" s="35"/>
      <c r="AG28" s="35"/>
      <c r="AH28" s="35"/>
      <c r="AI28" s="35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80"/>
    </row>
    <row r="29" spans="1:46" ht="47.25" x14ac:dyDescent="0.25">
      <c r="A29" s="84" t="s">
        <v>76</v>
      </c>
      <c r="B29" s="14" t="s">
        <v>77</v>
      </c>
      <c r="C29" s="31" t="s">
        <v>61</v>
      </c>
      <c r="D29" s="27"/>
      <c r="E29" s="18"/>
      <c r="F29" s="28"/>
      <c r="G29" s="28"/>
      <c r="H29" s="28"/>
      <c r="I29" s="28"/>
      <c r="J29" s="28"/>
      <c r="K29" s="28"/>
      <c r="L29" s="29"/>
      <c r="M29" s="29"/>
      <c r="N29" s="5"/>
      <c r="O29" s="5"/>
      <c r="P29" s="5"/>
      <c r="Q29" s="5"/>
      <c r="R29" s="5"/>
      <c r="S29" s="5"/>
      <c r="T29" s="5"/>
      <c r="U29" s="29"/>
      <c r="V29" s="29"/>
      <c r="W29" s="5"/>
      <c r="X29" s="5"/>
      <c r="Y29" s="5"/>
      <c r="Z29" s="5"/>
      <c r="AA29" s="5"/>
      <c r="AB29" s="18"/>
      <c r="AC29" s="18"/>
      <c r="AD29" s="46"/>
      <c r="AE29" s="5"/>
      <c r="AF29" s="5"/>
      <c r="AG29" s="5"/>
      <c r="AH29" s="5"/>
      <c r="AI29" s="5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82"/>
    </row>
    <row r="30" spans="1:46" s="71" customFormat="1" ht="31.5" x14ac:dyDescent="0.25">
      <c r="A30" s="79" t="s">
        <v>76</v>
      </c>
      <c r="B30" s="2" t="s">
        <v>85</v>
      </c>
      <c r="C30" s="6" t="s">
        <v>98</v>
      </c>
      <c r="D30" s="16"/>
      <c r="E30" s="19"/>
      <c r="F30" s="30"/>
      <c r="G30" s="30"/>
      <c r="H30" s="30"/>
      <c r="I30" s="30"/>
      <c r="J30" s="30"/>
      <c r="K30" s="30"/>
      <c r="L30" s="13"/>
      <c r="M30" s="36"/>
      <c r="N30" s="35"/>
      <c r="O30" s="35"/>
      <c r="P30" s="35"/>
      <c r="Q30" s="35"/>
      <c r="R30" s="35"/>
      <c r="S30" s="35"/>
      <c r="T30" s="35"/>
      <c r="U30" s="36"/>
      <c r="V30" s="36"/>
      <c r="W30" s="35"/>
      <c r="X30" s="35"/>
      <c r="Y30" s="35"/>
      <c r="Z30" s="35"/>
      <c r="AA30" s="7"/>
      <c r="AB30" s="19"/>
      <c r="AC30" s="19"/>
      <c r="AD30" s="10"/>
      <c r="AE30" s="7"/>
      <c r="AF30" s="7"/>
      <c r="AG30" s="7"/>
      <c r="AH30" s="7"/>
      <c r="AI30" s="7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83"/>
    </row>
    <row r="31" spans="1:46" s="71" customFormat="1" x14ac:dyDescent="0.25">
      <c r="A31" s="79" t="s">
        <v>76</v>
      </c>
      <c r="B31" s="2" t="s">
        <v>78</v>
      </c>
      <c r="C31" s="6" t="s">
        <v>97</v>
      </c>
      <c r="D31" s="16"/>
      <c r="E31" s="19"/>
      <c r="F31" s="30"/>
      <c r="G31" s="30"/>
      <c r="H31" s="30"/>
      <c r="I31" s="30"/>
      <c r="J31" s="30"/>
      <c r="K31" s="30"/>
      <c r="L31" s="13"/>
      <c r="M31" s="36"/>
      <c r="N31" s="35"/>
      <c r="O31" s="35"/>
      <c r="P31" s="35"/>
      <c r="Q31" s="35"/>
      <c r="R31" s="35"/>
      <c r="S31" s="35"/>
      <c r="T31" s="35"/>
      <c r="U31" s="36"/>
      <c r="V31" s="36"/>
      <c r="W31" s="35"/>
      <c r="X31" s="35"/>
      <c r="Y31" s="35"/>
      <c r="Z31" s="35"/>
      <c r="AA31" s="7"/>
      <c r="AB31" s="19"/>
      <c r="AC31" s="19"/>
      <c r="AD31" s="10"/>
      <c r="AE31" s="7"/>
      <c r="AF31" s="7"/>
      <c r="AG31" s="7"/>
      <c r="AH31" s="7"/>
      <c r="AI31" s="7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83"/>
    </row>
    <row r="32" spans="1:46" s="42" customFormat="1" ht="47.25" x14ac:dyDescent="0.25">
      <c r="A32" s="84" t="s">
        <v>86</v>
      </c>
      <c r="B32" s="14" t="s">
        <v>87</v>
      </c>
      <c r="C32" s="31" t="s">
        <v>61</v>
      </c>
      <c r="D32" s="37"/>
      <c r="E32" s="38"/>
      <c r="F32" s="40"/>
      <c r="G32" s="40"/>
      <c r="H32" s="40"/>
      <c r="I32" s="40"/>
      <c r="J32" s="40"/>
      <c r="K32" s="40"/>
      <c r="L32" s="41"/>
      <c r="M32" s="41"/>
      <c r="N32" s="39"/>
      <c r="O32" s="39"/>
      <c r="P32" s="39"/>
      <c r="Q32" s="39"/>
      <c r="R32" s="39"/>
      <c r="S32" s="39"/>
      <c r="T32" s="39"/>
      <c r="U32" s="41"/>
      <c r="V32" s="41"/>
      <c r="W32" s="39"/>
      <c r="X32" s="39"/>
      <c r="Y32" s="39"/>
      <c r="Z32" s="39"/>
      <c r="AA32" s="39"/>
      <c r="AB32" s="38"/>
      <c r="AC32" s="38"/>
      <c r="AD32" s="115"/>
      <c r="AE32" s="39"/>
      <c r="AF32" s="39"/>
      <c r="AG32" s="39"/>
      <c r="AH32" s="39"/>
      <c r="AI32" s="39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85"/>
    </row>
    <row r="33" spans="1:46" s="42" customFormat="1" ht="31.5" x14ac:dyDescent="0.25">
      <c r="A33" s="84" t="s">
        <v>88</v>
      </c>
      <c r="B33" s="14" t="s">
        <v>89</v>
      </c>
      <c r="C33" s="31" t="s">
        <v>61</v>
      </c>
      <c r="D33" s="37"/>
      <c r="E33" s="38"/>
      <c r="F33" s="40"/>
      <c r="G33" s="40"/>
      <c r="H33" s="40"/>
      <c r="I33" s="40"/>
      <c r="J33" s="40"/>
      <c r="K33" s="40"/>
      <c r="L33" s="41"/>
      <c r="M33" s="41"/>
      <c r="N33" s="39"/>
      <c r="O33" s="39"/>
      <c r="P33" s="39"/>
      <c r="Q33" s="39"/>
      <c r="R33" s="39"/>
      <c r="S33" s="39"/>
      <c r="T33" s="39"/>
      <c r="U33" s="41"/>
      <c r="V33" s="41"/>
      <c r="W33" s="39"/>
      <c r="X33" s="39"/>
      <c r="Y33" s="39"/>
      <c r="Z33" s="39"/>
      <c r="AA33" s="39"/>
      <c r="AB33" s="38"/>
      <c r="AC33" s="38"/>
      <c r="AD33" s="115"/>
      <c r="AE33" s="39"/>
      <c r="AF33" s="39"/>
      <c r="AG33" s="39"/>
      <c r="AH33" s="39"/>
      <c r="AI33" s="39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85"/>
    </row>
    <row r="34" spans="1:46" s="42" customFormat="1" ht="47.25" x14ac:dyDescent="0.25">
      <c r="A34" s="84" t="s">
        <v>90</v>
      </c>
      <c r="B34" s="14" t="s">
        <v>91</v>
      </c>
      <c r="C34" s="31" t="s">
        <v>61</v>
      </c>
      <c r="D34" s="37"/>
      <c r="E34" s="38"/>
      <c r="F34" s="40"/>
      <c r="G34" s="40"/>
      <c r="H34" s="40"/>
      <c r="I34" s="40"/>
      <c r="J34" s="40"/>
      <c r="K34" s="40"/>
      <c r="L34" s="41"/>
      <c r="M34" s="41"/>
      <c r="N34" s="39"/>
      <c r="O34" s="39"/>
      <c r="P34" s="39"/>
      <c r="Q34" s="39"/>
      <c r="R34" s="39"/>
      <c r="S34" s="39"/>
      <c r="T34" s="39"/>
      <c r="U34" s="41"/>
      <c r="V34" s="41"/>
      <c r="W34" s="39"/>
      <c r="X34" s="39"/>
      <c r="Y34" s="39"/>
      <c r="Z34" s="39"/>
      <c r="AA34" s="39"/>
      <c r="AB34" s="38"/>
      <c r="AC34" s="38"/>
      <c r="AD34" s="115"/>
      <c r="AE34" s="39"/>
      <c r="AF34" s="39"/>
      <c r="AG34" s="39"/>
      <c r="AH34" s="39"/>
      <c r="AI34" s="39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85"/>
    </row>
    <row r="35" spans="1:46" ht="63" x14ac:dyDescent="0.25">
      <c r="A35" s="84" t="s">
        <v>58</v>
      </c>
      <c r="B35" s="14" t="s">
        <v>79</v>
      </c>
      <c r="C35" s="31" t="s">
        <v>61</v>
      </c>
      <c r="D35" s="27"/>
      <c r="E35" s="18"/>
      <c r="F35" s="28"/>
      <c r="G35" s="28"/>
      <c r="H35" s="28"/>
      <c r="I35" s="28"/>
      <c r="J35" s="28"/>
      <c r="K35" s="28"/>
      <c r="L35" s="29"/>
      <c r="M35" s="29"/>
      <c r="N35" s="5"/>
      <c r="O35" s="5"/>
      <c r="P35" s="5"/>
      <c r="Q35" s="5"/>
      <c r="R35" s="5"/>
      <c r="S35" s="5"/>
      <c r="T35" s="5"/>
      <c r="U35" s="29"/>
      <c r="V35" s="29"/>
      <c r="W35" s="5"/>
      <c r="X35" s="5"/>
      <c r="Y35" s="5"/>
      <c r="Z35" s="5"/>
      <c r="AA35" s="5"/>
      <c r="AB35" s="18"/>
      <c r="AC35" s="18"/>
      <c r="AD35" s="46"/>
      <c r="AE35" s="5"/>
      <c r="AF35" s="5"/>
      <c r="AG35" s="5"/>
      <c r="AH35" s="5"/>
      <c r="AI35" s="5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82"/>
    </row>
    <row r="36" spans="1:46" ht="47.25" x14ac:dyDescent="0.25">
      <c r="A36" s="84" t="s">
        <v>80</v>
      </c>
      <c r="B36" s="14" t="s">
        <v>81</v>
      </c>
      <c r="C36" s="31" t="s">
        <v>61</v>
      </c>
      <c r="D36" s="27"/>
      <c r="E36" s="18"/>
      <c r="F36" s="28"/>
      <c r="G36" s="28"/>
      <c r="H36" s="28"/>
      <c r="I36" s="28"/>
      <c r="J36" s="28"/>
      <c r="K36" s="28"/>
      <c r="L36" s="29"/>
      <c r="M36" s="29"/>
      <c r="N36" s="5"/>
      <c r="O36" s="5"/>
      <c r="P36" s="5"/>
      <c r="Q36" s="5"/>
      <c r="R36" s="5"/>
      <c r="S36" s="5"/>
      <c r="T36" s="5"/>
      <c r="U36" s="29"/>
      <c r="V36" s="29"/>
      <c r="W36" s="5"/>
      <c r="X36" s="5"/>
      <c r="Y36" s="5"/>
      <c r="Z36" s="5"/>
      <c r="AA36" s="5"/>
      <c r="AB36" s="18"/>
      <c r="AC36" s="18"/>
      <c r="AD36" s="46"/>
      <c r="AE36" s="5"/>
      <c r="AF36" s="5"/>
      <c r="AG36" s="5"/>
      <c r="AH36" s="5"/>
      <c r="AI36" s="5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82"/>
    </row>
    <row r="37" spans="1:46" s="71" customFormat="1" x14ac:dyDescent="0.25">
      <c r="A37" s="79" t="s">
        <v>80</v>
      </c>
      <c r="B37" s="2" t="s">
        <v>116</v>
      </c>
      <c r="C37" s="6" t="s">
        <v>117</v>
      </c>
      <c r="D37" s="16"/>
      <c r="E37" s="19"/>
      <c r="F37" s="30"/>
      <c r="G37" s="30"/>
      <c r="H37" s="30"/>
      <c r="I37" s="30"/>
      <c r="J37" s="30"/>
      <c r="K37" s="30"/>
      <c r="L37" s="13"/>
      <c r="M37" s="36"/>
      <c r="N37" s="35"/>
      <c r="O37" s="35"/>
      <c r="P37" s="35"/>
      <c r="Q37" s="35"/>
      <c r="R37" s="35"/>
      <c r="S37" s="35"/>
      <c r="T37" s="35"/>
      <c r="U37" s="36"/>
      <c r="V37" s="36"/>
      <c r="W37" s="35"/>
      <c r="X37" s="35"/>
      <c r="Y37" s="35"/>
      <c r="Z37" s="35"/>
      <c r="AA37" s="7"/>
      <c r="AB37" s="19"/>
      <c r="AC37" s="19"/>
      <c r="AD37" s="10"/>
      <c r="AE37" s="7"/>
      <c r="AF37" s="7"/>
      <c r="AG37" s="7"/>
      <c r="AH37" s="7"/>
      <c r="AI37" s="7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83"/>
    </row>
    <row r="38" spans="1:46" ht="31.5" x14ac:dyDescent="0.25">
      <c r="A38" s="84" t="s">
        <v>68</v>
      </c>
      <c r="B38" s="14" t="s">
        <v>82</v>
      </c>
      <c r="C38" s="31" t="s">
        <v>61</v>
      </c>
      <c r="D38" s="27"/>
      <c r="E38" s="18"/>
      <c r="F38" s="28"/>
      <c r="G38" s="28"/>
      <c r="H38" s="28"/>
      <c r="I38" s="28"/>
      <c r="J38" s="28"/>
      <c r="K38" s="28"/>
      <c r="L38" s="29"/>
      <c r="M38" s="29"/>
      <c r="N38" s="5"/>
      <c r="O38" s="5"/>
      <c r="P38" s="5"/>
      <c r="Q38" s="5"/>
      <c r="R38" s="5"/>
      <c r="S38" s="5"/>
      <c r="T38" s="5"/>
      <c r="U38" s="29"/>
      <c r="V38" s="29"/>
      <c r="W38" s="5"/>
      <c r="X38" s="5"/>
      <c r="Y38" s="5"/>
      <c r="Z38" s="5"/>
      <c r="AA38" s="5"/>
      <c r="AB38" s="18"/>
      <c r="AC38" s="18"/>
      <c r="AD38" s="46"/>
      <c r="AE38" s="5"/>
      <c r="AF38" s="5"/>
      <c r="AG38" s="5"/>
      <c r="AH38" s="5"/>
      <c r="AI38" s="5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82"/>
    </row>
    <row r="39" spans="1:46" s="71" customFormat="1" x14ac:dyDescent="0.25">
      <c r="A39" s="79" t="s">
        <v>68</v>
      </c>
      <c r="B39" s="2" t="s">
        <v>92</v>
      </c>
      <c r="C39" s="6" t="s">
        <v>104</v>
      </c>
      <c r="D39" s="16"/>
      <c r="E39" s="19"/>
      <c r="F39" s="30"/>
      <c r="G39" s="30"/>
      <c r="H39" s="30"/>
      <c r="I39" s="30"/>
      <c r="J39" s="30"/>
      <c r="K39" s="30"/>
      <c r="L39" s="13"/>
      <c r="M39" s="36"/>
      <c r="N39" s="35"/>
      <c r="O39" s="35"/>
      <c r="P39" s="35"/>
      <c r="Q39" s="35"/>
      <c r="R39" s="35"/>
      <c r="S39" s="35"/>
      <c r="T39" s="35"/>
      <c r="U39" s="36"/>
      <c r="V39" s="36"/>
      <c r="W39" s="35"/>
      <c r="X39" s="35"/>
      <c r="Y39" s="35"/>
      <c r="Z39" s="35"/>
      <c r="AA39" s="7"/>
      <c r="AB39" s="19"/>
      <c r="AC39" s="19"/>
      <c r="AD39" s="10"/>
      <c r="AE39" s="7"/>
      <c r="AF39" s="7"/>
      <c r="AG39" s="7"/>
      <c r="AH39" s="7"/>
      <c r="AI39" s="7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83"/>
    </row>
    <row r="40" spans="1:46" s="71" customFormat="1" ht="63" x14ac:dyDescent="0.25">
      <c r="A40" s="79" t="s">
        <v>68</v>
      </c>
      <c r="B40" s="2" t="s">
        <v>101</v>
      </c>
      <c r="C40" s="6" t="s">
        <v>100</v>
      </c>
      <c r="D40" s="16"/>
      <c r="E40" s="19"/>
      <c r="F40" s="30"/>
      <c r="G40" s="30"/>
      <c r="H40" s="30"/>
      <c r="I40" s="30"/>
      <c r="J40" s="30"/>
      <c r="K40" s="30"/>
      <c r="L40" s="13"/>
      <c r="M40" s="36"/>
      <c r="N40" s="35"/>
      <c r="O40" s="35"/>
      <c r="P40" s="35"/>
      <c r="Q40" s="35"/>
      <c r="R40" s="35"/>
      <c r="S40" s="35"/>
      <c r="T40" s="35"/>
      <c r="U40" s="36"/>
      <c r="V40" s="36"/>
      <c r="W40" s="35"/>
      <c r="X40" s="35"/>
      <c r="Y40" s="35"/>
      <c r="Z40" s="35"/>
      <c r="AA40" s="7"/>
      <c r="AB40" s="19"/>
      <c r="AC40" s="19"/>
      <c r="AD40" s="10"/>
      <c r="AE40" s="7"/>
      <c r="AF40" s="7"/>
      <c r="AG40" s="7"/>
      <c r="AH40" s="7"/>
      <c r="AI40" s="7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83"/>
    </row>
    <row r="41" spans="1:46" s="71" customFormat="1" ht="31.5" x14ac:dyDescent="0.25">
      <c r="A41" s="79" t="s">
        <v>68</v>
      </c>
      <c r="B41" s="2" t="s">
        <v>93</v>
      </c>
      <c r="C41" s="6" t="s">
        <v>99</v>
      </c>
      <c r="D41" s="16"/>
      <c r="E41" s="19"/>
      <c r="F41" s="30"/>
      <c r="G41" s="30"/>
      <c r="H41" s="30"/>
      <c r="I41" s="30"/>
      <c r="J41" s="30"/>
      <c r="K41" s="30"/>
      <c r="L41" s="13"/>
      <c r="M41" s="36"/>
      <c r="N41" s="35"/>
      <c r="O41" s="35"/>
      <c r="P41" s="35"/>
      <c r="Q41" s="35"/>
      <c r="R41" s="35"/>
      <c r="S41" s="35"/>
      <c r="T41" s="35"/>
      <c r="U41" s="36"/>
      <c r="V41" s="36"/>
      <c r="W41" s="35"/>
      <c r="X41" s="35"/>
      <c r="Y41" s="35"/>
      <c r="Z41" s="35"/>
      <c r="AA41" s="7"/>
      <c r="AB41" s="19"/>
      <c r="AC41" s="77">
        <v>4411.4380833399846</v>
      </c>
      <c r="AD41" s="10"/>
      <c r="AE41" s="7"/>
      <c r="AF41" s="7"/>
      <c r="AG41" s="7"/>
      <c r="AH41" s="7"/>
      <c r="AI41" s="7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83"/>
    </row>
    <row r="42" spans="1:46" ht="47.25" x14ac:dyDescent="0.25">
      <c r="A42" s="84"/>
      <c r="B42" s="32"/>
      <c r="C42" s="31"/>
      <c r="D42" s="27"/>
      <c r="E42" s="18"/>
      <c r="F42" s="28"/>
      <c r="G42" s="28"/>
      <c r="H42" s="28"/>
      <c r="I42" s="28"/>
      <c r="J42" s="28"/>
      <c r="K42" s="28"/>
      <c r="L42" s="29" t="s">
        <v>59</v>
      </c>
      <c r="M42" s="29" t="s">
        <v>52</v>
      </c>
      <c r="N42" s="18">
        <v>56010.458333333336</v>
      </c>
      <c r="O42" s="5" t="s">
        <v>168</v>
      </c>
      <c r="P42" s="18">
        <v>56010.458333333336</v>
      </c>
      <c r="Q42" s="69" t="s">
        <v>169</v>
      </c>
      <c r="R42" s="69" t="s">
        <v>169</v>
      </c>
      <c r="S42" s="5"/>
      <c r="T42" s="56" t="s">
        <v>170</v>
      </c>
      <c r="U42" s="162" t="s">
        <v>171</v>
      </c>
      <c r="V42" s="163" t="s">
        <v>172</v>
      </c>
      <c r="W42" s="5"/>
      <c r="X42" s="5"/>
      <c r="Y42" s="5"/>
      <c r="Z42" s="18">
        <v>32084.07</v>
      </c>
      <c r="AA42" s="5" t="s">
        <v>173</v>
      </c>
      <c r="AB42" s="18">
        <v>32084.07</v>
      </c>
      <c r="AC42" s="18">
        <v>476.45</v>
      </c>
      <c r="AD42" s="5">
        <v>31908679457</v>
      </c>
      <c r="AE42" s="70" t="s">
        <v>174</v>
      </c>
      <c r="AF42" s="46" t="s">
        <v>175</v>
      </c>
      <c r="AG42" s="46" t="s">
        <v>176</v>
      </c>
      <c r="AH42" s="46" t="s">
        <v>177</v>
      </c>
      <c r="AI42" s="46" t="s">
        <v>177</v>
      </c>
      <c r="AJ42" s="5"/>
      <c r="AK42" s="28"/>
      <c r="AL42" s="28"/>
      <c r="AM42" s="28"/>
      <c r="AN42" s="28"/>
      <c r="AO42" s="47">
        <v>43858</v>
      </c>
      <c r="AP42" s="5"/>
      <c r="AQ42" s="47">
        <v>43858</v>
      </c>
      <c r="AR42" s="47">
        <v>44561</v>
      </c>
      <c r="AS42" s="28"/>
      <c r="AT42" s="82" t="s">
        <v>178</v>
      </c>
    </row>
    <row r="43" spans="1:46" ht="47.25" x14ac:dyDescent="0.25">
      <c r="A43" s="84"/>
      <c r="B43" s="32"/>
      <c r="C43" s="31"/>
      <c r="D43" s="27"/>
      <c r="E43" s="18"/>
      <c r="F43" s="28"/>
      <c r="G43" s="28"/>
      <c r="H43" s="28"/>
      <c r="I43" s="28"/>
      <c r="J43" s="28"/>
      <c r="K43" s="28"/>
      <c r="L43" s="29" t="s">
        <v>59</v>
      </c>
      <c r="M43" s="29" t="s">
        <v>52</v>
      </c>
      <c r="N43" s="44">
        <v>711000</v>
      </c>
      <c r="O43" s="4" t="s">
        <v>168</v>
      </c>
      <c r="P43" s="44">
        <v>711000</v>
      </c>
      <c r="Q43" s="72" t="s">
        <v>259</v>
      </c>
      <c r="R43" s="72" t="s">
        <v>190</v>
      </c>
      <c r="S43" s="72"/>
      <c r="T43" s="4">
        <v>1</v>
      </c>
      <c r="U43" s="165" t="s">
        <v>260</v>
      </c>
      <c r="V43" s="166" t="s">
        <v>266</v>
      </c>
      <c r="W43" s="4"/>
      <c r="X43" s="4"/>
      <c r="Y43" s="4"/>
      <c r="Z43" s="44">
        <v>661000</v>
      </c>
      <c r="AA43" s="167" t="s">
        <v>260</v>
      </c>
      <c r="AB43" s="43">
        <v>661000</v>
      </c>
      <c r="AC43" s="18">
        <v>209.26626000000002</v>
      </c>
      <c r="AD43" s="168">
        <v>31503151140</v>
      </c>
      <c r="AE43" s="5" t="s">
        <v>174</v>
      </c>
      <c r="AF43" s="46" t="s">
        <v>261</v>
      </c>
      <c r="AG43" s="169">
        <v>42363</v>
      </c>
      <c r="AH43" s="47">
        <v>42381</v>
      </c>
      <c r="AI43" s="47">
        <v>42381</v>
      </c>
      <c r="AJ43" s="5" t="s">
        <v>262</v>
      </c>
      <c r="AK43" s="5" t="s">
        <v>263</v>
      </c>
      <c r="AL43" s="47">
        <v>42381</v>
      </c>
      <c r="AM43" s="46" t="s">
        <v>264</v>
      </c>
      <c r="AN43" s="5"/>
      <c r="AO43" s="47">
        <v>42398</v>
      </c>
      <c r="AP43" s="5"/>
      <c r="AQ43" s="47">
        <v>42398</v>
      </c>
      <c r="AR43" s="5" t="s">
        <v>183</v>
      </c>
      <c r="AS43" s="5"/>
      <c r="AT43" s="29" t="s">
        <v>265</v>
      </c>
    </row>
    <row r="44" spans="1:46" ht="63" x14ac:dyDescent="0.25">
      <c r="A44" s="84"/>
      <c r="B44" s="32"/>
      <c r="C44" s="31"/>
      <c r="D44" s="27"/>
      <c r="E44" s="18"/>
      <c r="F44" s="28"/>
      <c r="G44" s="28"/>
      <c r="H44" s="28"/>
      <c r="I44" s="28"/>
      <c r="J44" s="28"/>
      <c r="K44" s="28"/>
      <c r="L44" s="29" t="s">
        <v>59</v>
      </c>
      <c r="M44" s="29" t="s">
        <v>52</v>
      </c>
      <c r="N44" s="18">
        <v>110347.62899166667</v>
      </c>
      <c r="O44" s="5" t="s">
        <v>168</v>
      </c>
      <c r="P44" s="18">
        <v>110347.62899166667</v>
      </c>
      <c r="Q44" s="72" t="s">
        <v>179</v>
      </c>
      <c r="R44" s="72" t="s">
        <v>179</v>
      </c>
      <c r="S44" s="5"/>
      <c r="T44" s="56" t="s">
        <v>180</v>
      </c>
      <c r="U44" s="162" t="s">
        <v>181</v>
      </c>
      <c r="V44" s="163" t="s">
        <v>184</v>
      </c>
      <c r="W44" s="5"/>
      <c r="X44" s="5"/>
      <c r="Y44" s="5"/>
      <c r="Z44" s="18">
        <v>105633.67</v>
      </c>
      <c r="AA44" s="5" t="s">
        <v>185</v>
      </c>
      <c r="AB44" s="18">
        <v>126760.39926000001</v>
      </c>
      <c r="AC44" s="18">
        <v>3180.5303399999998</v>
      </c>
      <c r="AD44" s="5">
        <v>32008993351</v>
      </c>
      <c r="AE44" s="70" t="s">
        <v>174</v>
      </c>
      <c r="AF44" s="46" t="s">
        <v>182</v>
      </c>
      <c r="AG44" s="46" t="s">
        <v>186</v>
      </c>
      <c r="AH44" s="46" t="s">
        <v>187</v>
      </c>
      <c r="AI44" s="46" t="s">
        <v>187</v>
      </c>
      <c r="AJ44" s="5"/>
      <c r="AK44" s="28"/>
      <c r="AL44" s="28"/>
      <c r="AM44" s="28"/>
      <c r="AN44" s="28"/>
      <c r="AO44" s="47">
        <v>43942</v>
      </c>
      <c r="AP44" s="5"/>
      <c r="AQ44" s="47">
        <v>43942</v>
      </c>
      <c r="AR44" s="47">
        <v>44561</v>
      </c>
      <c r="AS44" s="28"/>
      <c r="AT44" s="82" t="s">
        <v>188</v>
      </c>
    </row>
    <row r="45" spans="1:46" ht="47.25" x14ac:dyDescent="0.25">
      <c r="A45" s="84"/>
      <c r="B45" s="14"/>
      <c r="C45" s="31"/>
      <c r="D45" s="44"/>
      <c r="E45" s="44"/>
      <c r="F45" s="32"/>
      <c r="G45" s="32"/>
      <c r="H45" s="32"/>
      <c r="I45" s="32"/>
      <c r="J45" s="32"/>
      <c r="K45" s="32"/>
      <c r="L45" s="33" t="s">
        <v>122</v>
      </c>
      <c r="M45" s="29" t="s">
        <v>52</v>
      </c>
      <c r="N45" s="5"/>
      <c r="O45" s="5"/>
      <c r="P45" s="5"/>
      <c r="Q45" s="5"/>
      <c r="R45" s="5"/>
      <c r="S45" s="5"/>
      <c r="T45" s="5"/>
      <c r="U45" s="29"/>
      <c r="V45" s="29"/>
      <c r="W45" s="5"/>
      <c r="X45" s="5"/>
      <c r="Y45" s="5"/>
      <c r="Z45" s="5"/>
      <c r="AA45" s="5" t="s">
        <v>194</v>
      </c>
      <c r="AB45" s="18" t="s">
        <v>166</v>
      </c>
      <c r="AC45" s="18">
        <v>8.1460000000000005E-2</v>
      </c>
      <c r="AD45" s="46"/>
      <c r="AE45" s="5"/>
      <c r="AF45" s="5"/>
      <c r="AG45" s="5"/>
      <c r="AH45" s="5"/>
      <c r="AI45" s="5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82" t="s">
        <v>195</v>
      </c>
    </row>
    <row r="46" spans="1:46" ht="47.25" x14ac:dyDescent="0.25">
      <c r="A46" s="84"/>
      <c r="B46" s="14"/>
      <c r="C46" s="31"/>
      <c r="D46" s="44"/>
      <c r="E46" s="44"/>
      <c r="F46" s="32"/>
      <c r="G46" s="32"/>
      <c r="H46" s="32"/>
      <c r="I46" s="32"/>
      <c r="J46" s="32"/>
      <c r="K46" s="32"/>
      <c r="L46" s="33" t="s">
        <v>123</v>
      </c>
      <c r="M46" s="29" t="s">
        <v>52</v>
      </c>
      <c r="N46" s="18"/>
      <c r="O46" s="5" t="s">
        <v>189</v>
      </c>
      <c r="P46" s="18"/>
      <c r="Q46" s="5" t="s">
        <v>190</v>
      </c>
      <c r="R46" s="5" t="s">
        <v>190</v>
      </c>
      <c r="S46" s="5"/>
      <c r="T46" s="5"/>
      <c r="U46" s="29"/>
      <c r="V46" s="29"/>
      <c r="W46" s="5"/>
      <c r="X46" s="5"/>
      <c r="Y46" s="5"/>
      <c r="Z46" s="5"/>
      <c r="AA46" s="5" t="s">
        <v>191</v>
      </c>
      <c r="AB46" s="18">
        <v>100</v>
      </c>
      <c r="AC46" s="18">
        <v>1.2</v>
      </c>
      <c r="AD46" s="46"/>
      <c r="AE46" s="5"/>
      <c r="AF46" s="5"/>
      <c r="AG46" s="5"/>
      <c r="AH46" s="5"/>
      <c r="AI46" s="5"/>
      <c r="AJ46" s="5" t="s">
        <v>192</v>
      </c>
      <c r="AK46" s="28"/>
      <c r="AL46" s="28"/>
      <c r="AM46" s="28"/>
      <c r="AN46" s="28"/>
      <c r="AO46" s="47">
        <v>44036</v>
      </c>
      <c r="AP46" s="5"/>
      <c r="AQ46" s="47">
        <v>44036</v>
      </c>
      <c r="AR46" s="5" t="s">
        <v>183</v>
      </c>
      <c r="AS46" s="28"/>
      <c r="AT46" s="82" t="s">
        <v>193</v>
      </c>
    </row>
    <row r="47" spans="1:46" ht="47.25" x14ac:dyDescent="0.25">
      <c r="A47" s="84"/>
      <c r="B47" s="14"/>
      <c r="C47" s="31"/>
      <c r="D47" s="44"/>
      <c r="E47" s="44"/>
      <c r="F47" s="32"/>
      <c r="G47" s="32"/>
      <c r="H47" s="32"/>
      <c r="I47" s="32"/>
      <c r="J47" s="32"/>
      <c r="K47" s="32"/>
      <c r="L47" s="33" t="s">
        <v>124</v>
      </c>
      <c r="M47" s="29" t="s">
        <v>52</v>
      </c>
      <c r="N47" s="18"/>
      <c r="O47" s="5" t="s">
        <v>189</v>
      </c>
      <c r="P47" s="18"/>
      <c r="Q47" s="5" t="s">
        <v>190</v>
      </c>
      <c r="R47" s="5" t="s">
        <v>190</v>
      </c>
      <c r="S47" s="5"/>
      <c r="T47" s="5"/>
      <c r="U47" s="29"/>
      <c r="V47" s="29"/>
      <c r="W47" s="5"/>
      <c r="X47" s="5"/>
      <c r="Y47" s="5"/>
      <c r="Z47" s="5"/>
      <c r="AA47" s="5" t="s">
        <v>194</v>
      </c>
      <c r="AB47" s="18">
        <v>27.482479999999999</v>
      </c>
      <c r="AC47" s="18">
        <v>0.108</v>
      </c>
      <c r="AD47" s="46"/>
      <c r="AE47" s="5"/>
      <c r="AF47" s="5"/>
      <c r="AG47" s="5"/>
      <c r="AH47" s="5"/>
      <c r="AI47" s="5"/>
      <c r="AJ47" s="5" t="s">
        <v>192</v>
      </c>
      <c r="AK47" s="28"/>
      <c r="AL47" s="28"/>
      <c r="AM47" s="28"/>
      <c r="AN47" s="28"/>
      <c r="AO47" s="59">
        <v>44232</v>
      </c>
      <c r="AP47" s="28"/>
      <c r="AQ47" s="59">
        <v>44232</v>
      </c>
      <c r="AR47" s="59">
        <v>44561</v>
      </c>
      <c r="AS47" s="28"/>
      <c r="AT47" s="82" t="s">
        <v>213</v>
      </c>
    </row>
    <row r="48" spans="1:46" ht="47.25" x14ac:dyDescent="0.25">
      <c r="A48" s="84"/>
      <c r="B48" s="14"/>
      <c r="C48" s="31"/>
      <c r="D48" s="44"/>
      <c r="E48" s="44"/>
      <c r="F48" s="32"/>
      <c r="G48" s="32"/>
      <c r="H48" s="32"/>
      <c r="I48" s="32"/>
      <c r="J48" s="32"/>
      <c r="K48" s="32"/>
      <c r="L48" s="33" t="s">
        <v>125</v>
      </c>
      <c r="M48" s="29" t="s">
        <v>52</v>
      </c>
      <c r="N48" s="5"/>
      <c r="O48" s="5"/>
      <c r="P48" s="5"/>
      <c r="Q48" s="5"/>
      <c r="R48" s="5"/>
      <c r="S48" s="5"/>
      <c r="T48" s="5"/>
      <c r="U48" s="29"/>
      <c r="V48" s="29"/>
      <c r="W48" s="5"/>
      <c r="X48" s="5"/>
      <c r="Y48" s="5"/>
      <c r="Z48" s="5"/>
      <c r="AA48" s="5" t="s">
        <v>194</v>
      </c>
      <c r="AB48" s="18" t="s">
        <v>166</v>
      </c>
      <c r="AC48" s="18">
        <v>0.25800000000000001</v>
      </c>
      <c r="AD48" s="46"/>
      <c r="AE48" s="5"/>
      <c r="AF48" s="5"/>
      <c r="AG48" s="5"/>
      <c r="AH48" s="5"/>
      <c r="AI48" s="5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82" t="s">
        <v>195</v>
      </c>
    </row>
    <row r="49" spans="1:46" ht="47.25" x14ac:dyDescent="0.25">
      <c r="A49" s="84"/>
      <c r="B49" s="14"/>
      <c r="C49" s="31"/>
      <c r="D49" s="44"/>
      <c r="E49" s="44"/>
      <c r="F49" s="32"/>
      <c r="G49" s="32"/>
      <c r="H49" s="32"/>
      <c r="I49" s="32"/>
      <c r="J49" s="32"/>
      <c r="K49" s="32"/>
      <c r="L49" s="33" t="s">
        <v>126</v>
      </c>
      <c r="M49" s="29" t="s">
        <v>52</v>
      </c>
      <c r="N49" s="5"/>
      <c r="O49" s="5"/>
      <c r="P49" s="5"/>
      <c r="Q49" s="5"/>
      <c r="R49" s="5"/>
      <c r="S49" s="5"/>
      <c r="T49" s="5"/>
      <c r="U49" s="29"/>
      <c r="V49" s="29"/>
      <c r="W49" s="5"/>
      <c r="X49" s="5"/>
      <c r="Y49" s="5"/>
      <c r="Z49" s="5"/>
      <c r="AA49" s="5" t="s">
        <v>244</v>
      </c>
      <c r="AB49" s="18" t="s">
        <v>166</v>
      </c>
      <c r="AC49" s="18">
        <v>0.52579863157894724</v>
      </c>
      <c r="AD49" s="46"/>
      <c r="AE49" s="5"/>
      <c r="AF49" s="5"/>
      <c r="AG49" s="5"/>
      <c r="AH49" s="5"/>
      <c r="AI49" s="5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82" t="s">
        <v>245</v>
      </c>
    </row>
    <row r="50" spans="1:46" ht="47.25" x14ac:dyDescent="0.25">
      <c r="A50" s="84"/>
      <c r="B50" s="14"/>
      <c r="C50" s="31"/>
      <c r="D50" s="44"/>
      <c r="E50" s="44"/>
      <c r="F50" s="32"/>
      <c r="G50" s="32"/>
      <c r="H50" s="32"/>
      <c r="I50" s="32"/>
      <c r="J50" s="32"/>
      <c r="K50" s="32"/>
      <c r="L50" s="33" t="s">
        <v>127</v>
      </c>
      <c r="M50" s="29" t="s">
        <v>52</v>
      </c>
      <c r="N50" s="5"/>
      <c r="O50" s="5"/>
      <c r="P50" s="5"/>
      <c r="Q50" s="5"/>
      <c r="R50" s="5"/>
      <c r="S50" s="5"/>
      <c r="T50" s="5"/>
      <c r="U50" s="29"/>
      <c r="V50" s="29"/>
      <c r="W50" s="5"/>
      <c r="X50" s="5"/>
      <c r="Y50" s="5"/>
      <c r="Z50" s="5"/>
      <c r="AA50" s="5" t="s">
        <v>244</v>
      </c>
      <c r="AB50" s="18" t="s">
        <v>166</v>
      </c>
      <c r="AC50" s="18">
        <v>3.83642191419142</v>
      </c>
      <c r="AD50" s="46"/>
      <c r="AE50" s="5"/>
      <c r="AF50" s="5"/>
      <c r="AG50" s="5"/>
      <c r="AH50" s="5"/>
      <c r="AI50" s="5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82" t="s">
        <v>245</v>
      </c>
    </row>
    <row r="51" spans="1:46" ht="47.25" x14ac:dyDescent="0.25">
      <c r="A51" s="84"/>
      <c r="B51" s="14"/>
      <c r="C51" s="31"/>
      <c r="D51" s="44"/>
      <c r="E51" s="44"/>
      <c r="F51" s="32"/>
      <c r="G51" s="32"/>
      <c r="H51" s="32"/>
      <c r="I51" s="32"/>
      <c r="J51" s="32"/>
      <c r="K51" s="32"/>
      <c r="L51" s="33" t="s">
        <v>128</v>
      </c>
      <c r="M51" s="29" t="s">
        <v>52</v>
      </c>
      <c r="N51" s="5"/>
      <c r="O51" s="5"/>
      <c r="P51" s="5"/>
      <c r="Q51" s="5"/>
      <c r="R51" s="5"/>
      <c r="S51" s="5"/>
      <c r="T51" s="5"/>
      <c r="U51" s="29"/>
      <c r="V51" s="29"/>
      <c r="W51" s="5"/>
      <c r="X51" s="5"/>
      <c r="Y51" s="5"/>
      <c r="Z51" s="5"/>
      <c r="AA51" s="5" t="s">
        <v>242</v>
      </c>
      <c r="AB51" s="18" t="s">
        <v>166</v>
      </c>
      <c r="AC51" s="18">
        <v>11.70288</v>
      </c>
      <c r="AD51" s="46"/>
      <c r="AE51" s="5"/>
      <c r="AF51" s="5"/>
      <c r="AG51" s="5"/>
      <c r="AH51" s="5"/>
      <c r="AI51" s="5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82" t="s">
        <v>243</v>
      </c>
    </row>
    <row r="52" spans="1:46" ht="47.25" x14ac:dyDescent="0.25">
      <c r="A52" s="84"/>
      <c r="B52" s="14"/>
      <c r="C52" s="31"/>
      <c r="D52" s="44"/>
      <c r="E52" s="44"/>
      <c r="F52" s="32"/>
      <c r="G52" s="32"/>
      <c r="H52" s="32"/>
      <c r="I52" s="32"/>
      <c r="J52" s="32"/>
      <c r="K52" s="32"/>
      <c r="L52" s="33" t="s">
        <v>129</v>
      </c>
      <c r="M52" s="29" t="s">
        <v>52</v>
      </c>
      <c r="N52" s="5"/>
      <c r="O52" s="5"/>
      <c r="P52" s="5"/>
      <c r="Q52" s="5"/>
      <c r="R52" s="5"/>
      <c r="S52" s="5"/>
      <c r="T52" s="5"/>
      <c r="U52" s="29"/>
      <c r="V52" s="29"/>
      <c r="W52" s="5"/>
      <c r="X52" s="5"/>
      <c r="Y52" s="5"/>
      <c r="Z52" s="5"/>
      <c r="AA52" s="5" t="s">
        <v>248</v>
      </c>
      <c r="AB52" s="18" t="s">
        <v>166</v>
      </c>
      <c r="AC52" s="18">
        <v>2.1943815384615384</v>
      </c>
      <c r="AD52" s="46"/>
      <c r="AE52" s="5"/>
      <c r="AF52" s="5"/>
      <c r="AG52" s="5"/>
      <c r="AH52" s="5"/>
      <c r="AI52" s="5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82" t="s">
        <v>249</v>
      </c>
    </row>
    <row r="53" spans="1:46" ht="47.25" x14ac:dyDescent="0.25">
      <c r="A53" s="84"/>
      <c r="B53" s="14"/>
      <c r="C53" s="31"/>
      <c r="D53" s="44"/>
      <c r="E53" s="44"/>
      <c r="F53" s="32"/>
      <c r="G53" s="32"/>
      <c r="H53" s="32"/>
      <c r="I53" s="32"/>
      <c r="J53" s="32"/>
      <c r="K53" s="32"/>
      <c r="L53" s="33" t="s">
        <v>130</v>
      </c>
      <c r="M53" s="29" t="s">
        <v>52</v>
      </c>
      <c r="N53" s="5"/>
      <c r="O53" s="5"/>
      <c r="P53" s="5"/>
      <c r="Q53" s="5"/>
      <c r="R53" s="5"/>
      <c r="S53" s="5"/>
      <c r="T53" s="5"/>
      <c r="U53" s="29"/>
      <c r="V53" s="29"/>
      <c r="W53" s="5"/>
      <c r="X53" s="5"/>
      <c r="Y53" s="5"/>
      <c r="Z53" s="5"/>
      <c r="AA53" s="5" t="s">
        <v>244</v>
      </c>
      <c r="AB53" s="18" t="s">
        <v>166</v>
      </c>
      <c r="AC53" s="18">
        <v>0.80874000000000001</v>
      </c>
      <c r="AD53" s="46"/>
      <c r="AE53" s="5"/>
      <c r="AF53" s="5"/>
      <c r="AG53" s="5"/>
      <c r="AH53" s="5"/>
      <c r="AI53" s="5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82" t="s">
        <v>245</v>
      </c>
    </row>
    <row r="54" spans="1:46" ht="31.5" x14ac:dyDescent="0.25">
      <c r="A54" s="84"/>
      <c r="B54" s="14"/>
      <c r="C54" s="31"/>
      <c r="D54" s="44"/>
      <c r="E54" s="44"/>
      <c r="F54" s="32"/>
      <c r="G54" s="32"/>
      <c r="H54" s="32"/>
      <c r="I54" s="32"/>
      <c r="J54" s="32"/>
      <c r="K54" s="32"/>
      <c r="L54" s="33" t="s">
        <v>131</v>
      </c>
      <c r="M54" s="29"/>
      <c r="N54" s="5"/>
      <c r="O54" s="5"/>
      <c r="P54" s="5"/>
      <c r="Q54" s="5"/>
      <c r="R54" s="5" t="s">
        <v>167</v>
      </c>
      <c r="S54" s="5"/>
      <c r="T54" s="5"/>
      <c r="U54" s="29"/>
      <c r="V54" s="29"/>
      <c r="W54" s="5"/>
      <c r="X54" s="5"/>
      <c r="Y54" s="5"/>
      <c r="Z54" s="5"/>
      <c r="AA54" s="5"/>
      <c r="AB54" s="18" t="s">
        <v>166</v>
      </c>
      <c r="AC54" s="18">
        <v>12.107412</v>
      </c>
      <c r="AD54" s="46"/>
      <c r="AE54" s="5"/>
      <c r="AF54" s="5"/>
      <c r="AG54" s="5"/>
      <c r="AH54" s="5"/>
      <c r="AI54" s="5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82"/>
    </row>
    <row r="55" spans="1:46" ht="31.5" x14ac:dyDescent="0.25">
      <c r="A55" s="84"/>
      <c r="B55" s="14"/>
      <c r="C55" s="31"/>
      <c r="D55" s="44"/>
      <c r="E55" s="44"/>
      <c r="F55" s="32"/>
      <c r="G55" s="32"/>
      <c r="H55" s="32"/>
      <c r="I55" s="32"/>
      <c r="J55" s="32"/>
      <c r="K55" s="32"/>
      <c r="L55" s="33" t="s">
        <v>132</v>
      </c>
      <c r="M55" s="29"/>
      <c r="N55" s="5"/>
      <c r="O55" s="5"/>
      <c r="P55" s="5"/>
      <c r="Q55" s="5"/>
      <c r="R55" s="5"/>
      <c r="S55" s="5"/>
      <c r="T55" s="5"/>
      <c r="U55" s="29"/>
      <c r="V55" s="29"/>
      <c r="W55" s="5"/>
      <c r="X55" s="5"/>
      <c r="Y55" s="5"/>
      <c r="Z55" s="5"/>
      <c r="AA55" s="5"/>
      <c r="AB55" s="18" t="s">
        <v>166</v>
      </c>
      <c r="AC55" s="18">
        <v>0.14499599999999999</v>
      </c>
      <c r="AD55" s="46"/>
      <c r="AE55" s="5"/>
      <c r="AF55" s="5"/>
      <c r="AG55" s="5"/>
      <c r="AH55" s="5"/>
      <c r="AI55" s="5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82"/>
    </row>
    <row r="56" spans="1:46" ht="47.25" x14ac:dyDescent="0.25">
      <c r="A56" s="84"/>
      <c r="B56" s="14"/>
      <c r="C56" s="31"/>
      <c r="D56" s="44"/>
      <c r="E56" s="44"/>
      <c r="F56" s="32"/>
      <c r="G56" s="32"/>
      <c r="H56" s="32"/>
      <c r="I56" s="32"/>
      <c r="J56" s="32"/>
      <c r="K56" s="32"/>
      <c r="L56" s="33" t="s">
        <v>133</v>
      </c>
      <c r="M56" s="29" t="s">
        <v>52</v>
      </c>
      <c r="N56" s="18"/>
      <c r="O56" s="5" t="s">
        <v>189</v>
      </c>
      <c r="P56" s="18"/>
      <c r="Q56" s="5" t="s">
        <v>190</v>
      </c>
      <c r="R56" s="5" t="s">
        <v>190</v>
      </c>
      <c r="S56" s="5"/>
      <c r="T56" s="5"/>
      <c r="U56" s="29"/>
      <c r="V56" s="29"/>
      <c r="W56" s="5"/>
      <c r="X56" s="5"/>
      <c r="Y56" s="5"/>
      <c r="Z56" s="5"/>
      <c r="AA56" s="5" t="s">
        <v>214</v>
      </c>
      <c r="AB56" s="18">
        <v>49.8</v>
      </c>
      <c r="AC56" s="18">
        <v>7.8E-2</v>
      </c>
      <c r="AD56" s="46"/>
      <c r="AE56" s="5"/>
      <c r="AF56" s="5"/>
      <c r="AG56" s="5"/>
      <c r="AH56" s="5"/>
      <c r="AI56" s="5"/>
      <c r="AJ56" s="5" t="s">
        <v>192</v>
      </c>
      <c r="AK56" s="28"/>
      <c r="AL56" s="28"/>
      <c r="AM56" s="28"/>
      <c r="AN56" s="28"/>
      <c r="AO56" s="59">
        <v>44251</v>
      </c>
      <c r="AP56" s="28"/>
      <c r="AQ56" s="59">
        <v>44251</v>
      </c>
      <c r="AR56" s="59">
        <v>44561</v>
      </c>
      <c r="AS56" s="28"/>
      <c r="AT56" s="82" t="s">
        <v>215</v>
      </c>
    </row>
    <row r="57" spans="1:46" ht="47.25" x14ac:dyDescent="0.25">
      <c r="A57" s="84"/>
      <c r="B57" s="14"/>
      <c r="C57" s="31"/>
      <c r="D57" s="44"/>
      <c r="E57" s="44"/>
      <c r="F57" s="32"/>
      <c r="G57" s="32"/>
      <c r="H57" s="32"/>
      <c r="I57" s="32"/>
      <c r="J57" s="32"/>
      <c r="K57" s="32"/>
      <c r="L57" s="33" t="s">
        <v>134</v>
      </c>
      <c r="M57" s="29" t="s">
        <v>52</v>
      </c>
      <c r="N57" s="5"/>
      <c r="O57" s="5"/>
      <c r="P57" s="5"/>
      <c r="Q57" s="5"/>
      <c r="R57" s="5"/>
      <c r="S57" s="5"/>
      <c r="T57" s="5"/>
      <c r="U57" s="29"/>
      <c r="V57" s="29"/>
      <c r="W57" s="5"/>
      <c r="X57" s="5"/>
      <c r="Y57" s="5"/>
      <c r="Z57" s="5"/>
      <c r="AA57" s="5" t="s">
        <v>246</v>
      </c>
      <c r="AB57" s="18" t="s">
        <v>166</v>
      </c>
      <c r="AC57" s="18">
        <v>8.5615775835475585</v>
      </c>
      <c r="AD57" s="46"/>
      <c r="AE57" s="5"/>
      <c r="AF57" s="5"/>
      <c r="AG57" s="5"/>
      <c r="AH57" s="5"/>
      <c r="AI57" s="5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82" t="s">
        <v>247</v>
      </c>
    </row>
    <row r="58" spans="1:46" ht="47.25" x14ac:dyDescent="0.25">
      <c r="A58" s="84"/>
      <c r="B58" s="14"/>
      <c r="C58" s="31"/>
      <c r="D58" s="44"/>
      <c r="E58" s="44"/>
      <c r="F58" s="32"/>
      <c r="G58" s="32"/>
      <c r="H58" s="32"/>
      <c r="I58" s="32"/>
      <c r="J58" s="32"/>
      <c r="K58" s="32"/>
      <c r="L58" s="33" t="s">
        <v>135</v>
      </c>
      <c r="M58" s="29" t="s">
        <v>52</v>
      </c>
      <c r="N58" s="5"/>
      <c r="O58" s="5"/>
      <c r="P58" s="5"/>
      <c r="Q58" s="5"/>
      <c r="R58" s="5"/>
      <c r="S58" s="5"/>
      <c r="T58" s="5"/>
      <c r="U58" s="29"/>
      <c r="V58" s="29"/>
      <c r="W58" s="5"/>
      <c r="X58" s="5"/>
      <c r="Y58" s="5"/>
      <c r="Z58" s="5"/>
      <c r="AA58" s="5" t="s">
        <v>238</v>
      </c>
      <c r="AB58" s="18" t="s">
        <v>166</v>
      </c>
      <c r="AC58" s="18">
        <v>55.900949901380663</v>
      </c>
      <c r="AD58" s="46"/>
      <c r="AE58" s="5"/>
      <c r="AF58" s="5"/>
      <c r="AG58" s="5"/>
      <c r="AH58" s="5"/>
      <c r="AI58" s="5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82" t="s">
        <v>239</v>
      </c>
    </row>
    <row r="59" spans="1:46" ht="31.5" x14ac:dyDescent="0.25">
      <c r="A59" s="84"/>
      <c r="B59" s="14"/>
      <c r="C59" s="31"/>
      <c r="D59" s="44"/>
      <c r="E59" s="44"/>
      <c r="F59" s="32"/>
      <c r="G59" s="32"/>
      <c r="H59" s="32"/>
      <c r="I59" s="32"/>
      <c r="J59" s="32"/>
      <c r="K59" s="32"/>
      <c r="L59" s="33" t="s">
        <v>136</v>
      </c>
      <c r="M59" s="29"/>
      <c r="N59" s="5"/>
      <c r="O59" s="5"/>
      <c r="P59" s="5"/>
      <c r="Q59" s="5"/>
      <c r="R59" s="5"/>
      <c r="S59" s="5"/>
      <c r="T59" s="5"/>
      <c r="U59" s="29"/>
      <c r="V59" s="29"/>
      <c r="W59" s="5"/>
      <c r="X59" s="5"/>
      <c r="Y59" s="5"/>
      <c r="Z59" s="5"/>
      <c r="AA59" s="5"/>
      <c r="AB59" s="18" t="s">
        <v>166</v>
      </c>
      <c r="AC59" s="18">
        <v>38.052</v>
      </c>
      <c r="AD59" s="46"/>
      <c r="AE59" s="5"/>
      <c r="AF59" s="5"/>
      <c r="AG59" s="5"/>
      <c r="AH59" s="5"/>
      <c r="AI59" s="5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82"/>
    </row>
    <row r="60" spans="1:46" ht="31.5" x14ac:dyDescent="0.25">
      <c r="A60" s="84"/>
      <c r="B60" s="14"/>
      <c r="C60" s="31"/>
      <c r="D60" s="44"/>
      <c r="E60" s="44"/>
      <c r="F60" s="32"/>
      <c r="G60" s="32"/>
      <c r="H60" s="32"/>
      <c r="I60" s="32"/>
      <c r="J60" s="32"/>
      <c r="K60" s="32"/>
      <c r="L60" s="33" t="s">
        <v>137</v>
      </c>
      <c r="M60" s="29"/>
      <c r="N60" s="5"/>
      <c r="O60" s="5"/>
      <c r="P60" s="5"/>
      <c r="Q60" s="5"/>
      <c r="R60" s="5" t="s">
        <v>167</v>
      </c>
      <c r="S60" s="5"/>
      <c r="T60" s="5"/>
      <c r="U60" s="29"/>
      <c r="V60" s="29"/>
      <c r="W60" s="5"/>
      <c r="X60" s="5"/>
      <c r="Y60" s="5"/>
      <c r="Z60" s="5"/>
      <c r="AA60" s="5"/>
      <c r="AB60" s="18" t="s">
        <v>166</v>
      </c>
      <c r="AC60" s="18">
        <v>1.2433319999999999</v>
      </c>
      <c r="AD60" s="46"/>
      <c r="AE60" s="5"/>
      <c r="AF60" s="5"/>
      <c r="AG60" s="5"/>
      <c r="AH60" s="5"/>
      <c r="AI60" s="5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82"/>
    </row>
    <row r="61" spans="1:46" ht="47.25" x14ac:dyDescent="0.25">
      <c r="A61" s="84"/>
      <c r="B61" s="14"/>
      <c r="C61" s="31"/>
      <c r="D61" s="44"/>
      <c r="E61" s="44"/>
      <c r="F61" s="32"/>
      <c r="G61" s="32"/>
      <c r="H61" s="32"/>
      <c r="I61" s="32"/>
      <c r="J61" s="32"/>
      <c r="K61" s="32"/>
      <c r="L61" s="33" t="s">
        <v>138</v>
      </c>
      <c r="M61" s="29" t="s">
        <v>52</v>
      </c>
      <c r="N61" s="5"/>
      <c r="O61" s="5"/>
      <c r="P61" s="5"/>
      <c r="Q61" s="5"/>
      <c r="R61" s="5"/>
      <c r="S61" s="5"/>
      <c r="T61" s="5"/>
      <c r="U61" s="29"/>
      <c r="V61" s="29"/>
      <c r="W61" s="5"/>
      <c r="X61" s="5"/>
      <c r="Y61" s="5"/>
      <c r="Z61" s="5"/>
      <c r="AA61" s="5" t="s">
        <v>250</v>
      </c>
      <c r="AB61" s="18" t="s">
        <v>166</v>
      </c>
      <c r="AC61" s="18">
        <v>0.20400000000000001</v>
      </c>
      <c r="AD61" s="46"/>
      <c r="AE61" s="5"/>
      <c r="AF61" s="5"/>
      <c r="AG61" s="5"/>
      <c r="AH61" s="5"/>
      <c r="AI61" s="5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82" t="s">
        <v>251</v>
      </c>
    </row>
    <row r="62" spans="1:46" ht="47.25" x14ac:dyDescent="0.25">
      <c r="A62" s="84"/>
      <c r="B62" s="14"/>
      <c r="C62" s="31"/>
      <c r="D62" s="44"/>
      <c r="E62" s="44"/>
      <c r="F62" s="32"/>
      <c r="G62" s="32"/>
      <c r="H62" s="32"/>
      <c r="I62" s="32"/>
      <c r="J62" s="32"/>
      <c r="K62" s="32"/>
      <c r="L62" s="33" t="s">
        <v>139</v>
      </c>
      <c r="M62" s="29"/>
      <c r="N62" s="5"/>
      <c r="O62" s="5"/>
      <c r="P62" s="5"/>
      <c r="Q62" s="5"/>
      <c r="R62" s="5" t="s">
        <v>167</v>
      </c>
      <c r="S62" s="5"/>
      <c r="T62" s="5"/>
      <c r="U62" s="29"/>
      <c r="V62" s="29"/>
      <c r="W62" s="5"/>
      <c r="X62" s="5"/>
      <c r="Y62" s="5"/>
      <c r="Z62" s="5"/>
      <c r="AA62" s="5"/>
      <c r="AB62" s="18" t="s">
        <v>166</v>
      </c>
      <c r="AC62" s="18">
        <v>1.7902439999999997</v>
      </c>
      <c r="AD62" s="46"/>
      <c r="AE62" s="5"/>
      <c r="AF62" s="5"/>
      <c r="AG62" s="5"/>
      <c r="AH62" s="5"/>
      <c r="AI62" s="5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82"/>
    </row>
    <row r="63" spans="1:46" ht="31.5" x14ac:dyDescent="0.25">
      <c r="A63" s="84"/>
      <c r="B63" s="14"/>
      <c r="C63" s="31"/>
      <c r="D63" s="44"/>
      <c r="E63" s="44"/>
      <c r="F63" s="32"/>
      <c r="G63" s="32"/>
      <c r="H63" s="32"/>
      <c r="I63" s="32"/>
      <c r="J63" s="32"/>
      <c r="K63" s="32"/>
      <c r="L63" s="33" t="s">
        <v>140</v>
      </c>
      <c r="M63" s="29"/>
      <c r="N63" s="5"/>
      <c r="O63" s="5"/>
      <c r="P63" s="5"/>
      <c r="Q63" s="5"/>
      <c r="R63" s="5" t="s">
        <v>167</v>
      </c>
      <c r="S63" s="5"/>
      <c r="T63" s="5"/>
      <c r="U63" s="29"/>
      <c r="V63" s="29"/>
      <c r="W63" s="5"/>
      <c r="X63" s="5"/>
      <c r="Y63" s="5"/>
      <c r="Z63" s="5"/>
      <c r="AA63" s="5"/>
      <c r="AB63" s="18" t="s">
        <v>166</v>
      </c>
      <c r="AC63" s="18">
        <v>1.2339</v>
      </c>
      <c r="AD63" s="46"/>
      <c r="AE63" s="5"/>
      <c r="AF63" s="5"/>
      <c r="AG63" s="5"/>
      <c r="AH63" s="5"/>
      <c r="AI63" s="5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82"/>
    </row>
    <row r="64" spans="1:46" ht="63" x14ac:dyDescent="0.25">
      <c r="A64" s="84"/>
      <c r="B64" s="14"/>
      <c r="C64" s="31"/>
      <c r="D64" s="44"/>
      <c r="E64" s="44"/>
      <c r="F64" s="32"/>
      <c r="G64" s="32"/>
      <c r="H64" s="32"/>
      <c r="I64" s="32"/>
      <c r="J64" s="32"/>
      <c r="K64" s="32"/>
      <c r="L64" s="33" t="s">
        <v>141</v>
      </c>
      <c r="M64" s="29" t="s">
        <v>52</v>
      </c>
      <c r="N64" s="18"/>
      <c r="O64" s="5" t="s">
        <v>189</v>
      </c>
      <c r="P64" s="18"/>
      <c r="Q64" s="5" t="s">
        <v>190</v>
      </c>
      <c r="R64" s="5" t="s">
        <v>190</v>
      </c>
      <c r="S64" s="5"/>
      <c r="T64" s="5"/>
      <c r="U64" s="29"/>
      <c r="V64" s="29"/>
      <c r="W64" s="5"/>
      <c r="X64" s="5"/>
      <c r="Y64" s="5"/>
      <c r="Z64" s="5"/>
      <c r="AA64" s="5" t="s">
        <v>196</v>
      </c>
      <c r="AB64" s="18">
        <v>6000</v>
      </c>
      <c r="AC64" s="18">
        <v>8.6687999999999992</v>
      </c>
      <c r="AD64" s="46"/>
      <c r="AE64" s="5"/>
      <c r="AF64" s="5"/>
      <c r="AG64" s="5"/>
      <c r="AH64" s="5"/>
      <c r="AI64" s="5"/>
      <c r="AJ64" s="5" t="s">
        <v>197</v>
      </c>
      <c r="AK64" s="28"/>
      <c r="AL64" s="28"/>
      <c r="AM64" s="28"/>
      <c r="AN64" s="28"/>
      <c r="AO64" s="47">
        <v>43852</v>
      </c>
      <c r="AP64" s="5"/>
      <c r="AQ64" s="47">
        <v>43852</v>
      </c>
      <c r="AR64" s="73">
        <v>44561</v>
      </c>
      <c r="AS64" s="28"/>
      <c r="AT64" s="82" t="s">
        <v>198</v>
      </c>
    </row>
    <row r="65" spans="1:46" ht="63" x14ac:dyDescent="0.25">
      <c r="A65" s="84"/>
      <c r="B65" s="14"/>
      <c r="C65" s="31"/>
      <c r="D65" s="44"/>
      <c r="E65" s="44"/>
      <c r="F65" s="32"/>
      <c r="G65" s="32"/>
      <c r="H65" s="32"/>
      <c r="I65" s="32"/>
      <c r="J65" s="32"/>
      <c r="K65" s="32"/>
      <c r="L65" s="33" t="s">
        <v>142</v>
      </c>
      <c r="M65" s="29" t="s">
        <v>52</v>
      </c>
      <c r="N65" s="18"/>
      <c r="O65" s="5" t="s">
        <v>189</v>
      </c>
      <c r="P65" s="18"/>
      <c r="Q65" s="5" t="s">
        <v>190</v>
      </c>
      <c r="R65" s="5" t="s">
        <v>190</v>
      </c>
      <c r="S65" s="5"/>
      <c r="T65" s="5"/>
      <c r="U65" s="29"/>
      <c r="V65" s="29"/>
      <c r="W65" s="5"/>
      <c r="X65" s="5"/>
      <c r="Y65" s="5"/>
      <c r="Z65" s="5"/>
      <c r="AA65" s="5" t="s">
        <v>196</v>
      </c>
      <c r="AB65" s="18">
        <v>6000</v>
      </c>
      <c r="AC65" s="18">
        <v>5.7119999999999997</v>
      </c>
      <c r="AD65" s="46"/>
      <c r="AE65" s="5"/>
      <c r="AF65" s="5"/>
      <c r="AG65" s="5"/>
      <c r="AH65" s="5"/>
      <c r="AI65" s="5"/>
      <c r="AJ65" s="5" t="s">
        <v>197</v>
      </c>
      <c r="AK65" s="28"/>
      <c r="AL65" s="28"/>
      <c r="AM65" s="28"/>
      <c r="AN65" s="28"/>
      <c r="AO65" s="47">
        <v>43852</v>
      </c>
      <c r="AP65" s="5"/>
      <c r="AQ65" s="47">
        <v>43852</v>
      </c>
      <c r="AR65" s="73">
        <v>44561</v>
      </c>
      <c r="AS65" s="28"/>
      <c r="AT65" s="82" t="s">
        <v>198</v>
      </c>
    </row>
    <row r="66" spans="1:46" ht="63" x14ac:dyDescent="0.25">
      <c r="A66" s="84"/>
      <c r="B66" s="14"/>
      <c r="C66" s="31"/>
      <c r="D66" s="44"/>
      <c r="E66" s="44"/>
      <c r="F66" s="32"/>
      <c r="G66" s="32"/>
      <c r="H66" s="32"/>
      <c r="I66" s="32"/>
      <c r="J66" s="32"/>
      <c r="K66" s="32"/>
      <c r="L66" s="33" t="s">
        <v>143</v>
      </c>
      <c r="M66" s="29" t="s">
        <v>52</v>
      </c>
      <c r="N66" s="18"/>
      <c r="O66" s="5" t="s">
        <v>189</v>
      </c>
      <c r="P66" s="18"/>
      <c r="Q66" s="5" t="s">
        <v>190</v>
      </c>
      <c r="R66" s="5" t="s">
        <v>190</v>
      </c>
      <c r="S66" s="5"/>
      <c r="T66" s="5"/>
      <c r="U66" s="29"/>
      <c r="V66" s="29"/>
      <c r="W66" s="5"/>
      <c r="X66" s="5"/>
      <c r="Y66" s="5"/>
      <c r="Z66" s="5"/>
      <c r="AA66" s="5" t="s">
        <v>196</v>
      </c>
      <c r="AB66" s="18">
        <v>6000</v>
      </c>
      <c r="AC66" s="18">
        <v>5.7119999999999997</v>
      </c>
      <c r="AD66" s="46"/>
      <c r="AE66" s="5"/>
      <c r="AF66" s="5"/>
      <c r="AG66" s="5"/>
      <c r="AH66" s="5"/>
      <c r="AI66" s="5"/>
      <c r="AJ66" s="5" t="s">
        <v>197</v>
      </c>
      <c r="AK66" s="28"/>
      <c r="AL66" s="28"/>
      <c r="AM66" s="28"/>
      <c r="AN66" s="28"/>
      <c r="AO66" s="47">
        <v>43852</v>
      </c>
      <c r="AP66" s="5"/>
      <c r="AQ66" s="47">
        <v>43852</v>
      </c>
      <c r="AR66" s="73">
        <v>44561</v>
      </c>
      <c r="AS66" s="28"/>
      <c r="AT66" s="82" t="s">
        <v>198</v>
      </c>
    </row>
    <row r="67" spans="1:46" ht="31.5" customHeight="1" x14ac:dyDescent="0.25">
      <c r="A67" s="84"/>
      <c r="B67" s="14"/>
      <c r="C67" s="31"/>
      <c r="D67" s="44"/>
      <c r="E67" s="44"/>
      <c r="F67" s="32"/>
      <c r="G67" s="32"/>
      <c r="H67" s="32"/>
      <c r="I67" s="32"/>
      <c r="J67" s="32"/>
      <c r="K67" s="32"/>
      <c r="L67" s="33" t="s">
        <v>144</v>
      </c>
      <c r="M67" s="29" t="s">
        <v>52</v>
      </c>
      <c r="N67" s="5"/>
      <c r="O67" s="5"/>
      <c r="P67" s="5"/>
      <c r="Q67" s="5"/>
      <c r="R67" s="5"/>
      <c r="S67" s="5"/>
      <c r="T67" s="5"/>
      <c r="U67" s="29"/>
      <c r="V67" s="29"/>
      <c r="W67" s="5"/>
      <c r="X67" s="5"/>
      <c r="Y67" s="5"/>
      <c r="Z67" s="5"/>
      <c r="AA67" s="5" t="s">
        <v>240</v>
      </c>
      <c r="AB67" s="18" t="s">
        <v>166</v>
      </c>
      <c r="AC67" s="18">
        <v>0.34694830188679243</v>
      </c>
      <c r="AD67" s="46"/>
      <c r="AE67" s="5"/>
      <c r="AF67" s="5"/>
      <c r="AG67" s="5"/>
      <c r="AH67" s="5"/>
      <c r="AI67" s="5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82" t="s">
        <v>241</v>
      </c>
    </row>
    <row r="68" spans="1:46" ht="47.25" x14ac:dyDescent="0.25">
      <c r="A68" s="84"/>
      <c r="B68" s="14"/>
      <c r="C68" s="31"/>
      <c r="D68" s="44"/>
      <c r="E68" s="44"/>
      <c r="F68" s="32"/>
      <c r="G68" s="32"/>
      <c r="H68" s="32"/>
      <c r="I68" s="32"/>
      <c r="J68" s="32"/>
      <c r="K68" s="32"/>
      <c r="L68" s="33" t="s">
        <v>145</v>
      </c>
      <c r="M68" s="29" t="s">
        <v>52</v>
      </c>
      <c r="N68" s="18"/>
      <c r="O68" s="5" t="s">
        <v>189</v>
      </c>
      <c r="P68" s="18"/>
      <c r="Q68" s="5" t="s">
        <v>190</v>
      </c>
      <c r="R68" s="5" t="s">
        <v>190</v>
      </c>
      <c r="S68" s="5"/>
      <c r="T68" s="5"/>
      <c r="U68" s="29"/>
      <c r="V68" s="29"/>
      <c r="W68" s="5"/>
      <c r="X68" s="5"/>
      <c r="Y68" s="5"/>
      <c r="Z68" s="5"/>
      <c r="AA68" s="5" t="s">
        <v>185</v>
      </c>
      <c r="AB68" s="18">
        <v>72.403449999999992</v>
      </c>
      <c r="AC68" s="18">
        <v>4.8286304197530869</v>
      </c>
      <c r="AD68" s="46"/>
      <c r="AE68" s="5"/>
      <c r="AF68" s="5"/>
      <c r="AG68" s="5"/>
      <c r="AH68" s="5"/>
      <c r="AI68" s="5"/>
      <c r="AJ68" s="5" t="s">
        <v>192</v>
      </c>
      <c r="AK68" s="28"/>
      <c r="AL68" s="28"/>
      <c r="AM68" s="28"/>
      <c r="AN68" s="28"/>
      <c r="AO68" s="59">
        <v>44242</v>
      </c>
      <c r="AP68" s="28"/>
      <c r="AQ68" s="59">
        <v>44242</v>
      </c>
      <c r="AR68" s="59">
        <v>44561</v>
      </c>
      <c r="AS68" s="28"/>
      <c r="AT68" s="82" t="s">
        <v>212</v>
      </c>
    </row>
    <row r="69" spans="1:46" ht="126" x14ac:dyDescent="0.25">
      <c r="A69" s="84"/>
      <c r="B69" s="14"/>
      <c r="C69" s="31"/>
      <c r="D69" s="44"/>
      <c r="E69" s="44"/>
      <c r="F69" s="32"/>
      <c r="G69" s="32"/>
      <c r="H69" s="32"/>
      <c r="I69" s="32"/>
      <c r="J69" s="32"/>
      <c r="K69" s="32"/>
      <c r="L69" s="33" t="s">
        <v>146</v>
      </c>
      <c r="M69" s="29" t="s">
        <v>52</v>
      </c>
      <c r="N69" s="18">
        <v>11371.062241666667</v>
      </c>
      <c r="O69" s="5" t="s">
        <v>168</v>
      </c>
      <c r="P69" s="18">
        <v>11371.062241666667</v>
      </c>
      <c r="Q69" s="69" t="s">
        <v>169</v>
      </c>
      <c r="R69" s="69" t="s">
        <v>169</v>
      </c>
      <c r="S69" s="5"/>
      <c r="T69" s="56" t="s">
        <v>199</v>
      </c>
      <c r="U69" s="164" t="s">
        <v>202</v>
      </c>
      <c r="V69" s="164" t="s">
        <v>200</v>
      </c>
      <c r="W69" s="5"/>
      <c r="X69" s="5"/>
      <c r="Y69" s="5"/>
      <c r="Z69" s="18">
        <v>9743.41</v>
      </c>
      <c r="AA69" s="5" t="s">
        <v>201</v>
      </c>
      <c r="AB69" s="18">
        <v>11692.09585</v>
      </c>
      <c r="AC69" s="18">
        <v>16.435414000000005</v>
      </c>
      <c r="AD69" s="5">
        <v>32109927638</v>
      </c>
      <c r="AE69" s="70" t="s">
        <v>174</v>
      </c>
      <c r="AF69" s="46" t="s">
        <v>203</v>
      </c>
      <c r="AG69" s="47">
        <v>44224</v>
      </c>
      <c r="AH69" s="47">
        <v>44238</v>
      </c>
      <c r="AI69" s="47">
        <v>44238</v>
      </c>
      <c r="AJ69" s="28"/>
      <c r="AK69" s="28"/>
      <c r="AL69" s="28"/>
      <c r="AM69" s="28"/>
      <c r="AN69" s="28"/>
      <c r="AO69" s="59">
        <v>44253</v>
      </c>
      <c r="AP69" s="28"/>
      <c r="AQ69" s="59">
        <v>44253</v>
      </c>
      <c r="AR69" s="59">
        <v>44561</v>
      </c>
      <c r="AS69" s="28"/>
      <c r="AT69" s="82" t="s">
        <v>204</v>
      </c>
    </row>
    <row r="70" spans="1:46" ht="47.25" x14ac:dyDescent="0.25">
      <c r="A70" s="84"/>
      <c r="B70" s="14"/>
      <c r="C70" s="31"/>
      <c r="D70" s="44"/>
      <c r="E70" s="44"/>
      <c r="F70" s="32"/>
      <c r="G70" s="32"/>
      <c r="H70" s="32"/>
      <c r="I70" s="32"/>
      <c r="J70" s="32"/>
      <c r="K70" s="32"/>
      <c r="L70" s="33" t="s">
        <v>147</v>
      </c>
      <c r="M70" s="29" t="s">
        <v>52</v>
      </c>
      <c r="N70" s="18"/>
      <c r="O70" s="5"/>
      <c r="P70" s="18"/>
      <c r="Q70" s="69"/>
      <c r="R70" s="69"/>
      <c r="S70" s="5"/>
      <c r="T70" s="56"/>
      <c r="U70" s="29"/>
      <c r="V70" s="29"/>
      <c r="W70" s="5"/>
      <c r="X70" s="5"/>
      <c r="Y70" s="5"/>
      <c r="Z70" s="18"/>
      <c r="AA70" s="5" t="s">
        <v>201</v>
      </c>
      <c r="AB70" s="18" t="s">
        <v>166</v>
      </c>
      <c r="AC70" s="18">
        <v>11.225920079920082</v>
      </c>
      <c r="AD70" s="46"/>
      <c r="AE70" s="5"/>
      <c r="AF70" s="5"/>
      <c r="AG70" s="5"/>
      <c r="AH70" s="5"/>
      <c r="AI70" s="5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82" t="s">
        <v>233</v>
      </c>
    </row>
    <row r="71" spans="1:46" ht="126" x14ac:dyDescent="0.25">
      <c r="A71" s="84"/>
      <c r="B71" s="14"/>
      <c r="C71" s="31"/>
      <c r="D71" s="44"/>
      <c r="E71" s="44"/>
      <c r="F71" s="32"/>
      <c r="G71" s="32"/>
      <c r="H71" s="32"/>
      <c r="I71" s="32"/>
      <c r="J71" s="32"/>
      <c r="K71" s="32"/>
      <c r="L71" s="33" t="s">
        <v>148</v>
      </c>
      <c r="M71" s="29" t="s">
        <v>52</v>
      </c>
      <c r="N71" s="18">
        <v>11371.062241666667</v>
      </c>
      <c r="O71" s="5" t="s">
        <v>168</v>
      </c>
      <c r="P71" s="18">
        <v>11371.062241666667</v>
      </c>
      <c r="Q71" s="69" t="s">
        <v>169</v>
      </c>
      <c r="R71" s="69" t="s">
        <v>169</v>
      </c>
      <c r="S71" s="5"/>
      <c r="T71" s="56" t="s">
        <v>199</v>
      </c>
      <c r="U71" s="164" t="s">
        <v>202</v>
      </c>
      <c r="V71" s="164" t="s">
        <v>200</v>
      </c>
      <c r="W71" s="5"/>
      <c r="X71" s="5"/>
      <c r="Y71" s="5"/>
      <c r="Z71" s="18">
        <v>9743.41</v>
      </c>
      <c r="AA71" s="5" t="s">
        <v>201</v>
      </c>
      <c r="AB71" s="18">
        <v>11692.09585</v>
      </c>
      <c r="AC71" s="18">
        <v>19.584485527363185</v>
      </c>
      <c r="AD71" s="5">
        <v>32109927638</v>
      </c>
      <c r="AE71" s="70" t="s">
        <v>174</v>
      </c>
      <c r="AF71" s="46" t="s">
        <v>203</v>
      </c>
      <c r="AG71" s="47">
        <v>44224</v>
      </c>
      <c r="AH71" s="47">
        <v>44238</v>
      </c>
      <c r="AI71" s="47">
        <v>44238</v>
      </c>
      <c r="AJ71" s="28"/>
      <c r="AK71" s="28"/>
      <c r="AL71" s="28"/>
      <c r="AM71" s="28"/>
      <c r="AN71" s="28"/>
      <c r="AO71" s="59">
        <v>44253</v>
      </c>
      <c r="AP71" s="28"/>
      <c r="AQ71" s="59">
        <v>44253</v>
      </c>
      <c r="AR71" s="59">
        <v>44561</v>
      </c>
      <c r="AS71" s="28"/>
      <c r="AT71" s="82" t="s">
        <v>204</v>
      </c>
    </row>
    <row r="72" spans="1:46" ht="47.25" x14ac:dyDescent="0.25">
      <c r="A72" s="84"/>
      <c r="B72" s="14"/>
      <c r="C72" s="31"/>
      <c r="D72" s="44"/>
      <c r="E72" s="44"/>
      <c r="F72" s="32"/>
      <c r="G72" s="32"/>
      <c r="H72" s="32"/>
      <c r="I72" s="32"/>
      <c r="J72" s="32"/>
      <c r="K72" s="32"/>
      <c r="L72" s="33" t="s">
        <v>149</v>
      </c>
      <c r="M72" s="29" t="s">
        <v>52</v>
      </c>
      <c r="N72" s="18">
        <v>5749.7402833333335</v>
      </c>
      <c r="O72" s="5" t="s">
        <v>168</v>
      </c>
      <c r="P72" s="18">
        <v>5749.7402833333335</v>
      </c>
      <c r="Q72" s="72" t="s">
        <v>216</v>
      </c>
      <c r="R72" s="72" t="s">
        <v>216</v>
      </c>
      <c r="S72" s="5"/>
      <c r="T72" s="56" t="s">
        <v>170</v>
      </c>
      <c r="U72" s="162" t="s">
        <v>226</v>
      </c>
      <c r="V72" s="162" t="s">
        <v>227</v>
      </c>
      <c r="W72" s="116" t="s">
        <v>228</v>
      </c>
      <c r="X72" s="5"/>
      <c r="Y72" s="5"/>
      <c r="Z72" s="18">
        <v>5666.71</v>
      </c>
      <c r="AA72" s="5" t="s">
        <v>225</v>
      </c>
      <c r="AB72" s="18">
        <v>6800.0569000000005</v>
      </c>
      <c r="AC72" s="18">
        <v>0.75625299999999995</v>
      </c>
      <c r="AD72" s="4" t="s">
        <v>229</v>
      </c>
      <c r="AE72" s="70" t="s">
        <v>222</v>
      </c>
      <c r="AF72" s="46" t="s">
        <v>230</v>
      </c>
      <c r="AG72" s="46" t="s">
        <v>231</v>
      </c>
      <c r="AH72" s="47">
        <v>44244</v>
      </c>
      <c r="AI72" s="47">
        <v>44246</v>
      </c>
      <c r="AJ72" s="28"/>
      <c r="AK72" s="28"/>
      <c r="AL72" s="28"/>
      <c r="AM72" s="28"/>
      <c r="AN72" s="28"/>
      <c r="AO72" s="59">
        <v>44258</v>
      </c>
      <c r="AP72" s="28"/>
      <c r="AQ72" s="59">
        <v>44258</v>
      </c>
      <c r="AR72" s="59">
        <v>44561</v>
      </c>
      <c r="AS72" s="28"/>
      <c r="AT72" s="82" t="s">
        <v>232</v>
      </c>
    </row>
    <row r="73" spans="1:46" ht="31.5" x14ac:dyDescent="0.25">
      <c r="A73" s="84"/>
      <c r="B73" s="14"/>
      <c r="C73" s="31"/>
      <c r="D73" s="44"/>
      <c r="E73" s="44"/>
      <c r="F73" s="32"/>
      <c r="G73" s="32"/>
      <c r="H73" s="32"/>
      <c r="I73" s="32"/>
      <c r="J73" s="32"/>
      <c r="K73" s="32"/>
      <c r="L73" s="33" t="s">
        <v>150</v>
      </c>
      <c r="M73" s="29"/>
      <c r="N73" s="5"/>
      <c r="O73" s="5"/>
      <c r="P73" s="5"/>
      <c r="Q73" s="5"/>
      <c r="R73" s="5" t="s">
        <v>167</v>
      </c>
      <c r="S73" s="5"/>
      <c r="T73" s="5"/>
      <c r="U73" s="29"/>
      <c r="V73" s="29"/>
      <c r="W73" s="5"/>
      <c r="X73" s="5"/>
      <c r="Y73" s="5"/>
      <c r="Z73" s="5"/>
      <c r="AA73" s="5"/>
      <c r="AB73" s="18" t="s">
        <v>166</v>
      </c>
      <c r="AC73" s="18">
        <v>0.25118399999999996</v>
      </c>
      <c r="AD73" s="46"/>
      <c r="AE73" s="5"/>
      <c r="AF73" s="5"/>
      <c r="AG73" s="5"/>
      <c r="AH73" s="5"/>
      <c r="AI73" s="5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82"/>
    </row>
    <row r="74" spans="1:46" ht="47.25" x14ac:dyDescent="0.25">
      <c r="A74" s="84"/>
      <c r="B74" s="14"/>
      <c r="C74" s="31"/>
      <c r="D74" s="44"/>
      <c r="E74" s="44"/>
      <c r="F74" s="32"/>
      <c r="G74" s="32"/>
      <c r="H74" s="32"/>
      <c r="I74" s="32"/>
      <c r="J74" s="32"/>
      <c r="K74" s="32"/>
      <c r="L74" s="33" t="s">
        <v>151</v>
      </c>
      <c r="M74" s="29" t="s">
        <v>52</v>
      </c>
      <c r="N74" s="18"/>
      <c r="O74" s="5" t="s">
        <v>189</v>
      </c>
      <c r="P74" s="18"/>
      <c r="Q74" s="5" t="s">
        <v>190</v>
      </c>
      <c r="R74" s="5" t="s">
        <v>190</v>
      </c>
      <c r="S74" s="5"/>
      <c r="T74" s="5"/>
      <c r="U74" s="29"/>
      <c r="V74" s="29"/>
      <c r="W74" s="5"/>
      <c r="X74" s="5"/>
      <c r="Y74" s="5"/>
      <c r="Z74" s="5"/>
      <c r="AA74" s="5" t="s">
        <v>185</v>
      </c>
      <c r="AB74" s="18">
        <v>72.403449999999992</v>
      </c>
      <c r="AC74" s="18">
        <v>0.60124999999999995</v>
      </c>
      <c r="AD74" s="46"/>
      <c r="AE74" s="5"/>
      <c r="AF74" s="5"/>
      <c r="AG74" s="5"/>
      <c r="AH74" s="5"/>
      <c r="AI74" s="5"/>
      <c r="AJ74" s="5" t="s">
        <v>192</v>
      </c>
      <c r="AK74" s="28"/>
      <c r="AL74" s="28"/>
      <c r="AM74" s="28"/>
      <c r="AN74" s="28"/>
      <c r="AO74" s="59">
        <v>44242</v>
      </c>
      <c r="AP74" s="28"/>
      <c r="AQ74" s="59">
        <v>44242</v>
      </c>
      <c r="AR74" s="59">
        <v>44561</v>
      </c>
      <c r="AS74" s="28"/>
      <c r="AT74" s="82" t="s">
        <v>212</v>
      </c>
    </row>
    <row r="75" spans="1:46" ht="47.25" x14ac:dyDescent="0.25">
      <c r="A75" s="84"/>
      <c r="B75" s="14"/>
      <c r="C75" s="31"/>
      <c r="D75" s="44"/>
      <c r="E75" s="44"/>
      <c r="F75" s="32"/>
      <c r="G75" s="32"/>
      <c r="H75" s="32"/>
      <c r="I75" s="32"/>
      <c r="J75" s="32"/>
      <c r="K75" s="32"/>
      <c r="L75" s="33" t="s">
        <v>152</v>
      </c>
      <c r="M75" s="29" t="s">
        <v>52</v>
      </c>
      <c r="N75" s="5"/>
      <c r="O75" s="5"/>
      <c r="P75" s="5"/>
      <c r="Q75" s="5"/>
      <c r="R75" s="5"/>
      <c r="S75" s="5"/>
      <c r="T75" s="5"/>
      <c r="U75" s="29"/>
      <c r="V75" s="29"/>
      <c r="W75" s="5"/>
      <c r="X75" s="5"/>
      <c r="Y75" s="5"/>
      <c r="Z75" s="5"/>
      <c r="AA75" s="5" t="s">
        <v>244</v>
      </c>
      <c r="AB75" s="18" t="s">
        <v>166</v>
      </c>
      <c r="AC75" s="18">
        <v>2.7866190315789474</v>
      </c>
      <c r="AD75" s="46"/>
      <c r="AE75" s="5"/>
      <c r="AF75" s="5"/>
      <c r="AG75" s="5"/>
      <c r="AH75" s="5"/>
      <c r="AI75" s="5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82" t="s">
        <v>245</v>
      </c>
    </row>
    <row r="76" spans="1:46" ht="47.25" x14ac:dyDescent="0.25">
      <c r="A76" s="84"/>
      <c r="B76" s="14"/>
      <c r="C76" s="31"/>
      <c r="D76" s="44"/>
      <c r="E76" s="44"/>
      <c r="F76" s="32"/>
      <c r="G76" s="32"/>
      <c r="H76" s="32"/>
      <c r="I76" s="32"/>
      <c r="J76" s="32"/>
      <c r="K76" s="32"/>
      <c r="L76" s="33" t="s">
        <v>153</v>
      </c>
      <c r="M76" s="29" t="s">
        <v>52</v>
      </c>
      <c r="N76" s="5"/>
      <c r="O76" s="5"/>
      <c r="P76" s="5"/>
      <c r="Q76" s="5"/>
      <c r="R76" s="5"/>
      <c r="S76" s="5"/>
      <c r="T76" s="5"/>
      <c r="U76" s="29"/>
      <c r="V76" s="29"/>
      <c r="W76" s="5"/>
      <c r="X76" s="5"/>
      <c r="Y76" s="5"/>
      <c r="Z76" s="5"/>
      <c r="AA76" s="5" t="s">
        <v>209</v>
      </c>
      <c r="AB76" s="18" t="s">
        <v>166</v>
      </c>
      <c r="AC76" s="18">
        <v>66.029068051948045</v>
      </c>
      <c r="AD76" s="46"/>
      <c r="AE76" s="5"/>
      <c r="AF76" s="5"/>
      <c r="AG76" s="5"/>
      <c r="AH76" s="5"/>
      <c r="AI76" s="5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82" t="s">
        <v>234</v>
      </c>
    </row>
    <row r="77" spans="1:46" ht="141.75" x14ac:dyDescent="0.25">
      <c r="A77" s="84"/>
      <c r="B77" s="14"/>
      <c r="C77" s="31"/>
      <c r="D77" s="44"/>
      <c r="E77" s="44"/>
      <c r="F77" s="32"/>
      <c r="G77" s="32"/>
      <c r="H77" s="32"/>
      <c r="I77" s="32"/>
      <c r="J77" s="32"/>
      <c r="K77" s="32"/>
      <c r="L77" s="33" t="s">
        <v>154</v>
      </c>
      <c r="M77" s="29" t="s">
        <v>52</v>
      </c>
      <c r="N77" s="18">
        <v>21954.650833333333</v>
      </c>
      <c r="O77" s="5" t="s">
        <v>168</v>
      </c>
      <c r="P77" s="18">
        <v>21954.650833333333</v>
      </c>
      <c r="Q77" s="69" t="s">
        <v>169</v>
      </c>
      <c r="R77" s="69" t="s">
        <v>169</v>
      </c>
      <c r="S77" s="5"/>
      <c r="T77" s="56" t="s">
        <v>205</v>
      </c>
      <c r="U77" s="164" t="s">
        <v>206</v>
      </c>
      <c r="V77" s="164" t="s">
        <v>207</v>
      </c>
      <c r="W77" s="116" t="s">
        <v>208</v>
      </c>
      <c r="X77" s="5"/>
      <c r="Y77" s="5"/>
      <c r="Z77" s="18">
        <v>18996.45</v>
      </c>
      <c r="AA77" s="5" t="s">
        <v>209</v>
      </c>
      <c r="AB77" s="18">
        <v>22795.713</v>
      </c>
      <c r="AC77" s="18">
        <v>190.5188651724138</v>
      </c>
      <c r="AD77" s="5">
        <v>32109931809</v>
      </c>
      <c r="AE77" s="70" t="s">
        <v>174</v>
      </c>
      <c r="AF77" s="46" t="s">
        <v>203</v>
      </c>
      <c r="AG77" s="46" t="s">
        <v>210</v>
      </c>
      <c r="AH77" s="47">
        <v>44239</v>
      </c>
      <c r="AI77" s="47">
        <v>44239</v>
      </c>
      <c r="AJ77" s="28"/>
      <c r="AK77" s="28"/>
      <c r="AL77" s="28"/>
      <c r="AM77" s="28"/>
      <c r="AN77" s="28"/>
      <c r="AO77" s="59">
        <v>44258</v>
      </c>
      <c r="AP77" s="59"/>
      <c r="AQ77" s="59">
        <v>44258</v>
      </c>
      <c r="AR77" s="59">
        <v>44561</v>
      </c>
      <c r="AS77" s="28"/>
      <c r="AT77" s="82" t="s">
        <v>211</v>
      </c>
    </row>
    <row r="78" spans="1:46" ht="31.5" x14ac:dyDescent="0.25">
      <c r="A78" s="84"/>
      <c r="B78" s="14"/>
      <c r="C78" s="31"/>
      <c r="D78" s="44"/>
      <c r="E78" s="44"/>
      <c r="F78" s="32"/>
      <c r="G78" s="32"/>
      <c r="H78" s="32"/>
      <c r="I78" s="32"/>
      <c r="J78" s="32"/>
      <c r="K78" s="32"/>
      <c r="L78" s="33" t="s">
        <v>155</v>
      </c>
      <c r="M78" s="29"/>
      <c r="N78" s="5"/>
      <c r="O78" s="5"/>
      <c r="P78" s="5"/>
      <c r="Q78" s="5"/>
      <c r="R78" s="5" t="s">
        <v>167</v>
      </c>
      <c r="S78" s="5"/>
      <c r="T78" s="5"/>
      <c r="U78" s="29"/>
      <c r="V78" s="29"/>
      <c r="W78" s="5"/>
      <c r="X78" s="5"/>
      <c r="Y78" s="5"/>
      <c r="Z78" s="5"/>
      <c r="AA78" s="5"/>
      <c r="AB78" s="18" t="s">
        <v>166</v>
      </c>
      <c r="AC78" s="18">
        <v>0.62643599999999999</v>
      </c>
      <c r="AD78" s="46"/>
      <c r="AE78" s="5"/>
      <c r="AF78" s="5"/>
      <c r="AG78" s="5"/>
      <c r="AH78" s="5"/>
      <c r="AI78" s="5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82"/>
    </row>
    <row r="79" spans="1:46" ht="29.25" customHeight="1" x14ac:dyDescent="0.25">
      <c r="A79" s="84"/>
      <c r="B79" s="14"/>
      <c r="C79" s="31"/>
      <c r="D79" s="44"/>
      <c r="E79" s="44"/>
      <c r="F79" s="32"/>
      <c r="G79" s="32"/>
      <c r="H79" s="32"/>
      <c r="I79" s="32"/>
      <c r="J79" s="32"/>
      <c r="K79" s="32"/>
      <c r="L79" s="33" t="s">
        <v>156</v>
      </c>
      <c r="M79" s="29"/>
      <c r="N79" s="5"/>
      <c r="O79" s="5"/>
      <c r="P79" s="5"/>
      <c r="Q79" s="5"/>
      <c r="R79" s="5" t="s">
        <v>167</v>
      </c>
      <c r="S79" s="5"/>
      <c r="T79" s="5"/>
      <c r="U79" s="29"/>
      <c r="V79" s="29"/>
      <c r="W79" s="5"/>
      <c r="X79" s="5"/>
      <c r="Y79" s="5"/>
      <c r="Z79" s="5"/>
      <c r="AA79" s="5"/>
      <c r="AB79" s="18" t="s">
        <v>166</v>
      </c>
      <c r="AC79" s="18">
        <v>22.73124</v>
      </c>
      <c r="AD79" s="46"/>
      <c r="AE79" s="5"/>
      <c r="AF79" s="5"/>
      <c r="AG79" s="5"/>
      <c r="AH79" s="5"/>
      <c r="AI79" s="5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82"/>
    </row>
    <row r="80" spans="1:46" ht="31.5" x14ac:dyDescent="0.25">
      <c r="A80" s="84"/>
      <c r="B80" s="14"/>
      <c r="C80" s="31"/>
      <c r="D80" s="44"/>
      <c r="E80" s="44"/>
      <c r="F80" s="32"/>
      <c r="G80" s="32"/>
      <c r="H80" s="32"/>
      <c r="I80" s="32"/>
      <c r="J80" s="32"/>
      <c r="K80" s="32"/>
      <c r="L80" s="33" t="s">
        <v>157</v>
      </c>
      <c r="M80" s="29"/>
      <c r="N80" s="5"/>
      <c r="O80" s="5"/>
      <c r="P80" s="5"/>
      <c r="Q80" s="5"/>
      <c r="R80" s="5"/>
      <c r="S80" s="5"/>
      <c r="T80" s="5"/>
      <c r="U80" s="29"/>
      <c r="V80" s="29"/>
      <c r="W80" s="5"/>
      <c r="X80" s="5"/>
      <c r="Y80" s="5"/>
      <c r="Z80" s="5"/>
      <c r="AA80" s="5"/>
      <c r="AB80" s="18" t="s">
        <v>166</v>
      </c>
      <c r="AC80" s="18">
        <v>1.2813600000000001</v>
      </c>
      <c r="AD80" s="46"/>
      <c r="AE80" s="5"/>
      <c r="AF80" s="5"/>
      <c r="AG80" s="5"/>
      <c r="AH80" s="5"/>
      <c r="AI80" s="5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82"/>
    </row>
    <row r="81" spans="1:46" ht="63" x14ac:dyDescent="0.25">
      <c r="A81" s="84"/>
      <c r="B81" s="14"/>
      <c r="C81" s="31"/>
      <c r="D81" s="44"/>
      <c r="E81" s="44"/>
      <c r="F81" s="32"/>
      <c r="G81" s="32"/>
      <c r="H81" s="32"/>
      <c r="I81" s="32"/>
      <c r="J81" s="32"/>
      <c r="K81" s="32"/>
      <c r="L81" s="33" t="s">
        <v>158</v>
      </c>
      <c r="M81" s="29" t="s">
        <v>52</v>
      </c>
      <c r="N81" s="18">
        <v>5788.8183333333336</v>
      </c>
      <c r="O81" s="5" t="s">
        <v>168</v>
      </c>
      <c r="P81" s="18">
        <v>5788.8183333333336</v>
      </c>
      <c r="Q81" s="72" t="s">
        <v>216</v>
      </c>
      <c r="R81" s="72" t="s">
        <v>216</v>
      </c>
      <c r="S81" s="5"/>
      <c r="T81" s="56" t="s">
        <v>217</v>
      </c>
      <c r="U81" s="162" t="s">
        <v>218</v>
      </c>
      <c r="V81" s="162" t="s">
        <v>219</v>
      </c>
      <c r="W81" s="116"/>
      <c r="X81" s="5"/>
      <c r="Y81" s="5"/>
      <c r="Z81" s="18">
        <v>4126.66</v>
      </c>
      <c r="AA81" s="5" t="s">
        <v>220</v>
      </c>
      <c r="AB81" s="18">
        <v>6946.5820000000003</v>
      </c>
      <c r="AC81" s="18">
        <v>11.31</v>
      </c>
      <c r="AD81" s="5" t="s">
        <v>221</v>
      </c>
      <c r="AE81" s="70" t="s">
        <v>222</v>
      </c>
      <c r="AF81" s="46" t="s">
        <v>223</v>
      </c>
      <c r="AG81" s="74">
        <v>43787</v>
      </c>
      <c r="AH81" s="74">
        <v>43798</v>
      </c>
      <c r="AI81" s="75">
        <v>43802</v>
      </c>
      <c r="AJ81" s="5"/>
      <c r="AK81" s="28"/>
      <c r="AL81" s="28"/>
      <c r="AM81" s="28"/>
      <c r="AN81" s="28"/>
      <c r="AO81" s="76">
        <v>43824</v>
      </c>
      <c r="AP81" s="5"/>
      <c r="AQ81" s="76">
        <v>43824</v>
      </c>
      <c r="AR81" s="73">
        <v>44196</v>
      </c>
      <c r="AS81" s="28"/>
      <c r="AT81" s="82" t="s">
        <v>224</v>
      </c>
    </row>
    <row r="82" spans="1:46" ht="31.5" x14ac:dyDescent="0.25">
      <c r="A82" s="84"/>
      <c r="B82" s="14"/>
      <c r="C82" s="31"/>
      <c r="D82" s="44"/>
      <c r="E82" s="44"/>
      <c r="F82" s="32"/>
      <c r="G82" s="32"/>
      <c r="H82" s="32"/>
      <c r="I82" s="32"/>
      <c r="J82" s="32"/>
      <c r="K82" s="32"/>
      <c r="L82" s="33" t="s">
        <v>159</v>
      </c>
      <c r="M82" s="29"/>
      <c r="N82" s="5"/>
      <c r="O82" s="5"/>
      <c r="P82" s="5"/>
      <c r="Q82" s="5"/>
      <c r="R82" s="5" t="s">
        <v>167</v>
      </c>
      <c r="S82" s="5"/>
      <c r="T82" s="5"/>
      <c r="U82" s="29"/>
      <c r="V82" s="29"/>
      <c r="W82" s="5"/>
      <c r="X82" s="5"/>
      <c r="Y82" s="5"/>
      <c r="Z82" s="5"/>
      <c r="AA82" s="5"/>
      <c r="AB82" s="18" t="s">
        <v>166</v>
      </c>
      <c r="AC82" s="18">
        <v>2.6469120000000004</v>
      </c>
      <c r="AD82" s="46"/>
      <c r="AE82" s="5"/>
      <c r="AF82" s="5"/>
      <c r="AG82" s="5"/>
      <c r="AH82" s="5"/>
      <c r="AI82" s="5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82"/>
    </row>
    <row r="83" spans="1:46" ht="31.5" x14ac:dyDescent="0.25">
      <c r="A83" s="84"/>
      <c r="B83" s="14"/>
      <c r="C83" s="31"/>
      <c r="D83" s="44"/>
      <c r="E83" s="44"/>
      <c r="F83" s="32"/>
      <c r="G83" s="32"/>
      <c r="H83" s="32"/>
      <c r="I83" s="32"/>
      <c r="J83" s="32"/>
      <c r="K83" s="32"/>
      <c r="L83" s="33" t="s">
        <v>160</v>
      </c>
      <c r="M83" s="29"/>
      <c r="N83" s="5"/>
      <c r="O83" s="5"/>
      <c r="P83" s="5"/>
      <c r="Q83" s="5"/>
      <c r="R83" s="5" t="s">
        <v>167</v>
      </c>
      <c r="S83" s="5"/>
      <c r="T83" s="5"/>
      <c r="U83" s="29"/>
      <c r="V83" s="29"/>
      <c r="W83" s="5"/>
      <c r="X83" s="5"/>
      <c r="Y83" s="5"/>
      <c r="Z83" s="5"/>
      <c r="AA83" s="5"/>
      <c r="AB83" s="18" t="s">
        <v>166</v>
      </c>
      <c r="AC83" s="18">
        <v>1.112892</v>
      </c>
      <c r="AD83" s="46"/>
      <c r="AE83" s="5"/>
      <c r="AF83" s="5"/>
      <c r="AG83" s="5"/>
      <c r="AH83" s="5"/>
      <c r="AI83" s="5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82"/>
    </row>
    <row r="84" spans="1:46" ht="47.25" x14ac:dyDescent="0.25">
      <c r="A84" s="84"/>
      <c r="B84" s="14"/>
      <c r="C84" s="31"/>
      <c r="D84" s="44"/>
      <c r="E84" s="44"/>
      <c r="F84" s="32"/>
      <c r="G84" s="32"/>
      <c r="H84" s="32"/>
      <c r="I84" s="32"/>
      <c r="J84" s="32"/>
      <c r="K84" s="32"/>
      <c r="L84" s="33" t="s">
        <v>161</v>
      </c>
      <c r="M84" s="29" t="s">
        <v>52</v>
      </c>
      <c r="N84" s="5"/>
      <c r="O84" s="5"/>
      <c r="P84" s="5"/>
      <c r="Q84" s="5"/>
      <c r="R84" s="5"/>
      <c r="S84" s="5"/>
      <c r="T84" s="5"/>
      <c r="U84" s="29"/>
      <c r="V84" s="29"/>
      <c r="W84" s="5"/>
      <c r="X84" s="5"/>
      <c r="Y84" s="5"/>
      <c r="Z84" s="5"/>
      <c r="AA84" s="5" t="s">
        <v>185</v>
      </c>
      <c r="AB84" s="18" t="s">
        <v>166</v>
      </c>
      <c r="AC84" s="18">
        <v>12.71369</v>
      </c>
      <c r="AD84" s="46"/>
      <c r="AE84" s="5"/>
      <c r="AF84" s="5"/>
      <c r="AG84" s="5"/>
      <c r="AH84" s="5"/>
      <c r="AI84" s="5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82" t="s">
        <v>237</v>
      </c>
    </row>
    <row r="85" spans="1:46" ht="31.5" x14ac:dyDescent="0.25">
      <c r="A85" s="84"/>
      <c r="B85" s="14"/>
      <c r="C85" s="31"/>
      <c r="D85" s="44"/>
      <c r="E85" s="44"/>
      <c r="F85" s="32"/>
      <c r="G85" s="32"/>
      <c r="H85" s="32"/>
      <c r="I85" s="32"/>
      <c r="J85" s="32"/>
      <c r="K85" s="32"/>
      <c r="L85" s="33" t="s">
        <v>161</v>
      </c>
      <c r="M85" s="29"/>
      <c r="N85" s="5"/>
      <c r="O85" s="5"/>
      <c r="P85" s="5"/>
      <c r="Q85" s="5"/>
      <c r="R85" s="5"/>
      <c r="S85" s="5"/>
      <c r="T85" s="5"/>
      <c r="U85" s="29"/>
      <c r="V85" s="29"/>
      <c r="W85" s="5"/>
      <c r="X85" s="5"/>
      <c r="Y85" s="5"/>
      <c r="Z85" s="5"/>
      <c r="AA85" s="5"/>
      <c r="AB85" s="18" t="s">
        <v>166</v>
      </c>
      <c r="AC85" s="18">
        <v>5.2829475000000006</v>
      </c>
      <c r="AD85" s="46"/>
      <c r="AE85" s="5"/>
      <c r="AF85" s="5"/>
      <c r="AG85" s="5"/>
      <c r="AH85" s="5"/>
      <c r="AI85" s="5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82"/>
    </row>
    <row r="86" spans="1:46" ht="47.25" x14ac:dyDescent="0.25">
      <c r="A86" s="84"/>
      <c r="B86" s="14"/>
      <c r="C86" s="31"/>
      <c r="D86" s="44"/>
      <c r="E86" s="44"/>
      <c r="F86" s="32"/>
      <c r="G86" s="32"/>
      <c r="H86" s="32"/>
      <c r="I86" s="32"/>
      <c r="J86" s="32"/>
      <c r="K86" s="32"/>
      <c r="L86" s="33" t="s">
        <v>162</v>
      </c>
      <c r="M86" s="29" t="s">
        <v>52</v>
      </c>
      <c r="N86" s="18"/>
      <c r="O86" s="5" t="s">
        <v>189</v>
      </c>
      <c r="P86" s="18"/>
      <c r="Q86" s="5" t="s">
        <v>190</v>
      </c>
      <c r="R86" s="5" t="s">
        <v>190</v>
      </c>
      <c r="S86" s="5"/>
      <c r="T86" s="5"/>
      <c r="U86" s="29"/>
      <c r="V86" s="29"/>
      <c r="W86" s="5"/>
      <c r="X86" s="5"/>
      <c r="Y86" s="5"/>
      <c r="Z86" s="5"/>
      <c r="AA86" s="5" t="s">
        <v>185</v>
      </c>
      <c r="AB86" s="18">
        <v>72.403449999999992</v>
      </c>
      <c r="AC86" s="18">
        <v>5.3286549716761078</v>
      </c>
      <c r="AD86" s="46"/>
      <c r="AE86" s="5"/>
      <c r="AF86" s="5"/>
      <c r="AG86" s="5"/>
      <c r="AH86" s="5"/>
      <c r="AI86" s="5"/>
      <c r="AJ86" s="5" t="s">
        <v>192</v>
      </c>
      <c r="AK86" s="28"/>
      <c r="AL86" s="28"/>
      <c r="AM86" s="28"/>
      <c r="AN86" s="28"/>
      <c r="AO86" s="59">
        <v>44242</v>
      </c>
      <c r="AP86" s="28"/>
      <c r="AQ86" s="59">
        <v>44242</v>
      </c>
      <c r="AR86" s="59">
        <v>44561</v>
      </c>
      <c r="AS86" s="28"/>
      <c r="AT86" s="82" t="s">
        <v>212</v>
      </c>
    </row>
    <row r="87" spans="1:46" ht="47.25" x14ac:dyDescent="0.25">
      <c r="A87" s="84"/>
      <c r="B87" s="14"/>
      <c r="C87" s="31"/>
      <c r="D87" s="44"/>
      <c r="E87" s="44"/>
      <c r="F87" s="32"/>
      <c r="G87" s="32"/>
      <c r="H87" s="32"/>
      <c r="I87" s="32"/>
      <c r="J87" s="32"/>
      <c r="K87" s="32"/>
      <c r="L87" s="33" t="s">
        <v>163</v>
      </c>
      <c r="M87" s="29" t="s">
        <v>52</v>
      </c>
      <c r="N87" s="18"/>
      <c r="O87" s="5" t="s">
        <v>189</v>
      </c>
      <c r="P87" s="18"/>
      <c r="Q87" s="5" t="s">
        <v>190</v>
      </c>
      <c r="R87" s="5" t="s">
        <v>190</v>
      </c>
      <c r="S87" s="5"/>
      <c r="T87" s="5"/>
      <c r="U87" s="29"/>
      <c r="V87" s="29"/>
      <c r="W87" s="5"/>
      <c r="X87" s="5"/>
      <c r="Y87" s="5"/>
      <c r="Z87" s="5"/>
      <c r="AA87" s="5" t="s">
        <v>194</v>
      </c>
      <c r="AB87" s="18">
        <v>27.482479999999999</v>
      </c>
      <c r="AC87" s="18">
        <v>0.1215</v>
      </c>
      <c r="AD87" s="46"/>
      <c r="AE87" s="5"/>
      <c r="AF87" s="5"/>
      <c r="AG87" s="5"/>
      <c r="AH87" s="5"/>
      <c r="AI87" s="5"/>
      <c r="AJ87" s="5" t="s">
        <v>192</v>
      </c>
      <c r="AK87" s="28"/>
      <c r="AL87" s="28"/>
      <c r="AM87" s="28"/>
      <c r="AN87" s="28"/>
      <c r="AO87" s="59">
        <v>44232</v>
      </c>
      <c r="AP87" s="28"/>
      <c r="AQ87" s="59">
        <v>44232</v>
      </c>
      <c r="AR87" s="59">
        <v>44561</v>
      </c>
      <c r="AS87" s="28"/>
      <c r="AT87" s="82" t="s">
        <v>213</v>
      </c>
    </row>
    <row r="88" spans="1:46" ht="47.25" x14ac:dyDescent="0.25">
      <c r="A88" s="84"/>
      <c r="B88" s="14"/>
      <c r="C88" s="31"/>
      <c r="D88" s="44"/>
      <c r="E88" s="44"/>
      <c r="F88" s="32"/>
      <c r="G88" s="32"/>
      <c r="H88" s="32"/>
      <c r="I88" s="32"/>
      <c r="J88" s="32"/>
      <c r="K88" s="32"/>
      <c r="L88" s="33" t="s">
        <v>164</v>
      </c>
      <c r="M88" s="29" t="s">
        <v>52</v>
      </c>
      <c r="N88" s="18"/>
      <c r="O88" s="5" t="s">
        <v>189</v>
      </c>
      <c r="P88" s="18"/>
      <c r="Q88" s="5" t="s">
        <v>190</v>
      </c>
      <c r="R88" s="5" t="s">
        <v>190</v>
      </c>
      <c r="S88" s="5"/>
      <c r="T88" s="5"/>
      <c r="U88" s="29"/>
      <c r="V88" s="29"/>
      <c r="W88" s="5"/>
      <c r="X88" s="5"/>
      <c r="Y88" s="5"/>
      <c r="Z88" s="5"/>
      <c r="AA88" s="5" t="s">
        <v>185</v>
      </c>
      <c r="AB88" s="18">
        <v>72.403449999999992</v>
      </c>
      <c r="AC88" s="18">
        <v>1.77572</v>
      </c>
      <c r="AD88" s="46"/>
      <c r="AE88" s="5"/>
      <c r="AF88" s="5"/>
      <c r="AG88" s="5"/>
      <c r="AH88" s="5"/>
      <c r="AI88" s="5"/>
      <c r="AJ88" s="5" t="s">
        <v>192</v>
      </c>
      <c r="AK88" s="28"/>
      <c r="AL88" s="28"/>
      <c r="AM88" s="28"/>
      <c r="AN88" s="28"/>
      <c r="AO88" s="59">
        <v>44242</v>
      </c>
      <c r="AP88" s="28"/>
      <c r="AQ88" s="59">
        <v>44242</v>
      </c>
      <c r="AR88" s="59">
        <v>44561</v>
      </c>
      <c r="AS88" s="28"/>
      <c r="AT88" s="82" t="s">
        <v>212</v>
      </c>
    </row>
    <row r="89" spans="1:46" ht="31.5" x14ac:dyDescent="0.25">
      <c r="A89" s="84"/>
      <c r="B89" s="14"/>
      <c r="C89" s="31"/>
      <c r="D89" s="44"/>
      <c r="E89" s="44"/>
      <c r="F89" s="32"/>
      <c r="G89" s="32"/>
      <c r="H89" s="32"/>
      <c r="I89" s="32"/>
      <c r="J89" s="32"/>
      <c r="K89" s="32"/>
      <c r="L89" s="33" t="s">
        <v>164</v>
      </c>
      <c r="M89" s="29"/>
      <c r="N89" s="5"/>
      <c r="O89" s="5"/>
      <c r="P89" s="5"/>
      <c r="Q89" s="5"/>
      <c r="R89" s="5"/>
      <c r="S89" s="5"/>
      <c r="T89" s="5"/>
      <c r="U89" s="29"/>
      <c r="V89" s="29"/>
      <c r="W89" s="5"/>
      <c r="X89" s="5"/>
      <c r="Y89" s="5"/>
      <c r="Z89" s="5"/>
      <c r="AA89" s="5"/>
      <c r="AB89" s="18" t="s">
        <v>166</v>
      </c>
      <c r="AC89" s="18">
        <v>6.430999714285714</v>
      </c>
      <c r="AD89" s="46"/>
      <c r="AE89" s="5"/>
      <c r="AF89" s="5"/>
      <c r="AG89" s="5"/>
      <c r="AH89" s="5"/>
      <c r="AI89" s="5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82"/>
    </row>
    <row r="90" spans="1:46" ht="47.25" x14ac:dyDescent="0.25">
      <c r="A90" s="84"/>
      <c r="B90" s="14"/>
      <c r="C90" s="31"/>
      <c r="D90" s="44"/>
      <c r="E90" s="44"/>
      <c r="F90" s="32"/>
      <c r="G90" s="32"/>
      <c r="H90" s="32"/>
      <c r="I90" s="32"/>
      <c r="J90" s="32"/>
      <c r="K90" s="32"/>
      <c r="L90" s="33" t="s">
        <v>165</v>
      </c>
      <c r="M90" s="29" t="s">
        <v>52</v>
      </c>
      <c r="N90" s="5"/>
      <c r="O90" s="5"/>
      <c r="P90" s="5"/>
      <c r="Q90" s="5"/>
      <c r="R90" s="5"/>
      <c r="S90" s="5"/>
      <c r="T90" s="5"/>
      <c r="U90" s="29"/>
      <c r="V90" s="29"/>
      <c r="W90" s="5"/>
      <c r="X90" s="5"/>
      <c r="Y90" s="5"/>
      <c r="Z90" s="5"/>
      <c r="AA90" s="5" t="s">
        <v>235</v>
      </c>
      <c r="AB90" s="18" t="s">
        <v>166</v>
      </c>
      <c r="AC90" s="18">
        <v>0.33960000000000007</v>
      </c>
      <c r="AD90" s="46"/>
      <c r="AE90" s="5"/>
      <c r="AF90" s="5"/>
      <c r="AG90" s="5"/>
      <c r="AH90" s="5"/>
      <c r="AI90" s="5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82" t="s">
        <v>236</v>
      </c>
    </row>
    <row r="91" spans="1:46" ht="31.5" x14ac:dyDescent="0.25">
      <c r="A91" s="84" t="s">
        <v>55</v>
      </c>
      <c r="B91" s="14" t="s">
        <v>83</v>
      </c>
      <c r="C91" s="31" t="s">
        <v>61</v>
      </c>
      <c r="D91" s="27"/>
      <c r="E91" s="18"/>
      <c r="F91" s="28"/>
      <c r="G91" s="28"/>
      <c r="H91" s="28"/>
      <c r="I91" s="28"/>
      <c r="J91" s="28"/>
      <c r="K91" s="28"/>
      <c r="L91" s="29"/>
      <c r="M91" s="29"/>
      <c r="N91" s="5"/>
      <c r="O91" s="5"/>
      <c r="P91" s="5"/>
      <c r="Q91" s="5"/>
      <c r="R91" s="5"/>
      <c r="S91" s="5"/>
      <c r="T91" s="5"/>
      <c r="U91" s="29"/>
      <c r="V91" s="29"/>
      <c r="W91" s="5"/>
      <c r="X91" s="5"/>
      <c r="Y91" s="5"/>
      <c r="Z91" s="5"/>
      <c r="AA91" s="5"/>
      <c r="AB91" s="18"/>
      <c r="AC91" s="18"/>
      <c r="AD91" s="46"/>
      <c r="AE91" s="5"/>
      <c r="AF91" s="5"/>
      <c r="AG91" s="5"/>
      <c r="AH91" s="5"/>
      <c r="AI91" s="5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82"/>
    </row>
    <row r="92" spans="1:46" s="71" customFormat="1" ht="46.5" customHeight="1" x14ac:dyDescent="0.25">
      <c r="A92" s="79" t="s">
        <v>68</v>
      </c>
      <c r="B92" s="2" t="s">
        <v>102</v>
      </c>
      <c r="C92" s="6" t="s">
        <v>103</v>
      </c>
      <c r="D92" s="16"/>
      <c r="E92" s="19"/>
      <c r="F92" s="30"/>
      <c r="G92" s="30"/>
      <c r="H92" s="30"/>
      <c r="I92" s="30"/>
      <c r="J92" s="30"/>
      <c r="K92" s="30"/>
      <c r="L92" s="13"/>
      <c r="M92" s="36"/>
      <c r="N92" s="35"/>
      <c r="O92" s="35"/>
      <c r="P92" s="35"/>
      <c r="Q92" s="35"/>
      <c r="R92" s="35"/>
      <c r="S92" s="35"/>
      <c r="T92" s="35"/>
      <c r="U92" s="36"/>
      <c r="V92" s="36"/>
      <c r="W92" s="35"/>
      <c r="X92" s="35"/>
      <c r="Y92" s="35"/>
      <c r="Z92" s="35"/>
      <c r="AA92" s="7"/>
      <c r="AB92" s="19"/>
      <c r="AC92" s="19"/>
      <c r="AD92" s="10"/>
      <c r="AE92" s="7"/>
      <c r="AF92" s="7"/>
      <c r="AG92" s="7"/>
      <c r="AH92" s="7"/>
      <c r="AI92" s="7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83"/>
    </row>
    <row r="93" spans="1:46" s="71" customFormat="1" x14ac:dyDescent="0.25">
      <c r="A93" s="79" t="s">
        <v>55</v>
      </c>
      <c r="B93" s="2" t="s">
        <v>105</v>
      </c>
      <c r="C93" s="6" t="s">
        <v>106</v>
      </c>
      <c r="D93" s="17"/>
      <c r="E93" s="19"/>
      <c r="F93" s="30"/>
      <c r="G93" s="30"/>
      <c r="H93" s="30"/>
      <c r="I93" s="30"/>
      <c r="J93" s="30"/>
      <c r="K93" s="30"/>
      <c r="L93" s="13"/>
      <c r="M93" s="36"/>
      <c r="N93" s="35"/>
      <c r="O93" s="35"/>
      <c r="P93" s="35"/>
      <c r="Q93" s="35"/>
      <c r="R93" s="35"/>
      <c r="S93" s="35"/>
      <c r="T93" s="35"/>
      <c r="U93" s="36"/>
      <c r="V93" s="36"/>
      <c r="W93" s="35"/>
      <c r="X93" s="35"/>
      <c r="Y93" s="35"/>
      <c r="Z93" s="35"/>
      <c r="AA93" s="7"/>
      <c r="AB93" s="19"/>
      <c r="AC93" s="19"/>
      <c r="AD93" s="10"/>
      <c r="AE93" s="7"/>
      <c r="AF93" s="7"/>
      <c r="AG93" s="7"/>
      <c r="AH93" s="7"/>
      <c r="AI93" s="7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83"/>
    </row>
    <row r="94" spans="1:46" s="45" customFormat="1" x14ac:dyDescent="0.25">
      <c r="A94" s="79" t="s">
        <v>55</v>
      </c>
      <c r="B94" s="9" t="s">
        <v>107</v>
      </c>
      <c r="C94" s="10" t="s">
        <v>108</v>
      </c>
      <c r="D94" s="21"/>
      <c r="E94" s="20"/>
      <c r="F94" s="11"/>
      <c r="G94" s="11"/>
      <c r="H94" s="11"/>
      <c r="I94" s="11"/>
      <c r="J94" s="11"/>
      <c r="K94" s="11"/>
      <c r="L94" s="15"/>
      <c r="M94" s="78"/>
      <c r="N94" s="110"/>
      <c r="O94" s="110"/>
      <c r="P94" s="110"/>
      <c r="Q94" s="110"/>
      <c r="R94" s="110"/>
      <c r="S94" s="110"/>
      <c r="T94" s="110"/>
      <c r="U94" s="78"/>
      <c r="V94" s="78"/>
      <c r="W94" s="110"/>
      <c r="X94" s="110"/>
      <c r="Y94" s="110"/>
      <c r="Z94" s="110"/>
      <c r="AA94" s="17"/>
      <c r="AB94" s="20"/>
      <c r="AC94" s="20"/>
      <c r="AD94" s="117"/>
      <c r="AE94" s="8"/>
      <c r="AF94" s="8"/>
      <c r="AG94" s="8"/>
      <c r="AH94" s="8"/>
      <c r="AI94" s="8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86"/>
    </row>
    <row r="95" spans="1:46" s="71" customFormat="1" ht="31.5" x14ac:dyDescent="0.25">
      <c r="A95" s="79" t="s">
        <v>55</v>
      </c>
      <c r="B95" s="9" t="s">
        <v>109</v>
      </c>
      <c r="C95" s="10" t="s">
        <v>110</v>
      </c>
      <c r="D95" s="17"/>
      <c r="E95" s="19"/>
      <c r="F95" s="30"/>
      <c r="G95" s="30"/>
      <c r="H95" s="30"/>
      <c r="I95" s="30"/>
      <c r="J95" s="30"/>
      <c r="K95" s="30"/>
      <c r="L95" s="15"/>
      <c r="M95" s="15"/>
      <c r="N95" s="17"/>
      <c r="O95" s="17"/>
      <c r="P95" s="17"/>
      <c r="Q95" s="17"/>
      <c r="R95" s="17"/>
      <c r="S95" s="17"/>
      <c r="T95" s="17"/>
      <c r="U95" s="15"/>
      <c r="V95" s="15"/>
      <c r="W95" s="17"/>
      <c r="X95" s="17"/>
      <c r="Y95" s="17"/>
      <c r="Z95" s="17"/>
      <c r="AA95" s="17"/>
      <c r="AB95" s="19"/>
      <c r="AC95" s="19"/>
      <c r="AD95" s="10"/>
      <c r="AE95" s="7"/>
      <c r="AF95" s="7"/>
      <c r="AG95" s="7"/>
      <c r="AH95" s="7"/>
      <c r="AI95" s="7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83"/>
    </row>
    <row r="96" spans="1:46" s="71" customFormat="1" ht="31.5" x14ac:dyDescent="0.25">
      <c r="A96" s="79" t="s">
        <v>55</v>
      </c>
      <c r="B96" s="9" t="s">
        <v>94</v>
      </c>
      <c r="C96" s="10" t="s">
        <v>111</v>
      </c>
      <c r="D96" s="17"/>
      <c r="E96" s="19"/>
      <c r="F96" s="30"/>
      <c r="G96" s="30"/>
      <c r="H96" s="30"/>
      <c r="I96" s="30"/>
      <c r="J96" s="30"/>
      <c r="K96" s="30"/>
      <c r="L96" s="15"/>
      <c r="M96" s="15"/>
      <c r="N96" s="17"/>
      <c r="O96" s="17"/>
      <c r="P96" s="17"/>
      <c r="Q96" s="17"/>
      <c r="R96" s="17"/>
      <c r="S96" s="17"/>
      <c r="T96" s="17"/>
      <c r="U96" s="15"/>
      <c r="V96" s="15"/>
      <c r="W96" s="17"/>
      <c r="X96" s="17"/>
      <c r="Y96" s="17"/>
      <c r="Z96" s="17"/>
      <c r="AA96" s="17"/>
      <c r="AB96" s="19"/>
      <c r="AC96" s="19"/>
      <c r="AD96" s="10"/>
      <c r="AE96" s="7"/>
      <c r="AF96" s="7"/>
      <c r="AG96" s="7"/>
      <c r="AH96" s="7"/>
      <c r="AI96" s="7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83"/>
    </row>
    <row r="97" spans="1:46" s="71" customFormat="1" x14ac:dyDescent="0.25">
      <c r="A97" s="79" t="s">
        <v>55</v>
      </c>
      <c r="B97" s="9" t="s">
        <v>118</v>
      </c>
      <c r="C97" s="10" t="s">
        <v>119</v>
      </c>
      <c r="D97" s="16"/>
      <c r="E97" s="19"/>
      <c r="F97" s="30"/>
      <c r="G97" s="30"/>
      <c r="H97" s="30"/>
      <c r="I97" s="30"/>
      <c r="J97" s="30"/>
      <c r="K97" s="30"/>
      <c r="L97" s="15"/>
      <c r="M97" s="15"/>
      <c r="N97" s="17"/>
      <c r="O97" s="17"/>
      <c r="P97" s="17"/>
      <c r="Q97" s="17"/>
      <c r="R97" s="17"/>
      <c r="S97" s="17"/>
      <c r="T97" s="17"/>
      <c r="U97" s="15"/>
      <c r="V97" s="15"/>
      <c r="W97" s="17"/>
      <c r="X97" s="17"/>
      <c r="Y97" s="17"/>
      <c r="Z97" s="17"/>
      <c r="AA97" s="17"/>
      <c r="AB97" s="19"/>
      <c r="AC97" s="19"/>
      <c r="AD97" s="10"/>
      <c r="AE97" s="7"/>
      <c r="AF97" s="7"/>
      <c r="AG97" s="7"/>
      <c r="AH97" s="7"/>
      <c r="AI97" s="7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83"/>
    </row>
    <row r="98" spans="1:46" s="71" customFormat="1" ht="48" thickBot="1" x14ac:dyDescent="0.3">
      <c r="A98" s="87" t="s">
        <v>55</v>
      </c>
      <c r="B98" s="88" t="s">
        <v>121</v>
      </c>
      <c r="C98" s="89" t="s">
        <v>120</v>
      </c>
      <c r="D98" s="90"/>
      <c r="E98" s="91"/>
      <c r="F98" s="90"/>
      <c r="G98" s="90"/>
      <c r="H98" s="90"/>
      <c r="I98" s="90"/>
      <c r="J98" s="90"/>
      <c r="K98" s="90"/>
      <c r="L98" s="92"/>
      <c r="M98" s="92"/>
      <c r="N98" s="111"/>
      <c r="O98" s="111"/>
      <c r="P98" s="111"/>
      <c r="Q98" s="111"/>
      <c r="R98" s="111"/>
      <c r="S98" s="111"/>
      <c r="T98" s="111"/>
      <c r="U98" s="92"/>
      <c r="V98" s="92"/>
      <c r="W98" s="111"/>
      <c r="X98" s="111"/>
      <c r="Y98" s="111"/>
      <c r="Z98" s="111"/>
      <c r="AA98" s="111"/>
      <c r="AB98" s="91"/>
      <c r="AC98" s="91"/>
      <c r="AD98" s="89"/>
      <c r="AE98" s="111"/>
      <c r="AF98" s="111"/>
      <c r="AG98" s="111"/>
      <c r="AH98" s="111"/>
      <c r="AI98" s="111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3"/>
    </row>
    <row r="101" spans="1:46" ht="20.25" x14ac:dyDescent="0.25">
      <c r="AF101" s="119" t="s">
        <v>258</v>
      </c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</row>
  </sheetData>
  <mergeCells count="56">
    <mergeCell ref="AR1:AT1"/>
    <mergeCell ref="A3:AT3"/>
    <mergeCell ref="A5:AT5"/>
    <mergeCell ref="Q13:Q14"/>
    <mergeCell ref="R13:R14"/>
    <mergeCell ref="J13:J14"/>
    <mergeCell ref="AB12:AB14"/>
    <mergeCell ref="AC12:AC14"/>
    <mergeCell ref="AD12:AI12"/>
    <mergeCell ref="V12:V14"/>
    <mergeCell ref="W12:W14"/>
    <mergeCell ref="X12:X14"/>
    <mergeCell ref="Y12:Y14"/>
    <mergeCell ref="Z12:Z14"/>
    <mergeCell ref="AA12:AA14"/>
    <mergeCell ref="O12:O14"/>
    <mergeCell ref="Q12:R12"/>
    <mergeCell ref="S12:S14"/>
    <mergeCell ref="T12:T14"/>
    <mergeCell ref="U12:U14"/>
    <mergeCell ref="A6:AT6"/>
    <mergeCell ref="A8:AT8"/>
    <mergeCell ref="A9:AT9"/>
    <mergeCell ref="K12:K14"/>
    <mergeCell ref="L12:L14"/>
    <mergeCell ref="M12:M14"/>
    <mergeCell ref="N12:N14"/>
    <mergeCell ref="P12:P14"/>
    <mergeCell ref="A12:A14"/>
    <mergeCell ref="B12:B14"/>
    <mergeCell ref="C12:C14"/>
    <mergeCell ref="D12:D14"/>
    <mergeCell ref="E12:J12"/>
    <mergeCell ref="AD13:AE13"/>
    <mergeCell ref="AF13:AG13"/>
    <mergeCell ref="AH13:AH14"/>
    <mergeCell ref="AI13:AI14"/>
    <mergeCell ref="AJ13:AJ14"/>
    <mergeCell ref="E13:E14"/>
    <mergeCell ref="F13:F14"/>
    <mergeCell ref="G13:G14"/>
    <mergeCell ref="H13:H14"/>
    <mergeCell ref="I13:I14"/>
    <mergeCell ref="AF101:AT101"/>
    <mergeCell ref="AO13:AO14"/>
    <mergeCell ref="AQ12:AQ14"/>
    <mergeCell ref="AR12:AR14"/>
    <mergeCell ref="AS12:AS14"/>
    <mergeCell ref="AT12:AT14"/>
    <mergeCell ref="AN12:AO12"/>
    <mergeCell ref="AP12:AP14"/>
    <mergeCell ref="AN13:AN14"/>
    <mergeCell ref="AJ12:AM12"/>
    <mergeCell ref="AK13:AK14"/>
    <mergeCell ref="AL13:AL14"/>
    <mergeCell ref="AM13:AM14"/>
  </mergeCells>
  <pageMargins left="0.70866141732283472" right="0.70866141732283472" top="0.74803149606299213" bottom="0.74803149606299213" header="0.31496062992125984" footer="0.31496062992125984"/>
  <pageSetup paperSize="8" scale="2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2021 год</vt:lpstr>
      <vt:lpstr>'1 квартал 2021 год'!Область_печати</vt:lpstr>
    </vt:vector>
  </TitlesOfParts>
  <Company>Datanium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Марухленко Марина В.</cp:lastModifiedBy>
  <cp:lastPrinted>2021-05-05T07:07:25Z</cp:lastPrinted>
  <dcterms:created xsi:type="dcterms:W3CDTF">2009-07-27T10:10:26Z</dcterms:created>
  <dcterms:modified xsi:type="dcterms:W3CDTF">2021-05-13T07:54:19Z</dcterms:modified>
</cp:coreProperties>
</file>