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8_69_1" sheetId="1" r:id="rId1"/>
  </sheets>
  <definedNames>
    <definedName name="_xlnm._FilterDatabase" localSheetId="0" hidden="1">С0815_1037000158513_18_69_1!$A$19:$BK$89</definedName>
    <definedName name="Z_5D1DDB92_E2F2_4E40_9215_C70ED035E1A7_.wvu.FilterData" localSheetId="0" hidden="1">С0815_1037000158513_18_69_1!$A$19:$BK$89</definedName>
    <definedName name="Z_5D1DDB92_E2F2_4E40_9215_C70ED035E1A7_.wvu.PrintArea" localSheetId="0" hidden="1">С0815_1037000158513_18_69_1!$A$1:$BK$89</definedName>
    <definedName name="Z_5D1DDB92_E2F2_4E40_9215_C70ED035E1A7_.wvu.PrintTitles" localSheetId="0" hidden="1">С0815_1037000158513_18_69_1!$15:$19</definedName>
    <definedName name="Z_7827CC47_A8A6_411C_BB9A_80AEDD4B0446_.wvu.Cols" localSheetId="0" hidden="1">С0815_1037000158513_18_69_1!$P:$W,С0815_1037000158513_18_69_1!$AF:$AK,С0815_1037000158513_18_69_1!$AP:$BE</definedName>
    <definedName name="Z_7827CC47_A8A6_411C_BB9A_80AEDD4B0446_.wvu.FilterData" localSheetId="0" hidden="1">С0815_1037000158513_18_69_1!$A$19:$BK$89</definedName>
    <definedName name="Z_7827CC47_A8A6_411C_BB9A_80AEDD4B0446_.wvu.PrintArea" localSheetId="0" hidden="1">С0815_1037000158513_18_69_1!$A$1:$BK$89</definedName>
    <definedName name="Z_7827CC47_A8A6_411C_BB9A_80AEDD4B0446_.wvu.PrintTitles" localSheetId="0" hidden="1">С0815_1037000158513_18_69_1!$15:$19</definedName>
    <definedName name="Z_A8DDB13A_D9B5_41AD_9DE3_2B8CFEA87093_.wvu.FilterData" localSheetId="0" hidden="1">С0815_1037000158513_18_69_1!$A$19:$BK$89</definedName>
    <definedName name="_xlnm.Print_Titles" localSheetId="0">С0815_1037000158513_18_69_1!$15:$19</definedName>
    <definedName name="_xlnm.Print_Area" localSheetId="0">С0815_1037000158513_18_69_1!$A$1:$BK$89</definedName>
  </definedNames>
  <calcPr calcId="145621"/>
</workbook>
</file>

<file path=xl/calcChain.xml><?xml version="1.0" encoding="utf-8"?>
<calcChain xmlns="http://schemas.openxmlformats.org/spreadsheetml/2006/main">
  <c r="G21" i="1" l="1"/>
  <c r="O21" i="1"/>
  <c r="W21" i="1"/>
  <c r="AE21" i="1"/>
  <c r="AM21" i="1"/>
  <c r="AU21" i="1"/>
  <c r="BC21" i="1"/>
  <c r="BK21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D28" i="1"/>
  <c r="D27" i="1" s="1"/>
  <c r="D21" i="1" s="1"/>
  <c r="E28" i="1"/>
  <c r="E27" i="1" s="1"/>
  <c r="E21" i="1" s="1"/>
  <c r="F28" i="1"/>
  <c r="F27" i="1" s="1"/>
  <c r="F21" i="1" s="1"/>
  <c r="G28" i="1"/>
  <c r="G27" i="1" s="1"/>
  <c r="H28" i="1"/>
  <c r="H27" i="1" s="1"/>
  <c r="H21" i="1" s="1"/>
  <c r="I28" i="1"/>
  <c r="I27" i="1" s="1"/>
  <c r="I21" i="1" s="1"/>
  <c r="J28" i="1"/>
  <c r="J27" i="1" s="1"/>
  <c r="J21" i="1" s="1"/>
  <c r="K28" i="1"/>
  <c r="K27" i="1" s="1"/>
  <c r="K21" i="1" s="1"/>
  <c r="L28" i="1"/>
  <c r="L27" i="1" s="1"/>
  <c r="L21" i="1" s="1"/>
  <c r="M28" i="1"/>
  <c r="M27" i="1" s="1"/>
  <c r="M21" i="1" s="1"/>
  <c r="N28" i="1"/>
  <c r="N27" i="1" s="1"/>
  <c r="N21" i="1" s="1"/>
  <c r="O28" i="1"/>
  <c r="O27" i="1" s="1"/>
  <c r="P28" i="1"/>
  <c r="P27" i="1" s="1"/>
  <c r="P21" i="1" s="1"/>
  <c r="Q28" i="1"/>
  <c r="Q27" i="1" s="1"/>
  <c r="Q21" i="1" s="1"/>
  <c r="R28" i="1"/>
  <c r="R27" i="1" s="1"/>
  <c r="R21" i="1" s="1"/>
  <c r="S28" i="1"/>
  <c r="S27" i="1" s="1"/>
  <c r="S21" i="1" s="1"/>
  <c r="T28" i="1"/>
  <c r="T27" i="1" s="1"/>
  <c r="T21" i="1" s="1"/>
  <c r="U28" i="1"/>
  <c r="U27" i="1" s="1"/>
  <c r="U21" i="1" s="1"/>
  <c r="V28" i="1"/>
  <c r="V27" i="1" s="1"/>
  <c r="V21" i="1" s="1"/>
  <c r="W28" i="1"/>
  <c r="W27" i="1" s="1"/>
  <c r="X28" i="1"/>
  <c r="X27" i="1" s="1"/>
  <c r="X21" i="1" s="1"/>
  <c r="Y28" i="1"/>
  <c r="Y27" i="1" s="1"/>
  <c r="Y21" i="1" s="1"/>
  <c r="Z28" i="1"/>
  <c r="Z27" i="1" s="1"/>
  <c r="Z21" i="1" s="1"/>
  <c r="AA28" i="1"/>
  <c r="AA27" i="1" s="1"/>
  <c r="AA21" i="1" s="1"/>
  <c r="AB28" i="1"/>
  <c r="AB27" i="1" s="1"/>
  <c r="AB21" i="1" s="1"/>
  <c r="AC28" i="1"/>
  <c r="AC27" i="1" s="1"/>
  <c r="AC21" i="1" s="1"/>
  <c r="AD28" i="1"/>
  <c r="AD27" i="1" s="1"/>
  <c r="AD21" i="1" s="1"/>
  <c r="AE28" i="1"/>
  <c r="AE27" i="1" s="1"/>
  <c r="AF28" i="1"/>
  <c r="AF27" i="1" s="1"/>
  <c r="AF21" i="1" s="1"/>
  <c r="AG28" i="1"/>
  <c r="AG27" i="1" s="1"/>
  <c r="AG21" i="1" s="1"/>
  <c r="AH28" i="1"/>
  <c r="AH27" i="1" s="1"/>
  <c r="AH21" i="1" s="1"/>
  <c r="AI28" i="1"/>
  <c r="AI27" i="1" s="1"/>
  <c r="AI21" i="1" s="1"/>
  <c r="AJ28" i="1"/>
  <c r="AJ27" i="1" s="1"/>
  <c r="AJ21" i="1" s="1"/>
  <c r="AK28" i="1"/>
  <c r="AK27" i="1" s="1"/>
  <c r="AK21" i="1" s="1"/>
  <c r="AL28" i="1"/>
  <c r="AL27" i="1" s="1"/>
  <c r="AL21" i="1" s="1"/>
  <c r="AM28" i="1"/>
  <c r="AM27" i="1" s="1"/>
  <c r="AN28" i="1"/>
  <c r="AN27" i="1" s="1"/>
  <c r="AN21" i="1" s="1"/>
  <c r="AO28" i="1"/>
  <c r="AO27" i="1" s="1"/>
  <c r="AO21" i="1" s="1"/>
  <c r="AP28" i="1"/>
  <c r="AP27" i="1" s="1"/>
  <c r="AP21" i="1" s="1"/>
  <c r="AQ28" i="1"/>
  <c r="AQ27" i="1" s="1"/>
  <c r="AQ21" i="1" s="1"/>
  <c r="AR28" i="1"/>
  <c r="AR27" i="1" s="1"/>
  <c r="AR21" i="1" s="1"/>
  <c r="AS28" i="1"/>
  <c r="AS27" i="1" s="1"/>
  <c r="AS21" i="1" s="1"/>
  <c r="AT28" i="1"/>
  <c r="AT27" i="1" s="1"/>
  <c r="AT21" i="1" s="1"/>
  <c r="AU28" i="1"/>
  <c r="AU27" i="1" s="1"/>
  <c r="AV28" i="1"/>
  <c r="AV27" i="1" s="1"/>
  <c r="AV21" i="1" s="1"/>
  <c r="AW28" i="1"/>
  <c r="AW27" i="1" s="1"/>
  <c r="AW21" i="1" s="1"/>
  <c r="AX28" i="1"/>
  <c r="AX27" i="1" s="1"/>
  <c r="AX21" i="1" s="1"/>
  <c r="AY28" i="1"/>
  <c r="AY27" i="1" s="1"/>
  <c r="AY21" i="1" s="1"/>
  <c r="AZ28" i="1"/>
  <c r="AZ27" i="1" s="1"/>
  <c r="AZ21" i="1" s="1"/>
  <c r="BA28" i="1"/>
  <c r="BA27" i="1" s="1"/>
  <c r="BA21" i="1" s="1"/>
  <c r="BB28" i="1"/>
  <c r="BB27" i="1" s="1"/>
  <c r="BB21" i="1" s="1"/>
  <c r="BC28" i="1"/>
  <c r="BC27" i="1" s="1"/>
  <c r="BD28" i="1"/>
  <c r="BD27" i="1" s="1"/>
  <c r="BD21" i="1" s="1"/>
  <c r="BE28" i="1"/>
  <c r="BE27" i="1" s="1"/>
  <c r="BE21" i="1" s="1"/>
  <c r="BF28" i="1"/>
  <c r="BF27" i="1" s="1"/>
  <c r="BF21" i="1" s="1"/>
  <c r="BG28" i="1"/>
  <c r="BG27" i="1" s="1"/>
  <c r="BG21" i="1" s="1"/>
  <c r="BH28" i="1"/>
  <c r="BH27" i="1" s="1"/>
  <c r="BH21" i="1" s="1"/>
  <c r="BI28" i="1"/>
  <c r="BI27" i="1" s="1"/>
  <c r="BI21" i="1" s="1"/>
  <c r="BJ28" i="1"/>
  <c r="BJ27" i="1" s="1"/>
  <c r="BJ21" i="1" s="1"/>
  <c r="BK28" i="1"/>
  <c r="BK27" i="1" s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AT47" i="1"/>
  <c r="AO47" i="1" s="1"/>
  <c r="AO46" i="1" s="1"/>
  <c r="BB47" i="1"/>
  <c r="AW47" i="1" s="1"/>
  <c r="AW46" i="1" s="1"/>
  <c r="BD47" i="1"/>
  <c r="AY47" i="1" s="1"/>
  <c r="AY46" i="1" s="1"/>
  <c r="BF47" i="1"/>
  <c r="BA47" i="1" s="1"/>
  <c r="BA46" i="1" s="1"/>
  <c r="BG47" i="1"/>
  <c r="BG46" i="1" s="1"/>
  <c r="BH47" i="1"/>
  <c r="BC47" i="1" s="1"/>
  <c r="BC46" i="1" s="1"/>
  <c r="BI47" i="1"/>
  <c r="BI46" i="1" s="1"/>
  <c r="BJ47" i="1"/>
  <c r="BE47" i="1" s="1"/>
  <c r="BE46" i="1" s="1"/>
  <c r="BK47" i="1"/>
  <c r="BK46" i="1" s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AR54" i="1"/>
  <c r="AV54" i="1"/>
  <c r="AZ54" i="1"/>
  <c r="BD54" i="1"/>
  <c r="BH54" i="1"/>
  <c r="D55" i="1"/>
  <c r="D54" i="1" s="1"/>
  <c r="E55" i="1"/>
  <c r="E54" i="1" s="1"/>
  <c r="F55" i="1"/>
  <c r="F54" i="1" s="1"/>
  <c r="G55" i="1"/>
  <c r="G54" i="1" s="1"/>
  <c r="H55" i="1"/>
  <c r="H54" i="1" s="1"/>
  <c r="I55" i="1"/>
  <c r="I54" i="1" s="1"/>
  <c r="J55" i="1"/>
  <c r="J54" i="1" s="1"/>
  <c r="K55" i="1"/>
  <c r="K54" i="1" s="1"/>
  <c r="L55" i="1"/>
  <c r="L54" i="1" s="1"/>
  <c r="M55" i="1"/>
  <c r="M54" i="1" s="1"/>
  <c r="N55" i="1"/>
  <c r="N54" i="1" s="1"/>
  <c r="O55" i="1"/>
  <c r="O54" i="1" s="1"/>
  <c r="P55" i="1"/>
  <c r="P54" i="1" s="1"/>
  <c r="Q55" i="1"/>
  <c r="Q54" i="1" s="1"/>
  <c r="R55" i="1"/>
  <c r="R54" i="1" s="1"/>
  <c r="S55" i="1"/>
  <c r="S54" i="1" s="1"/>
  <c r="T55" i="1"/>
  <c r="T54" i="1" s="1"/>
  <c r="U55" i="1"/>
  <c r="U54" i="1" s="1"/>
  <c r="V55" i="1"/>
  <c r="V54" i="1" s="1"/>
  <c r="W55" i="1"/>
  <c r="W54" i="1" s="1"/>
  <c r="X55" i="1"/>
  <c r="X54" i="1" s="1"/>
  <c r="Y55" i="1"/>
  <c r="Y54" i="1" s="1"/>
  <c r="Z55" i="1"/>
  <c r="Z54" i="1" s="1"/>
  <c r="AA55" i="1"/>
  <c r="AA54" i="1" s="1"/>
  <c r="AB55" i="1"/>
  <c r="AB54" i="1" s="1"/>
  <c r="AC55" i="1"/>
  <c r="AC54" i="1" s="1"/>
  <c r="AD55" i="1"/>
  <c r="AD54" i="1" s="1"/>
  <c r="AE55" i="1"/>
  <c r="AE54" i="1" s="1"/>
  <c r="AF55" i="1"/>
  <c r="AF54" i="1" s="1"/>
  <c r="AG55" i="1"/>
  <c r="AG54" i="1" s="1"/>
  <c r="AH55" i="1"/>
  <c r="AH54" i="1" s="1"/>
  <c r="AI55" i="1"/>
  <c r="AI54" i="1" s="1"/>
  <c r="AJ55" i="1"/>
  <c r="AJ54" i="1" s="1"/>
  <c r="AK55" i="1"/>
  <c r="AK54" i="1" s="1"/>
  <c r="AL55" i="1"/>
  <c r="AL54" i="1" s="1"/>
  <c r="AM55" i="1"/>
  <c r="AM54" i="1" s="1"/>
  <c r="AN55" i="1"/>
  <c r="AN54" i="1" s="1"/>
  <c r="AP55" i="1"/>
  <c r="AP54" i="1" s="1"/>
  <c r="AQ55" i="1"/>
  <c r="AQ54" i="1" s="1"/>
  <c r="AR55" i="1"/>
  <c r="AS55" i="1"/>
  <c r="AS54" i="1" s="1"/>
  <c r="AT55" i="1"/>
  <c r="AT54" i="1" s="1"/>
  <c r="AU55" i="1"/>
  <c r="AU54" i="1" s="1"/>
  <c r="AV55" i="1"/>
  <c r="AW55" i="1"/>
  <c r="AW54" i="1" s="1"/>
  <c r="AX55" i="1"/>
  <c r="AX54" i="1" s="1"/>
  <c r="AY55" i="1"/>
  <c r="AY54" i="1" s="1"/>
  <c r="AZ55" i="1"/>
  <c r="BA55" i="1"/>
  <c r="BA54" i="1" s="1"/>
  <c r="BB55" i="1"/>
  <c r="BB54" i="1" s="1"/>
  <c r="BC55" i="1"/>
  <c r="BC54" i="1" s="1"/>
  <c r="BD55" i="1"/>
  <c r="BE55" i="1"/>
  <c r="BE54" i="1" s="1"/>
  <c r="BF55" i="1"/>
  <c r="BF54" i="1" s="1"/>
  <c r="BG55" i="1"/>
  <c r="BG54" i="1" s="1"/>
  <c r="BH55" i="1"/>
  <c r="BI55" i="1"/>
  <c r="BI54" i="1" s="1"/>
  <c r="BJ55" i="1"/>
  <c r="BJ54" i="1" s="1"/>
  <c r="BK55" i="1"/>
  <c r="BK54" i="1" s="1"/>
  <c r="AN56" i="1"/>
  <c r="AO56" i="1"/>
  <c r="AO55" i="1" s="1"/>
  <c r="AO54" i="1" s="1"/>
  <c r="AN57" i="1"/>
  <c r="AO57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F67" i="1"/>
  <c r="J67" i="1"/>
  <c r="N67" i="1"/>
  <c r="R67" i="1"/>
  <c r="V67" i="1"/>
  <c r="Z67" i="1"/>
  <c r="AD67" i="1"/>
  <c r="AH67" i="1"/>
  <c r="AL67" i="1"/>
  <c r="AP67" i="1"/>
  <c r="AT67" i="1"/>
  <c r="AX67" i="1"/>
  <c r="BB67" i="1"/>
  <c r="BF67" i="1"/>
  <c r="BJ67" i="1"/>
  <c r="D69" i="1"/>
  <c r="D67" i="1" s="1"/>
  <c r="E69" i="1"/>
  <c r="E67" i="1" s="1"/>
  <c r="F69" i="1"/>
  <c r="G69" i="1"/>
  <c r="G67" i="1" s="1"/>
  <c r="H69" i="1"/>
  <c r="H67" i="1" s="1"/>
  <c r="I69" i="1"/>
  <c r="I67" i="1" s="1"/>
  <c r="J69" i="1"/>
  <c r="K69" i="1"/>
  <c r="K67" i="1" s="1"/>
  <c r="L69" i="1"/>
  <c r="L67" i="1" s="1"/>
  <c r="M69" i="1"/>
  <c r="M67" i="1" s="1"/>
  <c r="N69" i="1"/>
  <c r="O69" i="1"/>
  <c r="O67" i="1" s="1"/>
  <c r="P69" i="1"/>
  <c r="P67" i="1" s="1"/>
  <c r="Q69" i="1"/>
  <c r="Q67" i="1" s="1"/>
  <c r="R69" i="1"/>
  <c r="S69" i="1"/>
  <c r="S67" i="1" s="1"/>
  <c r="T69" i="1"/>
  <c r="T67" i="1" s="1"/>
  <c r="U69" i="1"/>
  <c r="U67" i="1" s="1"/>
  <c r="V69" i="1"/>
  <c r="W69" i="1"/>
  <c r="W67" i="1" s="1"/>
  <c r="X69" i="1"/>
  <c r="X67" i="1" s="1"/>
  <c r="Y69" i="1"/>
  <c r="Y67" i="1" s="1"/>
  <c r="Z69" i="1"/>
  <c r="AA69" i="1"/>
  <c r="AA67" i="1" s="1"/>
  <c r="AB69" i="1"/>
  <c r="AB67" i="1" s="1"/>
  <c r="AC69" i="1"/>
  <c r="AC67" i="1" s="1"/>
  <c r="AD69" i="1"/>
  <c r="AE69" i="1"/>
  <c r="AE67" i="1" s="1"/>
  <c r="AF69" i="1"/>
  <c r="AF67" i="1" s="1"/>
  <c r="AG69" i="1"/>
  <c r="AG67" i="1" s="1"/>
  <c r="AH69" i="1"/>
  <c r="AI69" i="1"/>
  <c r="AI67" i="1" s="1"/>
  <c r="AJ69" i="1"/>
  <c r="AJ67" i="1" s="1"/>
  <c r="AK69" i="1"/>
  <c r="AK67" i="1" s="1"/>
  <c r="AL69" i="1"/>
  <c r="AM69" i="1"/>
  <c r="AM67" i="1" s="1"/>
  <c r="AN69" i="1"/>
  <c r="AN67" i="1" s="1"/>
  <c r="AO69" i="1"/>
  <c r="AO67" i="1" s="1"/>
  <c r="AP69" i="1"/>
  <c r="AQ69" i="1"/>
  <c r="AQ67" i="1" s="1"/>
  <c r="AR69" i="1"/>
  <c r="AR67" i="1" s="1"/>
  <c r="AS69" i="1"/>
  <c r="AS67" i="1" s="1"/>
  <c r="AT69" i="1"/>
  <c r="AU69" i="1"/>
  <c r="AU67" i="1" s="1"/>
  <c r="AV69" i="1"/>
  <c r="AV67" i="1" s="1"/>
  <c r="AW69" i="1"/>
  <c r="AW67" i="1" s="1"/>
  <c r="AX69" i="1"/>
  <c r="AY69" i="1"/>
  <c r="AY67" i="1" s="1"/>
  <c r="AZ69" i="1"/>
  <c r="AZ67" i="1" s="1"/>
  <c r="BA69" i="1"/>
  <c r="BA67" i="1" s="1"/>
  <c r="BB69" i="1"/>
  <c r="BC69" i="1"/>
  <c r="BC67" i="1" s="1"/>
  <c r="BD69" i="1"/>
  <c r="BD67" i="1" s="1"/>
  <c r="BE69" i="1"/>
  <c r="BE67" i="1" s="1"/>
  <c r="BF69" i="1"/>
  <c r="BG69" i="1"/>
  <c r="BG67" i="1" s="1"/>
  <c r="BH69" i="1"/>
  <c r="BH67" i="1" s="1"/>
  <c r="BI69" i="1"/>
  <c r="BI67" i="1" s="1"/>
  <c r="BJ69" i="1"/>
  <c r="BK69" i="1"/>
  <c r="BK67" i="1" s="1"/>
  <c r="D73" i="1"/>
  <c r="D71" i="1" s="1"/>
  <c r="D23" i="1" s="1"/>
  <c r="E73" i="1"/>
  <c r="E71" i="1" s="1"/>
  <c r="E23" i="1" s="1"/>
  <c r="F73" i="1"/>
  <c r="F71" i="1" s="1"/>
  <c r="F23" i="1" s="1"/>
  <c r="G73" i="1"/>
  <c r="G71" i="1" s="1"/>
  <c r="G23" i="1" s="1"/>
  <c r="H73" i="1"/>
  <c r="H71" i="1" s="1"/>
  <c r="H23" i="1" s="1"/>
  <c r="I73" i="1"/>
  <c r="I71" i="1" s="1"/>
  <c r="I23" i="1" s="1"/>
  <c r="J73" i="1"/>
  <c r="J71" i="1" s="1"/>
  <c r="J23" i="1" s="1"/>
  <c r="K73" i="1"/>
  <c r="K71" i="1" s="1"/>
  <c r="K23" i="1" s="1"/>
  <c r="L73" i="1"/>
  <c r="L71" i="1" s="1"/>
  <c r="L23" i="1" s="1"/>
  <c r="M73" i="1"/>
  <c r="M71" i="1" s="1"/>
  <c r="M23" i="1" s="1"/>
  <c r="N73" i="1"/>
  <c r="N71" i="1" s="1"/>
  <c r="N23" i="1" s="1"/>
  <c r="O73" i="1"/>
  <c r="O71" i="1" s="1"/>
  <c r="O23" i="1" s="1"/>
  <c r="P73" i="1"/>
  <c r="P71" i="1" s="1"/>
  <c r="P23" i="1" s="1"/>
  <c r="Q73" i="1"/>
  <c r="Q71" i="1" s="1"/>
  <c r="Q23" i="1" s="1"/>
  <c r="R73" i="1"/>
  <c r="R71" i="1" s="1"/>
  <c r="R23" i="1" s="1"/>
  <c r="S73" i="1"/>
  <c r="S71" i="1" s="1"/>
  <c r="S23" i="1" s="1"/>
  <c r="T73" i="1"/>
  <c r="T71" i="1" s="1"/>
  <c r="T23" i="1" s="1"/>
  <c r="U73" i="1"/>
  <c r="U71" i="1" s="1"/>
  <c r="U23" i="1" s="1"/>
  <c r="V73" i="1"/>
  <c r="V71" i="1" s="1"/>
  <c r="V23" i="1" s="1"/>
  <c r="W73" i="1"/>
  <c r="W71" i="1" s="1"/>
  <c r="W23" i="1" s="1"/>
  <c r="X73" i="1"/>
  <c r="X71" i="1" s="1"/>
  <c r="X23" i="1" s="1"/>
  <c r="Y73" i="1"/>
  <c r="Y71" i="1" s="1"/>
  <c r="Y23" i="1" s="1"/>
  <c r="Z73" i="1"/>
  <c r="Z71" i="1" s="1"/>
  <c r="Z23" i="1" s="1"/>
  <c r="AA73" i="1"/>
  <c r="AA71" i="1" s="1"/>
  <c r="AA23" i="1" s="1"/>
  <c r="AB73" i="1"/>
  <c r="AB71" i="1" s="1"/>
  <c r="AB23" i="1" s="1"/>
  <c r="AC73" i="1"/>
  <c r="AC71" i="1" s="1"/>
  <c r="AC23" i="1" s="1"/>
  <c r="AD73" i="1"/>
  <c r="AD71" i="1" s="1"/>
  <c r="AD23" i="1" s="1"/>
  <c r="AE73" i="1"/>
  <c r="AE71" i="1" s="1"/>
  <c r="AE23" i="1" s="1"/>
  <c r="AF73" i="1"/>
  <c r="AF71" i="1" s="1"/>
  <c r="AF23" i="1" s="1"/>
  <c r="AG73" i="1"/>
  <c r="AG71" i="1" s="1"/>
  <c r="AG23" i="1" s="1"/>
  <c r="AH73" i="1"/>
  <c r="AH71" i="1" s="1"/>
  <c r="AH23" i="1" s="1"/>
  <c r="AI73" i="1"/>
  <c r="AI71" i="1" s="1"/>
  <c r="AI23" i="1" s="1"/>
  <c r="AJ73" i="1"/>
  <c r="AJ71" i="1" s="1"/>
  <c r="AJ23" i="1" s="1"/>
  <c r="AK73" i="1"/>
  <c r="AK71" i="1" s="1"/>
  <c r="AK23" i="1" s="1"/>
  <c r="AL73" i="1"/>
  <c r="AL71" i="1" s="1"/>
  <c r="AL23" i="1" s="1"/>
  <c r="AM73" i="1"/>
  <c r="AM71" i="1" s="1"/>
  <c r="AM23" i="1" s="1"/>
  <c r="AN73" i="1"/>
  <c r="AN71" i="1" s="1"/>
  <c r="AN23" i="1" s="1"/>
  <c r="AO73" i="1"/>
  <c r="AO71" i="1" s="1"/>
  <c r="AO23" i="1" s="1"/>
  <c r="AP73" i="1"/>
  <c r="AP71" i="1" s="1"/>
  <c r="AP23" i="1" s="1"/>
  <c r="AQ73" i="1"/>
  <c r="AQ71" i="1" s="1"/>
  <c r="AQ23" i="1" s="1"/>
  <c r="AR73" i="1"/>
  <c r="AR71" i="1" s="1"/>
  <c r="AR23" i="1" s="1"/>
  <c r="AS73" i="1"/>
  <c r="AS71" i="1" s="1"/>
  <c r="AS23" i="1" s="1"/>
  <c r="AT73" i="1"/>
  <c r="AT71" i="1" s="1"/>
  <c r="AT23" i="1" s="1"/>
  <c r="AU73" i="1"/>
  <c r="AU71" i="1" s="1"/>
  <c r="AU23" i="1" s="1"/>
  <c r="AV73" i="1"/>
  <c r="AV71" i="1" s="1"/>
  <c r="AV23" i="1" s="1"/>
  <c r="AW73" i="1"/>
  <c r="AW71" i="1" s="1"/>
  <c r="AW23" i="1" s="1"/>
  <c r="AX73" i="1"/>
  <c r="AX71" i="1" s="1"/>
  <c r="AX23" i="1" s="1"/>
  <c r="AY73" i="1"/>
  <c r="AY71" i="1" s="1"/>
  <c r="AY23" i="1" s="1"/>
  <c r="AZ73" i="1"/>
  <c r="AZ71" i="1" s="1"/>
  <c r="AZ23" i="1" s="1"/>
  <c r="BA73" i="1"/>
  <c r="BA71" i="1" s="1"/>
  <c r="BA23" i="1" s="1"/>
  <c r="BB73" i="1"/>
  <c r="BB71" i="1" s="1"/>
  <c r="BB23" i="1" s="1"/>
  <c r="BC73" i="1"/>
  <c r="BC71" i="1" s="1"/>
  <c r="BC23" i="1" s="1"/>
  <c r="BD73" i="1"/>
  <c r="BD71" i="1" s="1"/>
  <c r="BD23" i="1" s="1"/>
  <c r="BE73" i="1"/>
  <c r="BE71" i="1" s="1"/>
  <c r="BE23" i="1" s="1"/>
  <c r="BF73" i="1"/>
  <c r="BF71" i="1" s="1"/>
  <c r="BF23" i="1" s="1"/>
  <c r="BG73" i="1"/>
  <c r="BG71" i="1" s="1"/>
  <c r="BG23" i="1" s="1"/>
  <c r="BH73" i="1"/>
  <c r="BH71" i="1" s="1"/>
  <c r="BH23" i="1" s="1"/>
  <c r="BI73" i="1"/>
  <c r="BI71" i="1" s="1"/>
  <c r="BI23" i="1" s="1"/>
  <c r="BJ73" i="1"/>
  <c r="BJ71" i="1" s="1"/>
  <c r="BJ23" i="1" s="1"/>
  <c r="BK73" i="1"/>
  <c r="BK71" i="1" s="1"/>
  <c r="BK23" i="1" s="1"/>
  <c r="E77" i="1"/>
  <c r="E24" i="1" s="1"/>
  <c r="F77" i="1"/>
  <c r="F24" i="1" s="1"/>
  <c r="G77" i="1"/>
  <c r="G24" i="1" s="1"/>
  <c r="H77" i="1"/>
  <c r="H24" i="1" s="1"/>
  <c r="I77" i="1"/>
  <c r="I24" i="1" s="1"/>
  <c r="K77" i="1"/>
  <c r="K24" i="1" s="1"/>
  <c r="L77" i="1"/>
  <c r="L24" i="1" s="1"/>
  <c r="M77" i="1"/>
  <c r="M24" i="1" s="1"/>
  <c r="N77" i="1"/>
  <c r="N24" i="1" s="1"/>
  <c r="O77" i="1"/>
  <c r="O24" i="1" s="1"/>
  <c r="P77" i="1"/>
  <c r="P24" i="1" s="1"/>
  <c r="Q77" i="1"/>
  <c r="Q24" i="1" s="1"/>
  <c r="R77" i="1"/>
  <c r="R24" i="1" s="1"/>
  <c r="S77" i="1"/>
  <c r="S24" i="1" s="1"/>
  <c r="T77" i="1"/>
  <c r="T24" i="1" s="1"/>
  <c r="U77" i="1"/>
  <c r="U24" i="1" s="1"/>
  <c r="V77" i="1"/>
  <c r="V24" i="1" s="1"/>
  <c r="W77" i="1"/>
  <c r="W24" i="1" s="1"/>
  <c r="X77" i="1"/>
  <c r="X24" i="1" s="1"/>
  <c r="Y77" i="1"/>
  <c r="Y24" i="1" s="1"/>
  <c r="Z77" i="1"/>
  <c r="Z24" i="1" s="1"/>
  <c r="AA77" i="1"/>
  <c r="AA24" i="1" s="1"/>
  <c r="AB77" i="1"/>
  <c r="AB24" i="1" s="1"/>
  <c r="AC77" i="1"/>
  <c r="AC24" i="1" s="1"/>
  <c r="AD77" i="1"/>
  <c r="AD24" i="1" s="1"/>
  <c r="AE77" i="1"/>
  <c r="AE24" i="1" s="1"/>
  <c r="AF77" i="1"/>
  <c r="AF24" i="1" s="1"/>
  <c r="AG77" i="1"/>
  <c r="AG24" i="1" s="1"/>
  <c r="AH77" i="1"/>
  <c r="AH24" i="1" s="1"/>
  <c r="AI77" i="1"/>
  <c r="AI24" i="1" s="1"/>
  <c r="AJ77" i="1"/>
  <c r="AJ24" i="1" s="1"/>
  <c r="AK77" i="1"/>
  <c r="AK24" i="1" s="1"/>
  <c r="AL77" i="1"/>
  <c r="AL24" i="1" s="1"/>
  <c r="AM77" i="1"/>
  <c r="AM24" i="1" s="1"/>
  <c r="AN77" i="1"/>
  <c r="AN24" i="1" s="1"/>
  <c r="AO77" i="1"/>
  <c r="AO24" i="1" s="1"/>
  <c r="AP77" i="1"/>
  <c r="AP24" i="1" s="1"/>
  <c r="AQ77" i="1"/>
  <c r="AQ24" i="1" s="1"/>
  <c r="AR77" i="1"/>
  <c r="AR24" i="1" s="1"/>
  <c r="AS77" i="1"/>
  <c r="AS24" i="1" s="1"/>
  <c r="AT77" i="1"/>
  <c r="AT24" i="1" s="1"/>
  <c r="AU77" i="1"/>
  <c r="AU24" i="1" s="1"/>
  <c r="AV77" i="1"/>
  <c r="AV24" i="1" s="1"/>
  <c r="AW77" i="1"/>
  <c r="AW24" i="1" s="1"/>
  <c r="AX77" i="1"/>
  <c r="AX24" i="1" s="1"/>
  <c r="AY77" i="1"/>
  <c r="AY24" i="1" s="1"/>
  <c r="AZ77" i="1"/>
  <c r="AZ24" i="1" s="1"/>
  <c r="BA77" i="1"/>
  <c r="BA24" i="1" s="1"/>
  <c r="BB77" i="1"/>
  <c r="BB24" i="1" s="1"/>
  <c r="BC77" i="1"/>
  <c r="BC24" i="1" s="1"/>
  <c r="BD77" i="1"/>
  <c r="BD24" i="1" s="1"/>
  <c r="BE77" i="1"/>
  <c r="BE24" i="1" s="1"/>
  <c r="BF77" i="1"/>
  <c r="BF24" i="1" s="1"/>
  <c r="BG77" i="1"/>
  <c r="BG24" i="1" s="1"/>
  <c r="BH77" i="1"/>
  <c r="BH24" i="1" s="1"/>
  <c r="BI77" i="1"/>
  <c r="BI24" i="1" s="1"/>
  <c r="BJ77" i="1"/>
  <c r="BJ24" i="1" s="1"/>
  <c r="BK77" i="1"/>
  <c r="BK24" i="1" s="1"/>
  <c r="D79" i="1"/>
  <c r="D77" i="1" s="1"/>
  <c r="D24" i="1" s="1"/>
  <c r="J79" i="1"/>
  <c r="J77" i="1" s="1"/>
  <c r="J24" i="1" s="1"/>
  <c r="D82" i="1"/>
  <c r="D26" i="1" s="1"/>
  <c r="E82" i="1"/>
  <c r="E26" i="1" s="1"/>
  <c r="F82" i="1"/>
  <c r="F26" i="1" s="1"/>
  <c r="G82" i="1"/>
  <c r="G26" i="1" s="1"/>
  <c r="H82" i="1"/>
  <c r="H26" i="1" s="1"/>
  <c r="I82" i="1"/>
  <c r="I26" i="1" s="1"/>
  <c r="J82" i="1"/>
  <c r="J26" i="1" s="1"/>
  <c r="K82" i="1"/>
  <c r="K26" i="1" s="1"/>
  <c r="L82" i="1"/>
  <c r="L26" i="1" s="1"/>
  <c r="M82" i="1"/>
  <c r="M26" i="1" s="1"/>
  <c r="N82" i="1"/>
  <c r="N26" i="1" s="1"/>
  <c r="O82" i="1"/>
  <c r="O26" i="1" s="1"/>
  <c r="P82" i="1"/>
  <c r="P26" i="1" s="1"/>
  <c r="Q82" i="1"/>
  <c r="Q26" i="1" s="1"/>
  <c r="R82" i="1"/>
  <c r="R26" i="1" s="1"/>
  <c r="S82" i="1"/>
  <c r="S26" i="1" s="1"/>
  <c r="T82" i="1"/>
  <c r="T26" i="1" s="1"/>
  <c r="U82" i="1"/>
  <c r="U26" i="1" s="1"/>
  <c r="V82" i="1"/>
  <c r="V26" i="1" s="1"/>
  <c r="W82" i="1"/>
  <c r="W26" i="1" s="1"/>
  <c r="X82" i="1"/>
  <c r="X26" i="1" s="1"/>
  <c r="Y82" i="1"/>
  <c r="Y26" i="1" s="1"/>
  <c r="Z82" i="1"/>
  <c r="Z26" i="1" s="1"/>
  <c r="AA82" i="1"/>
  <c r="AA26" i="1" s="1"/>
  <c r="AB82" i="1"/>
  <c r="AB26" i="1" s="1"/>
  <c r="AC82" i="1"/>
  <c r="AC26" i="1" s="1"/>
  <c r="AD82" i="1"/>
  <c r="AD26" i="1" s="1"/>
  <c r="AE82" i="1"/>
  <c r="AE26" i="1" s="1"/>
  <c r="AF82" i="1"/>
  <c r="AF26" i="1" s="1"/>
  <c r="AG82" i="1"/>
  <c r="AG26" i="1" s="1"/>
  <c r="AH82" i="1"/>
  <c r="AH26" i="1" s="1"/>
  <c r="AI82" i="1"/>
  <c r="AI26" i="1" s="1"/>
  <c r="AJ82" i="1"/>
  <c r="AJ26" i="1" s="1"/>
  <c r="AK82" i="1"/>
  <c r="AK26" i="1" s="1"/>
  <c r="AL82" i="1"/>
  <c r="AL26" i="1" s="1"/>
  <c r="AM82" i="1"/>
  <c r="AM26" i="1" s="1"/>
  <c r="AN82" i="1"/>
  <c r="AN26" i="1" s="1"/>
  <c r="AO82" i="1"/>
  <c r="AO26" i="1" s="1"/>
  <c r="AP82" i="1"/>
  <c r="AP26" i="1" s="1"/>
  <c r="AQ82" i="1"/>
  <c r="AQ26" i="1" s="1"/>
  <c r="AR82" i="1"/>
  <c r="AR26" i="1" s="1"/>
  <c r="AS82" i="1"/>
  <c r="AS26" i="1" s="1"/>
  <c r="AT82" i="1"/>
  <c r="AT26" i="1" s="1"/>
  <c r="AU82" i="1"/>
  <c r="AU26" i="1" s="1"/>
  <c r="AV82" i="1"/>
  <c r="AV26" i="1" s="1"/>
  <c r="AW82" i="1"/>
  <c r="AW26" i="1" s="1"/>
  <c r="AX82" i="1"/>
  <c r="AX26" i="1" s="1"/>
  <c r="AY82" i="1"/>
  <c r="AY26" i="1" s="1"/>
  <c r="AZ82" i="1"/>
  <c r="AZ26" i="1" s="1"/>
  <c r="BA82" i="1"/>
  <c r="BA26" i="1" s="1"/>
  <c r="BB82" i="1"/>
  <c r="BB26" i="1" s="1"/>
  <c r="BC82" i="1"/>
  <c r="BC26" i="1" s="1"/>
  <c r="BD82" i="1"/>
  <c r="BD26" i="1" s="1"/>
  <c r="BE82" i="1"/>
  <c r="BE26" i="1" s="1"/>
  <c r="BF82" i="1"/>
  <c r="BF26" i="1" s="1"/>
  <c r="BG82" i="1"/>
  <c r="BG26" i="1" s="1"/>
  <c r="BH82" i="1"/>
  <c r="BH26" i="1" s="1"/>
  <c r="BI82" i="1"/>
  <c r="BI26" i="1" s="1"/>
  <c r="BJ82" i="1"/>
  <c r="BJ26" i="1" s="1"/>
  <c r="BK82" i="1"/>
  <c r="BK26" i="1" s="1"/>
  <c r="BK45" i="1" l="1"/>
  <c r="BK22" i="1" s="1"/>
  <c r="BI45" i="1"/>
  <c r="BI22" i="1" s="1"/>
  <c r="BG45" i="1"/>
  <c r="BG22" i="1" s="1"/>
  <c r="AY45" i="1"/>
  <c r="AY22" i="1" s="1"/>
  <c r="AZ47" i="1"/>
  <c r="AV47" i="1"/>
  <c r="AR47" i="1"/>
  <c r="AJ47" i="1"/>
  <c r="BH46" i="1"/>
  <c r="BH45" i="1" s="1"/>
  <c r="BH22" i="1" s="1"/>
  <c r="BD46" i="1"/>
  <c r="BD45" i="1" s="1"/>
  <c r="BD22" i="1" s="1"/>
  <c r="BG20" i="1"/>
  <c r="AY20" i="1"/>
  <c r="BK20" i="1"/>
  <c r="BE45" i="1"/>
  <c r="BE22" i="1" s="1"/>
  <c r="BC45" i="1"/>
  <c r="BC22" i="1" s="1"/>
  <c r="BA45" i="1"/>
  <c r="BA22" i="1" s="1"/>
  <c r="AW45" i="1"/>
  <c r="AW22" i="1" s="1"/>
  <c r="AX47" i="1"/>
  <c r="AO45" i="1"/>
  <c r="AO22" i="1" s="1"/>
  <c r="BJ46" i="1"/>
  <c r="BJ45" i="1" s="1"/>
  <c r="BJ22" i="1" s="1"/>
  <c r="BF46" i="1"/>
  <c r="BF45" i="1" s="1"/>
  <c r="BF22" i="1" s="1"/>
  <c r="BB46" i="1"/>
  <c r="BB45" i="1" s="1"/>
  <c r="BB22" i="1" s="1"/>
  <c r="AT46" i="1"/>
  <c r="AT45" i="1" s="1"/>
  <c r="AT22" i="1" s="1"/>
  <c r="AT20" i="1" s="1"/>
  <c r="BJ20" i="1"/>
  <c r="BH20" i="1"/>
  <c r="BF20" i="1"/>
  <c r="BD20" i="1"/>
  <c r="BB20" i="1"/>
  <c r="BC20" i="1"/>
  <c r="BI20" i="1"/>
  <c r="BE20" i="1"/>
  <c r="BA20" i="1"/>
  <c r="AW20" i="1"/>
  <c r="AO20" i="1"/>
  <c r="AS47" i="1" l="1"/>
  <c r="AX46" i="1"/>
  <c r="AX45" i="1" s="1"/>
  <c r="AX22" i="1" s="1"/>
  <c r="AX20" i="1" s="1"/>
  <c r="AE47" i="1"/>
  <c r="AJ46" i="1"/>
  <c r="AJ45" i="1" s="1"/>
  <c r="AJ22" i="1" s="1"/>
  <c r="AJ20" i="1" s="1"/>
  <c r="AQ47" i="1"/>
  <c r="AV46" i="1"/>
  <c r="AV45" i="1" s="1"/>
  <c r="AV22" i="1" s="1"/>
  <c r="AV20" i="1" s="1"/>
  <c r="AM47" i="1"/>
  <c r="AR46" i="1"/>
  <c r="AR45" i="1" s="1"/>
  <c r="AR22" i="1" s="1"/>
  <c r="AR20" i="1" s="1"/>
  <c r="AU47" i="1"/>
  <c r="AZ46" i="1"/>
  <c r="AZ45" i="1" s="1"/>
  <c r="AZ22" i="1" s="1"/>
  <c r="AZ20" i="1" s="1"/>
  <c r="AU46" i="1" l="1"/>
  <c r="AU45" i="1" s="1"/>
  <c r="AU22" i="1" s="1"/>
  <c r="AU20" i="1" s="1"/>
  <c r="AP47" i="1"/>
  <c r="AM46" i="1"/>
  <c r="AM45" i="1" s="1"/>
  <c r="AM22" i="1" s="1"/>
  <c r="AM20" i="1" s="1"/>
  <c r="AH47" i="1"/>
  <c r="AQ46" i="1"/>
  <c r="AQ45" i="1" s="1"/>
  <c r="AQ22" i="1" s="1"/>
  <c r="AQ20" i="1" s="1"/>
  <c r="AL47" i="1"/>
  <c r="AE46" i="1"/>
  <c r="AE45" i="1" s="1"/>
  <c r="AE22" i="1" s="1"/>
  <c r="AE20" i="1" s="1"/>
  <c r="Z47" i="1"/>
  <c r="AS46" i="1"/>
  <c r="AS45" i="1" s="1"/>
  <c r="AS22" i="1" s="1"/>
  <c r="AS20" i="1" s="1"/>
  <c r="AN47" i="1"/>
  <c r="AI47" i="1" l="1"/>
  <c r="AN46" i="1"/>
  <c r="AN45" i="1" s="1"/>
  <c r="AN22" i="1" s="1"/>
  <c r="AN20" i="1" s="1"/>
  <c r="U47" i="1"/>
  <c r="Z46" i="1"/>
  <c r="Z45" i="1" s="1"/>
  <c r="Z22" i="1" s="1"/>
  <c r="Z20" i="1" s="1"/>
  <c r="AG47" i="1"/>
  <c r="AL46" i="1"/>
  <c r="AL45" i="1" s="1"/>
  <c r="AL22" i="1" s="1"/>
  <c r="AL20" i="1" s="1"/>
  <c r="AC47" i="1"/>
  <c r="AH46" i="1"/>
  <c r="AH45" i="1" s="1"/>
  <c r="AH22" i="1" s="1"/>
  <c r="AH20" i="1" s="1"/>
  <c r="AK47" i="1"/>
  <c r="AP46" i="1"/>
  <c r="AP45" i="1" s="1"/>
  <c r="AP22" i="1" s="1"/>
  <c r="AP20" i="1" s="1"/>
  <c r="AK46" i="1" l="1"/>
  <c r="AK45" i="1" s="1"/>
  <c r="AK22" i="1" s="1"/>
  <c r="AK20" i="1" s="1"/>
  <c r="AF47" i="1"/>
  <c r="AC46" i="1"/>
  <c r="AC45" i="1" s="1"/>
  <c r="AC22" i="1" s="1"/>
  <c r="AC20" i="1" s="1"/>
  <c r="X47" i="1"/>
  <c r="AG46" i="1"/>
  <c r="AG45" i="1" s="1"/>
  <c r="AG22" i="1" s="1"/>
  <c r="AG20" i="1" s="1"/>
  <c r="AB47" i="1"/>
  <c r="U46" i="1"/>
  <c r="U45" i="1" s="1"/>
  <c r="U22" i="1" s="1"/>
  <c r="U20" i="1" s="1"/>
  <c r="P47" i="1"/>
  <c r="AI46" i="1"/>
  <c r="AI45" i="1" s="1"/>
  <c r="AI22" i="1" s="1"/>
  <c r="AI20" i="1" s="1"/>
  <c r="AD47" i="1"/>
  <c r="Y47" i="1" l="1"/>
  <c r="AD46" i="1"/>
  <c r="AD45" i="1" s="1"/>
  <c r="AD22" i="1" s="1"/>
  <c r="AD20" i="1" s="1"/>
  <c r="K47" i="1"/>
  <c r="P46" i="1"/>
  <c r="P45" i="1" s="1"/>
  <c r="P22" i="1" s="1"/>
  <c r="P20" i="1" s="1"/>
  <c r="W47" i="1"/>
  <c r="AB46" i="1"/>
  <c r="AB45" i="1" s="1"/>
  <c r="AB22" i="1" s="1"/>
  <c r="AB20" i="1" s="1"/>
  <c r="S47" i="1"/>
  <c r="X46" i="1"/>
  <c r="X45" i="1" s="1"/>
  <c r="X22" i="1" s="1"/>
  <c r="X20" i="1" s="1"/>
  <c r="AA47" i="1"/>
  <c r="AF46" i="1"/>
  <c r="AF45" i="1" s="1"/>
  <c r="AF22" i="1" s="1"/>
  <c r="AF20" i="1" s="1"/>
  <c r="AA46" i="1" l="1"/>
  <c r="AA45" i="1" s="1"/>
  <c r="AA22" i="1" s="1"/>
  <c r="AA20" i="1" s="1"/>
  <c r="V47" i="1"/>
  <c r="S46" i="1"/>
  <c r="S45" i="1" s="1"/>
  <c r="S22" i="1" s="1"/>
  <c r="S20" i="1" s="1"/>
  <c r="N47" i="1"/>
  <c r="W46" i="1"/>
  <c r="W45" i="1" s="1"/>
  <c r="W22" i="1" s="1"/>
  <c r="W20" i="1" s="1"/>
  <c r="R47" i="1"/>
  <c r="K46" i="1"/>
  <c r="K45" i="1" s="1"/>
  <c r="K22" i="1" s="1"/>
  <c r="K20" i="1" s="1"/>
  <c r="F47" i="1"/>
  <c r="F46" i="1" s="1"/>
  <c r="F45" i="1" s="1"/>
  <c r="F22" i="1" s="1"/>
  <c r="F20" i="1" s="1"/>
  <c r="Y46" i="1"/>
  <c r="Y45" i="1" s="1"/>
  <c r="Y22" i="1" s="1"/>
  <c r="Y20" i="1" s="1"/>
  <c r="T47" i="1"/>
  <c r="O47" i="1" l="1"/>
  <c r="T46" i="1"/>
  <c r="T45" i="1" s="1"/>
  <c r="T22" i="1" s="1"/>
  <c r="T20" i="1" s="1"/>
  <c r="M47" i="1"/>
  <c r="R46" i="1"/>
  <c r="R45" i="1" s="1"/>
  <c r="R22" i="1" s="1"/>
  <c r="R20" i="1" s="1"/>
  <c r="I47" i="1"/>
  <c r="N46" i="1"/>
  <c r="N45" i="1" s="1"/>
  <c r="N22" i="1" s="1"/>
  <c r="N20" i="1" s="1"/>
  <c r="Q47" i="1"/>
  <c r="V46" i="1"/>
  <c r="V45" i="1" s="1"/>
  <c r="V22" i="1" s="1"/>
  <c r="V20" i="1" s="1"/>
  <c r="Q46" i="1" l="1"/>
  <c r="Q45" i="1" s="1"/>
  <c r="Q22" i="1" s="1"/>
  <c r="Q20" i="1" s="1"/>
  <c r="L47" i="1"/>
  <c r="I46" i="1"/>
  <c r="I45" i="1" s="1"/>
  <c r="I22" i="1" s="1"/>
  <c r="I20" i="1" s="1"/>
  <c r="D47" i="1"/>
  <c r="D46" i="1" s="1"/>
  <c r="D45" i="1" s="1"/>
  <c r="D22" i="1" s="1"/>
  <c r="D20" i="1" s="1"/>
  <c r="M46" i="1"/>
  <c r="M45" i="1" s="1"/>
  <c r="M22" i="1" s="1"/>
  <c r="M20" i="1" s="1"/>
  <c r="H47" i="1"/>
  <c r="H46" i="1" s="1"/>
  <c r="H45" i="1" s="1"/>
  <c r="H22" i="1" s="1"/>
  <c r="H20" i="1" s="1"/>
  <c r="O46" i="1"/>
  <c r="O45" i="1" s="1"/>
  <c r="O22" i="1" s="1"/>
  <c r="O20" i="1" s="1"/>
  <c r="J47" i="1"/>
  <c r="E47" i="1" l="1"/>
  <c r="E46" i="1" s="1"/>
  <c r="E45" i="1" s="1"/>
  <c r="E22" i="1" s="1"/>
  <c r="E20" i="1" s="1"/>
  <c r="J46" i="1"/>
  <c r="J45" i="1" s="1"/>
  <c r="J22" i="1" s="1"/>
  <c r="J20" i="1" s="1"/>
  <c r="G47" i="1"/>
  <c r="G46" i="1" s="1"/>
  <c r="G45" i="1" s="1"/>
  <c r="G22" i="1" s="1"/>
  <c r="G20" i="1" s="1"/>
  <c r="L46" i="1"/>
  <c r="L45" i="1" s="1"/>
  <c r="L22" i="1" s="1"/>
  <c r="L20" i="1" s="1"/>
</calcChain>
</file>

<file path=xl/sharedStrings.xml><?xml version="1.0" encoding="utf-8"?>
<sst xmlns="http://schemas.openxmlformats.org/spreadsheetml/2006/main" count="1604" uniqueCount="248">
  <si>
    <t>нд</t>
  </si>
  <si>
    <t>Е_0000007074</t>
  </si>
  <si>
    <t>Приобретение пассажирского лифта</t>
  </si>
  <si>
    <t>1.6</t>
  </si>
  <si>
    <t>Е_0000007068</t>
  </si>
  <si>
    <t>Приобретение Плазмореза</t>
  </si>
  <si>
    <t>Е_0000007051</t>
  </si>
  <si>
    <t>Приобретение Ножниц гильотинных SB-12/2500</t>
  </si>
  <si>
    <t>Е_0000007047</t>
  </si>
  <si>
    <t>Приобретение Грузового бортового с манипулятором</t>
  </si>
  <si>
    <t>Е_0000007044</t>
  </si>
  <si>
    <t>Приобретение Легкового служебного автомобиля</t>
  </si>
  <si>
    <t>Е_0000007038</t>
  </si>
  <si>
    <t>Приобретение Автогидроподъемника 18 м</t>
  </si>
  <si>
    <t>Е_0000007036</t>
  </si>
  <si>
    <t>Приобретение объектов электросетевого хозяйства и земельных участков под их размещение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</si>
  <si>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</si>
  <si>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</si>
  <si>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</si>
  <si>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</si>
  <si>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Е_0004500033</t>
  </si>
  <si>
    <t>Строительство и реконструкция сетей электроснабжения 0,4кВ для обеспечения качества и надежности электроснабжения</t>
  </si>
  <si>
    <t>1.4</t>
  </si>
  <si>
    <t>Е_1004500032</t>
  </si>
  <si>
    <t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t>
  </si>
  <si>
    <t>Е_1004000031</t>
  </si>
  <si>
    <t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t>
  </si>
  <si>
    <t>Прочее новое строительство объектов электросетевого хозяйства, всего, в том числе:</t>
  </si>
  <si>
    <t>Е_0004000022</t>
  </si>
  <si>
    <t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t>
  </si>
  <si>
    <t>1.3.2</t>
  </si>
  <si>
    <t>Е_0004000021</t>
  </si>
  <si>
    <t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t>
  </si>
  <si>
    <t>Е_1000000011</t>
  </si>
  <si>
    <t>РП ТИЗ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</si>
  <si>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</si>
  <si>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</si>
  <si>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</si>
  <si>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</si>
  <si>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</si>
  <si>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Е_0000000872</t>
  </si>
  <si>
    <t>Модернизация систем видеонаблюдения</t>
  </si>
  <si>
    <t>1.2.4.2</t>
  </si>
  <si>
    <t>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</si>
  <si>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</si>
  <si>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</si>
  <si>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</si>
  <si>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</si>
  <si>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"Включение приборов учета в систему сбора и передачи данных, класс напряжения 110 кВ и выше, всего, в том числе:"</t>
  </si>
  <si>
    <t>1.2.3.8</t>
  </si>
  <si>
    <t>"Включение приборов учета в систему сбора и передачи данных, класс напряжения 35 кВ, всего, в том числе:"</t>
  </si>
  <si>
    <t>1.2.3.7</t>
  </si>
  <si>
    <t>"Включение приборов учета в систему сбора и передачи данных, класс напряжения 6 (10) кВ, всего, в том числе:"</t>
  </si>
  <si>
    <t>1.2.3.6</t>
  </si>
  <si>
    <t>Е_0030000009</t>
  </si>
  <si>
    <t>Монтаж системы учета с АСКУЭ в ТП</t>
  </si>
  <si>
    <t>1.2.3.5</t>
  </si>
  <si>
    <t>Е_0030000008</t>
  </si>
  <si>
    <t>Монтаж устройств передачи данных для АСКУЭ в ТП</t>
  </si>
  <si>
    <t>"Включение приборов учета в систему сбора и передачи данных, класс напряжения 0,22 (0,4) кВ, всего, в том числе:"</t>
  </si>
  <si>
    <t>"Установка приборов учета, класс напряжения 110 кВ и выше, всего, в том числе:"</t>
  </si>
  <si>
    <t>1.2.3.4</t>
  </si>
  <si>
    <t>"Установка приборов учета, класс напряжения 35 кВ, всего, в том числе:"</t>
  </si>
  <si>
    <t>1.2.3.3</t>
  </si>
  <si>
    <t>"Установка приборов учета, класс напряжения 6 (10) кВ, всего, в том числе:"</t>
  </si>
  <si>
    <t>1.2.3.2</t>
  </si>
  <si>
    <t>Е_0030000007</t>
  </si>
  <si>
    <t>Установка учетов с АСКУЭ на границе балансовой принадлежности с потребителями, запитанными от воздушных линий 0,4 кВ</t>
  </si>
  <si>
    <t>1.2.3.1</t>
  </si>
  <si>
    <t>Е_0030000006</t>
  </si>
  <si>
    <t>Установка учетов с АСКУЭ на границе балансовой принадлежности с потребителями, запитанными кабельными линиями от трансформаторных подстанций</t>
  </si>
  <si>
    <t>"Установка приборов учета, класс напряжения 0,22 (0,4) кВ, всего, в том числе:"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</si>
  <si>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</si>
  <si>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</si>
  <si>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</si>
  <si>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</si>
  <si>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</si>
  <si>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</si>
  <si>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</si>
  <si>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</si>
  <si>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Е_0000060005</t>
  </si>
  <si>
    <t>Монтаж системы сигнализации в трансформаторной подстанции</t>
  </si>
  <si>
    <t>1.2.1.2</t>
  </si>
  <si>
    <t>Е_0000060003</t>
  </si>
  <si>
    <t>Установка системы телемеханики и диспетчеризации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</si>
  <si>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</si>
  <si>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числе:</t>
  </si>
  <si>
    <t>1.2.1.1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</si>
  <si>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</si>
  <si>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</si>
  <si>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</si>
  <si>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</si>
  <si>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</si>
  <si>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</si>
  <si>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</si>
  <si>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</si>
  <si>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</si>
  <si>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</si>
  <si>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</si>
  <si>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</si>
  <si>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</si>
  <si>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</si>
  <si>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</si>
  <si>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</si>
  <si>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</si>
  <si>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</si>
  <si>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</si>
  <si>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</si>
  <si>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</si>
  <si>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</si>
  <si>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</si>
  <si>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</si>
  <si>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</si>
  <si>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</si>
  <si>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</si>
  <si>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</si>
  <si>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</si>
  <si>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</si>
  <si>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</si>
  <si>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</si>
  <si>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</si>
  <si>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</si>
  <si>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</si>
  <si>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</si>
  <si>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</si>
  <si>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</si>
  <si>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</si>
  <si>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</si>
  <si>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</si>
  <si>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</si>
  <si>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</si>
  <si>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</si>
  <si>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</si>
  <si>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</si>
  <si>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</si>
  <si>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</si>
  <si>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</si>
  <si>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</si>
  <si>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</si>
  <si>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</si>
  <si>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</si>
  <si>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</si>
  <si>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</si>
  <si>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</si>
  <si>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</si>
  <si>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</si>
  <si>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</si>
  <si>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</si>
  <si>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</si>
  <si>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</si>
  <si>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</si>
  <si>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6.6</t>
  </si>
  <si>
    <t>6.5</t>
  </si>
  <si>
    <t>6.4</t>
  </si>
  <si>
    <t>6.3</t>
  </si>
  <si>
    <t>6.2</t>
  </si>
  <si>
    <t>6.1</t>
  </si>
  <si>
    <t>5.18</t>
  </si>
  <si>
    <t>5.17</t>
  </si>
  <si>
    <t>5.16</t>
  </si>
  <si>
    <t>5.15</t>
  </si>
  <si>
    <t>5.14</t>
  </si>
  <si>
    <t>5.13</t>
  </si>
  <si>
    <t>5.12</t>
  </si>
  <si>
    <t>5.11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</si>
  <si>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</si>
  <si>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</si>
  <si>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</si>
  <si>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</si>
  <si>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</si>
  <si>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</si>
  <si>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</si>
  <si>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</si>
  <si>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</si>
  <si>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</si>
  <si>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4.20</t>
  </si>
  <si>
    <t>4.19</t>
  </si>
  <si>
    <t>4.18</t>
  </si>
  <si>
    <t>4.17</t>
  </si>
  <si>
    <t>4.16</t>
  </si>
  <si>
    <t>4.15</t>
  </si>
  <si>
    <t>4.14</t>
  </si>
  <si>
    <t>4.13</t>
  </si>
  <si>
    <t>4.12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</si>
  <si>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</si>
  <si>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</si>
  <si>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</si>
  <si>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</si>
  <si>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</si>
  <si>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</si>
  <si>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</si>
  <si>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</si>
  <si>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</si>
  <si>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</si>
  <si>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</si>
  <si>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Факт</t>
  </si>
  <si>
    <t>План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</si>
  <si>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</si>
  <si>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</si>
  <si>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</si>
  <si>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</si>
  <si>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</si>
  <si>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законодательства (Фтз)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</si>
  <si>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</si>
  <si>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</si>
  <si>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</si>
  <si>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</si>
  <si>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</si>
  <si>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</si>
  <si>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t>Показатель замены устройств компенсации реактивной мощности (Pᶯ з_укрм)</t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</si>
  <si>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</si>
  <si>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</si>
  <si>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</si>
  <si>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t>Показатель замены линий электропередачи (ΔL³⁵з_лэп)</t>
  </si>
  <si>
    <t>Показатель замены линий электропередачи (ΔL¹⁰з_лэп)</t>
  </si>
  <si>
    <t>Показатель замены линий электропередачи            (ΔL ⁰′⁴з_лэп)</t>
  </si>
  <si>
    <t>Показатель замены силовых (авто-) трансформаторов (Pз тр)</t>
  </si>
  <si>
    <t>Показатель степени загрузки трансформаторной подстанции (Кзагр)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</si>
  <si>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</si>
  <si>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</si>
  <si>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мощности присоединяемых потребителей электрической энергии (Sтп 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</si>
  <si>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</si>
  <si>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</si>
  <si>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</si>
  <si>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</si>
  <si>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</si>
  <si>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</si>
  <si>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</si>
  <si>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</si>
  <si>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</si>
  <si>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</si>
  <si>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</si>
  <si>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</si>
  <si>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</si>
  <si>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</si>
  <si>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</si>
  <si>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</si>
  <si>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</si>
  <si>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</si>
  <si>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6-252 от 27.10.2017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</si>
  <si>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</si>
  <si>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полное наименование субъекта электроэнергетики</t>
  </si>
  <si>
    <t xml:space="preserve">Отчет о реализации инвестиционной программы_____________ООО "Горсети"_____________   </t>
  </si>
  <si>
    <r>
      <t xml:space="preserve"> за год </t>
    </r>
    <r>
      <rPr>
        <b/>
        <u/>
        <sz val="14"/>
        <rFont val="Times New Roman"/>
        <family val="1"/>
        <charset val="204"/>
      </rPr>
      <t>2018</t>
    </r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</si>
  <si>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</si>
  <si>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от "25" апреля 2018 г. № 320</t>
  </si>
  <si>
    <t>к приказу Минэнерго России</t>
  </si>
  <si>
    <t>Приложение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</si>
</sst>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dd\-mmm\-yy"/>
    <numFmt numFmtId="166" formatCode="_-* #,##0\ &quot;руб&quot;_-;\-* #,##0\ &quot;руб&quot;_-;_-* &quot;-&quot;\ &quot;руб&quot;_-;_-@_-"/>
    <numFmt numFmtId="167" formatCode="mmmm\ d\,\ yyyy"/>
    <numFmt numFmtId="168" formatCode="&quot;?.&quot;#,##0_);[Red]\(&quot;?.&quot;#,##0\)"/>
    <numFmt numFmtId="169" formatCode="&quot;?.&quot;#,##0.00_);[Red]\(&quot;?.&quot;#,##0.00\)"/>
    <numFmt numFmtId="170" formatCode="_-* #,##0\ _F_-;\-* #,##0\ _F_-;_-* &quot;-&quot;\ _F_-;_-@_-"/>
    <numFmt numFmtId="171" formatCode="_-* #,##0.00\ _F_-;\-* #,##0.00\ _F_-;_-* &quot;-&quot;??\ _F_-;_-@_-"/>
    <numFmt numFmtId="172" formatCode="&quot;$&quot;#,##0_);[Red]\(&quot;$&quot;#,##0\)"/>
    <numFmt numFmtId="173" formatCode="_-* #,##0.00\ &quot;F&quot;_-;\-* #,##0.00\ &quot;F&quot;_-;_-* &quot;-&quot;??\ &quot;F&quot;_-;_-@_-"/>
    <numFmt numFmtId="174" formatCode="_-* #,##0_-;\-* #,##0_-;_-* &quot;-&quot;_-;_-@_-"/>
    <numFmt numFmtId="175" formatCode="_-* #,##0.00_-;\-* #,##0.00_-;_-* &quot;-&quot;??_-;_-@_-"/>
    <numFmt numFmtId="176" formatCode="_-* #,##0.00\ [$€]_-;\-* #,##0.00\ [$€]_-;_-* &quot;-&quot;??\ [$€]_-;_-@_-"/>
    <numFmt numFmtId="177" formatCode="_(* #,##0_);_(* \(#,##0\);_(* &quot;-&quot;_);_(@_)"/>
    <numFmt numFmtId="178" formatCode="_-* #,##0_р_._-;\-* #,##0_р_._-;_-* &quot;-&quot;_р_._-;_-@_-"/>
    <numFmt numFmtId="179" formatCode="#,##0_ ;[Red]\-#,##0\ "/>
    <numFmt numFmtId="180" formatCode="_(* #,##0_);_(* \(#,##0\);_(* &quot;-&quot;??_);_(@_)"/>
    <numFmt numFmtId="181" formatCode="_-* #,##0.00_р_._-;\-* #,##0.00_р_._-;_-* &quot;-&quot;??_р_.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_);[Red]\(#,##0\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8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1">
    <xf numFmtId="0" fontId="0" fillId="0" borderId="0"/>
    <xf numFmtId="0" fontId="2" fillId="0" borderId="0"/>
    <xf numFmtId="0" fontId="4" fillId="0" borderId="0"/>
    <xf numFmtId="0" fontId="9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164" fontId="24" fillId="0" borderId="0">
      <protection locked="0"/>
    </xf>
    <xf numFmtId="164" fontId="24" fillId="0" borderId="0">
      <protection locked="0"/>
    </xf>
    <xf numFmtId="164" fontId="24" fillId="0" borderId="0">
      <protection locked="0"/>
    </xf>
    <xf numFmtId="164" fontId="25" fillId="0" borderId="0">
      <protection locked="0"/>
    </xf>
    <xf numFmtId="164" fontId="24" fillId="0" borderId="0">
      <protection locked="0"/>
    </xf>
    <xf numFmtId="164" fontId="24" fillId="0" borderId="0">
      <protection locked="0"/>
    </xf>
    <xf numFmtId="164" fontId="24" fillId="0" borderId="0">
      <protection locked="0"/>
    </xf>
    <xf numFmtId="164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0" fontId="24" fillId="0" borderId="3">
      <protection locked="0"/>
    </xf>
    <xf numFmtId="0" fontId="24" fillId="0" borderId="3">
      <protection locked="0"/>
    </xf>
    <xf numFmtId="0" fontId="25" fillId="0" borderId="3">
      <protection locked="0"/>
    </xf>
    <xf numFmtId="165" fontId="26" fillId="0" borderId="0">
      <protection locked="0"/>
    </xf>
    <xf numFmtId="165" fontId="26" fillId="0" borderId="0">
      <protection locked="0"/>
    </xf>
    <xf numFmtId="165" fontId="27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7" fillId="0" borderId="0">
      <protection locked="0"/>
    </xf>
    <xf numFmtId="165" fontId="24" fillId="0" borderId="3">
      <protection locked="0"/>
    </xf>
    <xf numFmtId="165" fontId="24" fillId="0" borderId="3">
      <protection locked="0"/>
    </xf>
    <xf numFmtId="165" fontId="25" fillId="0" borderId="3">
      <protection locked="0"/>
    </xf>
    <xf numFmtId="0" fontId="28" fillId="0" borderId="0"/>
    <xf numFmtId="166" fontId="4" fillId="0" borderId="0">
      <alignment horizontal="center"/>
    </xf>
    <xf numFmtId="167" fontId="29" fillId="2" borderId="4">
      <alignment horizontal="center" vertical="center"/>
      <protection locked="0"/>
    </xf>
    <xf numFmtId="168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Fill="0" applyBorder="0" applyAlignment="0"/>
    <xf numFmtId="0" fontId="32" fillId="0" borderId="0" applyFill="0" applyBorder="0" applyAlignment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4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33" fillId="0" borderId="0">
      <protection locked="0"/>
    </xf>
    <xf numFmtId="165" fontId="33" fillId="0" borderId="0">
      <protection locked="0"/>
    </xf>
    <xf numFmtId="165" fontId="34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165" fontId="33" fillId="0" borderId="0">
      <protection locked="0"/>
    </xf>
    <xf numFmtId="165" fontId="33" fillId="0" borderId="0">
      <protection locked="0"/>
    </xf>
    <xf numFmtId="165" fontId="34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5" applyNumberFormat="0" applyAlignment="0" applyProtection="0">
      <alignment horizontal="left" vertical="center"/>
    </xf>
    <xf numFmtId="0" fontId="36" fillId="0" borderId="6">
      <alignment horizontal="lef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0" fillId="0" borderId="0"/>
    <xf numFmtId="177" fontId="39" fillId="3" borderId="7">
      <alignment horizontal="center" vertical="center" wrapText="1"/>
      <protection locked="0"/>
    </xf>
    <xf numFmtId="178" fontId="39" fillId="3" borderId="7">
      <alignment horizontal="center" vertical="center" wrapText="1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41" fillId="0" borderId="0">
      <alignment vertical="center"/>
    </xf>
    <xf numFmtId="0" fontId="42" fillId="4" borderId="7">
      <alignment horizontal="left" vertical="center" wrapText="1"/>
    </xf>
    <xf numFmtId="179" fontId="39" fillId="0" borderId="1">
      <alignment horizontal="right" vertical="center" wrapText="1"/>
    </xf>
    <xf numFmtId="0" fontId="43" fillId="5" borderId="0"/>
    <xf numFmtId="180" fontId="23" fillId="6" borderId="1">
      <alignment vertical="center"/>
    </xf>
    <xf numFmtId="181" fontId="4" fillId="0" borderId="0" applyFont="0" applyFill="0" applyBorder="0" applyAlignment="0" applyProtection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0" fontId="23" fillId="0" borderId="0"/>
    <xf numFmtId="0" fontId="44" fillId="0" borderId="0"/>
    <xf numFmtId="0" fontId="21" fillId="0" borderId="0"/>
    <xf numFmtId="184" fontId="30" fillId="0" borderId="0" applyFont="0" applyFill="0" applyBorder="0" applyAlignment="0" applyProtection="0"/>
    <xf numFmtId="185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85" fontId="30" fillId="0" borderId="0" applyFont="0" applyFill="0" applyBorder="0" applyAlignment="0" applyProtection="0"/>
    <xf numFmtId="0" fontId="45" fillId="0" borderId="0"/>
    <xf numFmtId="0" fontId="45" fillId="0" borderId="0"/>
    <xf numFmtId="0" fontId="46" fillId="0" borderId="0" applyNumberFormat="0">
      <alignment horizontal="left"/>
    </xf>
    <xf numFmtId="0" fontId="23" fillId="5" borderId="8" applyNumberFormat="0" applyFont="0" applyFill="0" applyBorder="0" applyAlignment="0" applyProtection="0"/>
    <xf numFmtId="0" fontId="23" fillId="5" borderId="8" applyNumberFormat="0" applyFont="0" applyFill="0" applyBorder="0" applyAlignment="0" applyProtection="0"/>
    <xf numFmtId="0" fontId="23" fillId="5" borderId="8" applyNumberFormat="0" applyFont="0" applyFill="0" applyBorder="0" applyAlignment="0" applyProtection="0"/>
    <xf numFmtId="0" fontId="45" fillId="0" borderId="0"/>
    <xf numFmtId="0" fontId="45" fillId="0" borderId="0"/>
    <xf numFmtId="180" fontId="47" fillId="6" borderId="1">
      <alignment horizontal="center" vertical="center" wrapText="1"/>
      <protection locked="0"/>
    </xf>
    <xf numFmtId="0" fontId="23" fillId="0" borderId="0">
      <alignment vertical="center"/>
    </xf>
    <xf numFmtId="0" fontId="23" fillId="0" borderId="0">
      <alignment vertical="center"/>
    </xf>
    <xf numFmtId="0" fontId="23" fillId="7" borderId="0"/>
    <xf numFmtId="0" fontId="23" fillId="5" borderId="0">
      <alignment horizontal="center" vertical="center"/>
    </xf>
    <xf numFmtId="0" fontId="23" fillId="5" borderId="0">
      <alignment horizontal="center" vertical="center"/>
    </xf>
    <xf numFmtId="0" fontId="23" fillId="5" borderId="0">
      <alignment horizontal="center" vertical="center"/>
    </xf>
    <xf numFmtId="177" fontId="48" fillId="3" borderId="7" applyFont="0" applyAlignment="0" applyProtection="0"/>
    <xf numFmtId="178" fontId="48" fillId="3" borderId="7" applyFont="0" applyAlignment="0" applyProtection="0"/>
    <xf numFmtId="177" fontId="48" fillId="3" borderId="7" applyFont="0" applyAlignment="0" applyProtection="0"/>
    <xf numFmtId="0" fontId="49" fillId="4" borderId="7">
      <alignment horizontal="left" vertical="center" wrapText="1"/>
    </xf>
    <xf numFmtId="186" fontId="50" fillId="0" borderId="7">
      <alignment horizontal="center" vertical="center" wrapText="1"/>
    </xf>
    <xf numFmtId="187" fontId="50" fillId="3" borderId="7">
      <alignment horizontal="center" vertical="center" wrapText="1"/>
      <protection locked="0"/>
    </xf>
    <xf numFmtId="0" fontId="23" fillId="5" borderId="0"/>
    <xf numFmtId="0" fontId="23" fillId="5" borderId="0"/>
    <xf numFmtId="0" fontId="23" fillId="5" borderId="0"/>
    <xf numFmtId="180" fontId="51" fillId="8" borderId="9">
      <alignment horizontal="center"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188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0" fontId="23" fillId="9" borderId="1" applyNumberFormat="0" applyFill="0" applyBorder="0" applyProtection="0">
      <alignment vertical="center"/>
      <protection locked="0"/>
    </xf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190" fontId="53" fillId="0" borderId="10">
      <protection locked="0"/>
    </xf>
    <xf numFmtId="0" fontId="54" fillId="16" borderId="11" applyNumberFormat="0" applyAlignment="0" applyProtection="0"/>
    <xf numFmtId="0" fontId="55" fillId="17" borderId="12" applyNumberFormat="0" applyAlignment="0" applyProtection="0"/>
    <xf numFmtId="0" fontId="56" fillId="17" borderId="11" applyNumberFormat="0" applyAlignment="0" applyProtection="0"/>
    <xf numFmtId="0" fontId="57" fillId="0" borderId="0" applyBorder="0">
      <alignment horizontal="center" vertical="center" wrapText="1"/>
    </xf>
    <xf numFmtId="0" fontId="58" fillId="0" borderId="13" applyNumberFormat="0" applyFill="0" applyAlignment="0" applyProtection="0"/>
    <xf numFmtId="0" fontId="59" fillId="0" borderId="14" applyNumberFormat="0" applyFill="0" applyAlignment="0" applyProtection="0"/>
    <xf numFmtId="0" fontId="60" fillId="0" borderId="15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16" applyBorder="0">
      <alignment horizontal="center" vertical="center" wrapText="1"/>
    </xf>
    <xf numFmtId="190" fontId="62" fillId="18" borderId="10"/>
    <xf numFmtId="4" fontId="63" fillId="19" borderId="1" applyBorder="0">
      <alignment horizontal="right"/>
    </xf>
    <xf numFmtId="0" fontId="64" fillId="0" borderId="17" applyNumberFormat="0" applyFill="0" applyAlignment="0" applyProtection="0"/>
    <xf numFmtId="0" fontId="65" fillId="20" borderId="18" applyNumberFormat="0" applyAlignment="0" applyProtection="0"/>
    <xf numFmtId="0" fontId="29" fillId="0" borderId="0">
      <alignment horizontal="center" vertical="top" wrapText="1"/>
    </xf>
    <xf numFmtId="0" fontId="66" fillId="0" borderId="0">
      <alignment horizontal="centerContinuous" vertical="center" wrapText="1"/>
    </xf>
    <xf numFmtId="0" fontId="67" fillId="21" borderId="0" applyFill="0">
      <alignment wrapText="1"/>
    </xf>
    <xf numFmtId="0" fontId="67" fillId="21" borderId="0" applyFill="0">
      <alignment wrapText="1"/>
    </xf>
    <xf numFmtId="0" fontId="68" fillId="0" borderId="0" applyNumberFormat="0" applyFill="0" applyBorder="0" applyAlignment="0" applyProtection="0"/>
    <xf numFmtId="0" fontId="69" fillId="22" borderId="0" applyNumberFormat="0" applyBorder="0" applyAlignment="0" applyProtection="0"/>
    <xf numFmtId="0" fontId="1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70" fillId="0" borderId="0"/>
    <xf numFmtId="0" fontId="23" fillId="0" borderId="0"/>
    <xf numFmtId="0" fontId="7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71" fillId="23" borderId="0" applyNumberFormat="0" applyBorder="0" applyAlignment="0" applyProtection="0"/>
    <xf numFmtId="191" fontId="72" fillId="19" borderId="19" applyNumberFormat="0" applyBorder="0" applyAlignment="0">
      <alignment vertical="center"/>
      <protection locked="0"/>
    </xf>
    <xf numFmtId="0" fontId="73" fillId="0" borderId="0" applyNumberFormat="0" applyFill="0" applyBorder="0" applyAlignment="0" applyProtection="0"/>
    <xf numFmtId="0" fontId="74" fillId="24" borderId="20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5" fillId="0" borderId="21" applyNumberFormat="0" applyFill="0" applyAlignment="0" applyProtection="0"/>
    <xf numFmtId="0" fontId="21" fillId="0" borderId="0"/>
    <xf numFmtId="0" fontId="76" fillId="0" borderId="0" applyNumberForma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192" fontId="77" fillId="0" borderId="0" applyFont="0" applyFill="0" applyBorder="0" applyAlignment="0" applyProtection="0"/>
    <xf numFmtId="3" fontId="78" fillId="0" borderId="22" applyFont="0" applyBorder="0">
      <alignment horizontal="right"/>
      <protection locked="0"/>
    </xf>
    <xf numFmtId="193" fontId="77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4" fontId="63" fillId="21" borderId="0" applyFont="0" applyBorder="0">
      <alignment horizontal="right"/>
    </xf>
    <xf numFmtId="4" fontId="63" fillId="21" borderId="23" applyBorder="0">
      <alignment horizontal="right"/>
    </xf>
    <xf numFmtId="4" fontId="63" fillId="21" borderId="1" applyFont="0" applyBorder="0">
      <alignment horizontal="right"/>
    </xf>
    <xf numFmtId="194" fontId="79" fillId="25" borderId="24">
      <alignment vertical="center"/>
    </xf>
    <xf numFmtId="0" fontId="80" fillId="26" borderId="0" applyNumberFormat="0" applyBorder="0" applyAlignment="0" applyProtection="0"/>
    <xf numFmtId="165" fontId="24" fillId="0" borderId="0">
      <protection locked="0"/>
    </xf>
    <xf numFmtId="165" fontId="24" fillId="0" borderId="0">
      <protection locked="0"/>
    </xf>
    <xf numFmtId="165" fontId="25" fillId="0" borderId="0">
      <protection locked="0"/>
    </xf>
    <xf numFmtId="0" fontId="81" fillId="0" borderId="0"/>
    <xf numFmtId="0" fontId="81" fillId="0" borderId="0"/>
    <xf numFmtId="0" fontId="8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1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49" fontId="3" fillId="0" borderId="0" xfId="1" applyNumberFormat="1" applyFont="1" applyFill="1" applyAlignment="1">
      <alignment vertical="center" wrapText="1"/>
    </xf>
    <xf numFmtId="2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10" fontId="5" fillId="0" borderId="1" xfId="2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49" fontId="14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vertical="center" wrapText="1"/>
    </xf>
    <xf numFmtId="0" fontId="6" fillId="0" borderId="0" xfId="2" applyFont="1" applyFill="1" applyAlignment="1">
      <alignment horizontal="right"/>
    </xf>
    <xf numFmtId="0" fontId="19" fillId="0" borderId="0" xfId="1" applyFont="1" applyFill="1" applyAlignment="1">
      <alignment horizontal="right" vertical="center" wrapText="1"/>
    </xf>
    <xf numFmtId="0" fontId="19" fillId="0" borderId="0" xfId="1" applyFont="1" applyFill="1" applyBorder="1" applyAlignment="1">
      <alignment vertical="center" wrapText="1"/>
    </xf>
    <xf numFmtId="0" fontId="19" fillId="0" borderId="0" xfId="1" applyFont="1" applyFill="1" applyAlignment="1">
      <alignment horizontal="center" vertical="center" wrapText="1"/>
    </xf>
    <xf numFmtId="49" fontId="19" fillId="0" borderId="0" xfId="1" applyNumberFormat="1" applyFont="1" applyFill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 vertical="center"/>
    </xf>
  </cellXfs>
  <cellStyles count="331">
    <cellStyle name="_! С корректировкой под Энергокомфорт с мощностью 14.11.07 (1)" xfId="4"/>
    <cellStyle name="_~6099726" xfId="5"/>
    <cellStyle name="_2._Смета_2009г._Прочие_Чистая_" xfId="6"/>
    <cellStyle name="_2._Смета_2011г._ООО_Горсети_РЭК" xfId="7"/>
    <cellStyle name="_FFF" xfId="8"/>
    <cellStyle name="_FFF_New Form10_2" xfId="9"/>
    <cellStyle name="_FFF_Nsi" xfId="10"/>
    <cellStyle name="_FFF_Nsi_1" xfId="11"/>
    <cellStyle name="_FFF_Nsi_139" xfId="12"/>
    <cellStyle name="_FFF_Nsi_140" xfId="13"/>
    <cellStyle name="_FFF_Nsi_140(Зах)" xfId="14"/>
    <cellStyle name="_FFF_Nsi_140_mod" xfId="15"/>
    <cellStyle name="_FFF_Summary" xfId="16"/>
    <cellStyle name="_FFF_Tax_form_1кв_3" xfId="17"/>
    <cellStyle name="_FFF_БКЭ" xfId="18"/>
    <cellStyle name="_Final_Book_010301" xfId="19"/>
    <cellStyle name="_Final_Book_010301_New Form10_2" xfId="20"/>
    <cellStyle name="_Final_Book_010301_Nsi" xfId="21"/>
    <cellStyle name="_Final_Book_010301_Nsi_1" xfId="22"/>
    <cellStyle name="_Final_Book_010301_Nsi_139" xfId="23"/>
    <cellStyle name="_Final_Book_010301_Nsi_140" xfId="24"/>
    <cellStyle name="_Final_Book_010301_Nsi_140(Зах)" xfId="25"/>
    <cellStyle name="_Final_Book_010301_Nsi_140_mod" xfId="26"/>
    <cellStyle name="_Final_Book_010301_Summary" xfId="27"/>
    <cellStyle name="_Final_Book_010301_Tax_form_1кв_3" xfId="28"/>
    <cellStyle name="_Final_Book_010301_БКЭ" xfId="29"/>
    <cellStyle name="_model" xfId="30"/>
    <cellStyle name="_New_Sofi" xfId="31"/>
    <cellStyle name="_New_Sofi_FFF" xfId="32"/>
    <cellStyle name="_New_Sofi_New Form10_2" xfId="33"/>
    <cellStyle name="_New_Sofi_Nsi" xfId="34"/>
    <cellStyle name="_New_Sofi_Nsi_1" xfId="35"/>
    <cellStyle name="_New_Sofi_Nsi_139" xfId="36"/>
    <cellStyle name="_New_Sofi_Nsi_140" xfId="37"/>
    <cellStyle name="_New_Sofi_Nsi_140(Зах)" xfId="38"/>
    <cellStyle name="_New_Sofi_Nsi_140_mod" xfId="39"/>
    <cellStyle name="_New_Sofi_Summary" xfId="40"/>
    <cellStyle name="_New_Sofi_Tax_form_1кв_3" xfId="41"/>
    <cellStyle name="_New_Sofi_БКЭ" xfId="42"/>
    <cellStyle name="_Nsi" xfId="43"/>
    <cellStyle name="_АГ" xfId="44"/>
    <cellStyle name="_АГ 2" xfId="45"/>
    <cellStyle name="_АГ 3" xfId="46"/>
    <cellStyle name="_Амортизация" xfId="47"/>
    <cellStyle name="_Амортизация 31.08_1" xfId="48"/>
    <cellStyle name="_БДР04м05" xfId="49"/>
    <cellStyle name="_Горсети 09 раскладка" xfId="50"/>
    <cellStyle name="_График реализации проектовa_3" xfId="51"/>
    <cellStyle name="_Дозакл 5 мес.2000" xfId="52"/>
    <cellStyle name="_Дополняемый НОМЕНКЛАТУРНЫЙ СПРАВОЧНИК ОАО ТКС" xfId="53"/>
    <cellStyle name="_Ежедекадная справка о векселях в обращении" xfId="54"/>
    <cellStyle name="_Ежедекадная справка о движении заемных средств" xfId="55"/>
    <cellStyle name="_Ежедекадная справка о движении заемных средств (2)" xfId="56"/>
    <cellStyle name="_Книга3" xfId="57"/>
    <cellStyle name="_Книга3_New Form10_2" xfId="58"/>
    <cellStyle name="_Книга3_Nsi" xfId="59"/>
    <cellStyle name="_Книга3_Nsi_1" xfId="60"/>
    <cellStyle name="_Книга3_Nsi_139" xfId="61"/>
    <cellStyle name="_Книга3_Nsi_140" xfId="62"/>
    <cellStyle name="_Книга3_Nsi_140(Зах)" xfId="63"/>
    <cellStyle name="_Книга3_Nsi_140_mod" xfId="64"/>
    <cellStyle name="_Книга3_Summary" xfId="65"/>
    <cellStyle name="_Книга3_Tax_form_1кв_3" xfId="66"/>
    <cellStyle name="_Книга3_БКЭ" xfId="67"/>
    <cellStyle name="_Книга7" xfId="68"/>
    <cellStyle name="_Книга7_New Form10_2" xfId="69"/>
    <cellStyle name="_Книга7_Nsi" xfId="70"/>
    <cellStyle name="_Книга7_Nsi_1" xfId="71"/>
    <cellStyle name="_Книга7_Nsi_139" xfId="72"/>
    <cellStyle name="_Книга7_Nsi_140" xfId="73"/>
    <cellStyle name="_Книга7_Nsi_140(Зах)" xfId="74"/>
    <cellStyle name="_Книга7_Nsi_140_mod" xfId="75"/>
    <cellStyle name="_Книга7_Summary" xfId="76"/>
    <cellStyle name="_Книга7_Tax_form_1кв_3" xfId="77"/>
    <cellStyle name="_Книга7_БКЭ" xfId="78"/>
    <cellStyle name="_Копия Амортизация" xfId="79"/>
    <cellStyle name="_Копия Копия План 2011 г. по видам" xfId="80"/>
    <cellStyle name="_Куликова ОПП" xfId="81"/>
    <cellStyle name="_Материалы от ТТС (Саша делай сдесь)" xfId="82"/>
    <cellStyle name="_На согласование" xfId="83"/>
    <cellStyle name="_НОМЕНКЛАТУРНЫЙ СПРАВОЧНИК ОАО ТКС (утвержденный) (2)" xfId="84"/>
    <cellStyle name="_отдано в РЭК сводный план ИП 2007 300606" xfId="85"/>
    <cellStyle name="_ОХР" xfId="86"/>
    <cellStyle name="_план ПП" xfId="87"/>
    <cellStyle name="_ПП план-факт" xfId="88"/>
    <cellStyle name="_Прик РКС-265-п от 21.11.2005г. прил 1 к Регламенту" xfId="89"/>
    <cellStyle name="_ПРИЛ. 2003_ЧТЭ" xfId="90"/>
    <cellStyle name="_Приложение № 1 к регламенту по формированию Инвестиционной программы" xfId="91"/>
    <cellStyle name="_Приложение откр." xfId="92"/>
    <cellStyle name="_проект_инвест_программы_2" xfId="93"/>
    <cellStyle name="_ПФ14" xfId="94"/>
    <cellStyle name="_разбивка АТС" xfId="95"/>
    <cellStyle name="_Расшифровки_1кв_2002" xfId="96"/>
    <cellStyle name="_Смета 2009 2010" xfId="97"/>
    <cellStyle name="_Справка-распределение ОХР,25,23 за 1 полугодие 2009" xfId="98"/>
    <cellStyle name="_Томские КС ПЭ-9 1_20061225" xfId="99"/>
    <cellStyle name="_Факт 2009 год" xfId="100"/>
    <cellStyle name="_Формы" xfId="101"/>
    <cellStyle name="”€ќђќ‘ћ‚›‰" xfId="102"/>
    <cellStyle name="”€ќђќ‘ћ‚›‰ 2" xfId="103"/>
    <cellStyle name="”€ќђќ‘ћ‚›‰ 3" xfId="104"/>
    <cellStyle name="”€ќђќ‘ћ‚›‰ 4" xfId="105"/>
    <cellStyle name="”€љ‘€ђћ‚ђќќ›‰" xfId="106"/>
    <cellStyle name="”€љ‘€ђћ‚ђќќ›‰ 2" xfId="107"/>
    <cellStyle name="”€љ‘€ђћ‚ђќќ›‰ 3" xfId="108"/>
    <cellStyle name="”€љ‘€ђћ‚ђќќ›‰ 4" xfId="109"/>
    <cellStyle name="”ќђќ‘ћ‚›‰" xfId="110"/>
    <cellStyle name="”ќђќ‘ћ‚›‰ 2" xfId="111"/>
    <cellStyle name="”ќђќ‘ћ‚›‰ 3" xfId="112"/>
    <cellStyle name="”љ‘ђћ‚ђќќ›‰" xfId="113"/>
    <cellStyle name="”љ‘ђћ‚ђќќ›‰ 2" xfId="114"/>
    <cellStyle name="”љ‘ђћ‚ђќќ›‰ 3" xfId="115"/>
    <cellStyle name="„…ќ…†ќ›‰" xfId="116"/>
    <cellStyle name="„…ќ…†ќ›‰ 2" xfId="117"/>
    <cellStyle name="„…ќ…†ќ›‰ 3" xfId="118"/>
    <cellStyle name="„ђ’ђ" xfId="119"/>
    <cellStyle name="„ђ’ђ 2" xfId="120"/>
    <cellStyle name="„ђ’ђ 3" xfId="121"/>
    <cellStyle name="€’ћѓћ‚›‰" xfId="122"/>
    <cellStyle name="€’ћѓћ‚›‰ 2" xfId="123"/>
    <cellStyle name="€’ћѓћ‚›‰ 3" xfId="124"/>
    <cellStyle name="‡ђѓћ‹ћ‚ћљ1" xfId="125"/>
    <cellStyle name="‡ђѓћ‹ћ‚ћљ1 2" xfId="126"/>
    <cellStyle name="‡ђѓћ‹ћ‚ћљ1 3" xfId="127"/>
    <cellStyle name="‡ђѓћ‹ћ‚ћљ2" xfId="128"/>
    <cellStyle name="‡ђѓћ‹ћ‚ћљ2 2" xfId="129"/>
    <cellStyle name="‡ђѓћ‹ћ‚ћљ2 3" xfId="130"/>
    <cellStyle name="’ћѓћ‚›‰" xfId="131"/>
    <cellStyle name="’ћѓћ‚›‰ 2" xfId="132"/>
    <cellStyle name="’ћѓћ‚›‰ 3" xfId="133"/>
    <cellStyle name="0,0_x000d__x000a_NA_x000d__x000a_" xfId="134"/>
    <cellStyle name="0,00;0;" xfId="135"/>
    <cellStyle name="3d" xfId="136"/>
    <cellStyle name="Aaia?iue [0]_?anoiau" xfId="137"/>
    <cellStyle name="Aaia?iue_?anoiau" xfId="138"/>
    <cellStyle name="Aeia?nnueea" xfId="139"/>
    <cellStyle name="Calc Currency (0)" xfId="140"/>
    <cellStyle name="Calc Currency (0) 2" xfId="141"/>
    <cellStyle name="Comma [0]_(1)" xfId="142"/>
    <cellStyle name="Comma_(1)" xfId="143"/>
    <cellStyle name="Currency [0]" xfId="144"/>
    <cellStyle name="Currency [0] 2" xfId="145"/>
    <cellStyle name="Currency_(1)" xfId="146"/>
    <cellStyle name="Đ_x0010_" xfId="147"/>
    <cellStyle name="Đ_x0010_ 2" xfId="148"/>
    <cellStyle name="Đ_x0010_ 3" xfId="149"/>
    <cellStyle name="Đ_x0010_?䥘Ȏ_x0013_⤀጖ē??䆈Ȏ_x0013_⬀ጘē_x0010_?䦄Ȏ" xfId="150"/>
    <cellStyle name="Đ_x0010_?䥘Ȏ_x0013_⤀጖ē??䆈Ȏ_x0013_⬀ጘē_x0010_?䦄Ȏ 1" xfId="151"/>
    <cellStyle name="Đ_x0010_?䥘Ȏ_x0013_⤀጖ē??䆈Ȏ_x0013_⬀ጘē_x0010_?䦄Ȏ 1 2" xfId="152"/>
    <cellStyle name="Đ_x0010_?䥘Ȏ_x0013_⤀጖ē??䆈Ȏ_x0013_⬀ጘē_x0010_?䦄Ȏ 1 3" xfId="153"/>
    <cellStyle name="Đ_x0010_?䥘Ȏ_x0013_⤀጖ē??䆈Ȏ_x0013_⬀ጘē_x0010_?䦄Ȏ 2" xfId="154"/>
    <cellStyle name="Đ_x0010_?䥘Ȏ_x0013_⤀጖ē??䆈Ȏ_x0013_⬀ጘē_x0010_?䦄Ȏ 3" xfId="155"/>
    <cellStyle name="Dezimal [0]_Compiling Utility Macros" xfId="156"/>
    <cellStyle name="Dezimal_Compiling Utility Macros" xfId="157"/>
    <cellStyle name="Euro" xfId="158"/>
    <cellStyle name="F2" xfId="159"/>
    <cellStyle name="F2 2" xfId="160"/>
    <cellStyle name="F2 3" xfId="161"/>
    <cellStyle name="F3" xfId="162"/>
    <cellStyle name="F3 2" xfId="163"/>
    <cellStyle name="F3 3" xfId="164"/>
    <cellStyle name="F4" xfId="165"/>
    <cellStyle name="F4 2" xfId="166"/>
    <cellStyle name="F4 3" xfId="167"/>
    <cellStyle name="F5" xfId="168"/>
    <cellStyle name="F5 2" xfId="169"/>
    <cellStyle name="F5 3" xfId="170"/>
    <cellStyle name="F6" xfId="171"/>
    <cellStyle name="F6 2" xfId="172"/>
    <cellStyle name="F6 3" xfId="173"/>
    <cellStyle name="F7" xfId="174"/>
    <cellStyle name="F7 2" xfId="175"/>
    <cellStyle name="F7 3" xfId="176"/>
    <cellStyle name="F8" xfId="177"/>
    <cellStyle name="F8 2" xfId="178"/>
    <cellStyle name="F8 3" xfId="179"/>
    <cellStyle name="Followed Hyperlink" xfId="180"/>
    <cellStyle name="Followed Hyperlink 2" xfId="181"/>
    <cellStyle name="Header1" xfId="182"/>
    <cellStyle name="Header2" xfId="183"/>
    <cellStyle name="Heading 1" xfId="184"/>
    <cellStyle name="Heading 1 2" xfId="185"/>
    <cellStyle name="Hyperlink" xfId="186"/>
    <cellStyle name="Hyperlink 2" xfId="187"/>
    <cellStyle name="Iau?iue_?anoiau" xfId="188"/>
    <cellStyle name="Input" xfId="189"/>
    <cellStyle name="Input 2" xfId="190"/>
    <cellStyle name="Ioe?uaaaoayny aeia?nnueea" xfId="191"/>
    <cellStyle name="ISO" xfId="192"/>
    <cellStyle name="ISO 2" xfId="193"/>
    <cellStyle name="JR Cells No Values" xfId="194"/>
    <cellStyle name="JR_ formula" xfId="195"/>
    <cellStyle name="JRchapeau" xfId="196"/>
    <cellStyle name="Just_Table" xfId="197"/>
    <cellStyle name="Milliers_FA_JUIN_2004" xfId="198"/>
    <cellStyle name="Monйtaire [0]_Conversion Summary" xfId="199"/>
    <cellStyle name="Monйtaire_Conversion Summary" xfId="200"/>
    <cellStyle name="Normal_0,85 без вывода" xfId="201"/>
    <cellStyle name="Normal1" xfId="202"/>
    <cellStyle name="normбlnм_laroux" xfId="203"/>
    <cellStyle name="Oeiainiaue [0]_?anoiau" xfId="204"/>
    <cellStyle name="Oeiainiaue_?anoiau" xfId="205"/>
    <cellStyle name="Ouny?e [0]_?anoiau" xfId="206"/>
    <cellStyle name="Ouny?e_?anoiau" xfId="207"/>
    <cellStyle name="Paaotsikko" xfId="208"/>
    <cellStyle name="Paaotsikko 2" xfId="209"/>
    <cellStyle name="Price_Body" xfId="210"/>
    <cellStyle name="protect" xfId="211"/>
    <cellStyle name="protect 2" xfId="212"/>
    <cellStyle name="protect 3" xfId="213"/>
    <cellStyle name="Pддotsikko" xfId="214"/>
    <cellStyle name="Pддotsikko 2" xfId="215"/>
    <cellStyle name="QTitle" xfId="216"/>
    <cellStyle name="range" xfId="217"/>
    <cellStyle name="range 2" xfId="218"/>
    <cellStyle name="Standard_Anpassen der Amortisation" xfId="219"/>
    <cellStyle name="t2" xfId="220"/>
    <cellStyle name="t2 2" xfId="221"/>
    <cellStyle name="t2 3" xfId="222"/>
    <cellStyle name="Tioma Back" xfId="223"/>
    <cellStyle name="Tioma Back 2" xfId="224"/>
    <cellStyle name="Tioma Back 3" xfId="225"/>
    <cellStyle name="Tioma Cells No Values" xfId="226"/>
    <cellStyle name="Tioma formula" xfId="227"/>
    <cellStyle name="Tioma Input" xfId="228"/>
    <cellStyle name="Tioma style" xfId="229"/>
    <cellStyle name="Tioma style 2" xfId="230"/>
    <cellStyle name="Tioma style 3" xfId="231"/>
    <cellStyle name="Validation" xfId="232"/>
    <cellStyle name="Valiotsikko" xfId="233"/>
    <cellStyle name="Valiotsikko 2" xfId="234"/>
    <cellStyle name="Vдliotsikko" xfId="235"/>
    <cellStyle name="Vдliotsikko 2" xfId="236"/>
    <cellStyle name="Währung [0]_Compiling Utility Macros" xfId="237"/>
    <cellStyle name="Währung_Compiling Utility Macros" xfId="238"/>
    <cellStyle name="YelNumbersCurr" xfId="239"/>
    <cellStyle name="Акцент1 2" xfId="240"/>
    <cellStyle name="Акцент2 2" xfId="241"/>
    <cellStyle name="Акцент3 2" xfId="242"/>
    <cellStyle name="Акцент4 2" xfId="243"/>
    <cellStyle name="Акцент5 2" xfId="244"/>
    <cellStyle name="Акцент6 2" xfId="245"/>
    <cellStyle name="Беззащитный" xfId="246"/>
    <cellStyle name="Ввод  2" xfId="247"/>
    <cellStyle name="Вывод 2" xfId="248"/>
    <cellStyle name="Вычисление 2" xfId="249"/>
    <cellStyle name="Заголовок" xfId="250"/>
    <cellStyle name="Заголовок 1 2" xfId="251"/>
    <cellStyle name="Заголовок 2 2" xfId="252"/>
    <cellStyle name="Заголовок 3 2" xfId="253"/>
    <cellStyle name="Заголовок 4 2" xfId="254"/>
    <cellStyle name="ЗаголовокСтолбца" xfId="255"/>
    <cellStyle name="Защитный" xfId="256"/>
    <cellStyle name="Значение" xfId="257"/>
    <cellStyle name="Итог 2" xfId="258"/>
    <cellStyle name="Контрольная ячейка 2" xfId="259"/>
    <cellStyle name="Мой заголовок" xfId="260"/>
    <cellStyle name="Мой заголовок листа" xfId="261"/>
    <cellStyle name="Мои наименования показателей" xfId="262"/>
    <cellStyle name="Мои наименования показателей 2" xfId="263"/>
    <cellStyle name="Название 2" xfId="264"/>
    <cellStyle name="Нейтральный 2" xfId="265"/>
    <cellStyle name="Обычный" xfId="0" builtinId="0"/>
    <cellStyle name="Обычный 10" xfId="266"/>
    <cellStyle name="Обычный 11" xfId="267"/>
    <cellStyle name="Обычный 2" xfId="2"/>
    <cellStyle name="Обычный 2 2" xfId="268"/>
    <cellStyle name="Обычный 2_ИПР ОАО ТРК 2010-2012 гг Минэнерго, в РЭК1" xfId="269"/>
    <cellStyle name="Обычный 3" xfId="270"/>
    <cellStyle name="Обычный 3 2" xfId="271"/>
    <cellStyle name="Обычный 4" xfId="272"/>
    <cellStyle name="Обычный 4 2" xfId="273"/>
    <cellStyle name="Обычный 5" xfId="274"/>
    <cellStyle name="Обычный 5 2" xfId="275"/>
    <cellStyle name="Обычный 5 3" xfId="276"/>
    <cellStyle name="Обычный 6" xfId="277"/>
    <cellStyle name="Обычный 6 2" xfId="278"/>
    <cellStyle name="Обычный 7" xfId="1"/>
    <cellStyle name="Обычный 7 2" xfId="3"/>
    <cellStyle name="Обычный 7 3" xfId="279"/>
    <cellStyle name="Обычный 8" xfId="280"/>
    <cellStyle name="Обычный 9" xfId="281"/>
    <cellStyle name="Плохой 2" xfId="282"/>
    <cellStyle name="Поле ввода" xfId="283"/>
    <cellStyle name="Пояснение 2" xfId="284"/>
    <cellStyle name="Примечание 2" xfId="285"/>
    <cellStyle name="Процентный 2" xfId="286"/>
    <cellStyle name="Процентный 2 2" xfId="287"/>
    <cellStyle name="Процентный 3" xfId="288"/>
    <cellStyle name="Процентный 3 2" xfId="289"/>
    <cellStyle name="Процентный 4" xfId="290"/>
    <cellStyle name="Процентный 5" xfId="291"/>
    <cellStyle name="Связанная ячейка 2" xfId="292"/>
    <cellStyle name="Стиль 1" xfId="293"/>
    <cellStyle name="Текст предупреждения 2" xfId="294"/>
    <cellStyle name="Текстовый" xfId="295"/>
    <cellStyle name="Текстовый 2" xfId="296"/>
    <cellStyle name="Тысячи [0]_27.02 скоррект. " xfId="297"/>
    <cellStyle name="Тысячи [а]" xfId="298"/>
    <cellStyle name="Тысячи_27.02 скоррект. " xfId="299"/>
    <cellStyle name="Финансовый 2" xfId="300"/>
    <cellStyle name="Финансовый 2 2" xfId="301"/>
    <cellStyle name="Финансовый 2 2 2" xfId="302"/>
    <cellStyle name="Финансовый 2 3" xfId="303"/>
    <cellStyle name="Финансовый 3" xfId="304"/>
    <cellStyle name="Финансовый 3 2" xfId="305"/>
    <cellStyle name="Финансовый 3 2 2" xfId="306"/>
    <cellStyle name="Финансовый 3 3" xfId="307"/>
    <cellStyle name="Финансовый 4" xfId="308"/>
    <cellStyle name="Финансовый 4 2" xfId="309"/>
    <cellStyle name="Финансовый 5" xfId="310"/>
    <cellStyle name="Финансовый 6" xfId="311"/>
    <cellStyle name="Формула" xfId="312"/>
    <cellStyle name="ФормулаВБ" xfId="313"/>
    <cellStyle name="ФормулаНаКонтроль" xfId="314"/>
    <cellStyle name="Формулы" xfId="315"/>
    <cellStyle name="Хороший 2" xfId="316"/>
    <cellStyle name="Џђћ–…ќ’ќ›‰" xfId="317"/>
    <cellStyle name="Џђћ–…ќ’ќ›‰ 2" xfId="318"/>
    <cellStyle name="Џђћ–…ќ’ќ›‰ 3" xfId="319"/>
    <cellStyle name="ܘ_x0008_" xfId="320"/>
    <cellStyle name="ܘ_x0008_?䈌Ȏ㘛䤀ጛܛ_x0008_?䨐Ȏ㘛䤀ጛܛ_x0008_?䉜Ȏ㘛伀ᤛ" xfId="321"/>
    <cellStyle name="ܘ_x0008_?䈌Ȏ㘛䤀ጛܛ_x0008_?䨐Ȏ㘛䤀ጛܛ_x0008_?䉜Ȏ㘛伀ᤛ 1" xfId="322"/>
    <cellStyle name="ܛ_x0008_" xfId="323"/>
    <cellStyle name="ܛ_x0008_?䉜Ȏ㘛伀ᤛܛ_x0008_?偬Ȏ?ഀ഍č_x0001_?䊴Ȏ?ကတĐ_x0001_Ҡ" xfId="324"/>
    <cellStyle name="ܛ_x0008_?䉜Ȏ㘛伀ᤛܛ_x0008_?偬Ȏ?ഀ഍č_x0001_?䊴Ȏ?ကတĐ_x0001_Ҡ 1" xfId="325"/>
    <cellStyle name="ܛ_x0008_?䉜Ȏ㘛伀ᤛܛ_x0008_?偬Ȏ?ഀ഍č_x0001_?䊴Ȏ?ကတĐ_x0001_Ҡ_БДР С44о БДДС ок03" xfId="326"/>
    <cellStyle name="㐀കܒ_x0008_" xfId="327"/>
    <cellStyle name="㐀കܒ_x0008_?䆴Ȏ㘛伀ᤛܛ_x0008_?䧀Ȏ〘䤀ᤘ" xfId="328"/>
    <cellStyle name="㐀കܒ_x0008_?䆴Ȏ㘛伀ᤛܛ_x0008_?䧀Ȏ〘䤀ᤘ 1" xfId="329"/>
    <cellStyle name="㐀കܒ_x0008_?䆴Ȏ㘛伀ᤛܛ_x0008_?䧀Ȏ〘䤀ᤘ_БДР С44о БДДС ок03" xfId="3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K103"/>
  <sheetViews>
    <sheetView tabSelected="1" view="pageBreakPreview" zoomScale="70" zoomScaleNormal="75" zoomScaleSheetLayoutView="70" workbookViewId="0">
      <selection activeCell="E22" sqref="E22"/>
    </sheetView>
  </sheetViews>
  <sheetFormatPr defaultRowHeight="12" x14ac:dyDescent="0.25"/>
  <cols>
    <col min="1" max="1" width="9.85546875" style="3" customWidth="1"/>
    <col min="2" max="2" width="38.7109375" style="1" customWidth="1"/>
    <col min="3" max="3" width="14.140625" style="2" customWidth="1"/>
    <col min="4" max="43" width="7.42578125" style="1" customWidth="1"/>
    <col min="44" max="57" width="9.140625" style="1" customWidth="1"/>
    <col min="58" max="16384" width="9.140625" style="1"/>
  </cols>
  <sheetData>
    <row r="1" spans="1:63" s="32" customFormat="1" ht="15.75" x14ac:dyDescent="0.25">
      <c r="A1" s="37"/>
      <c r="C1" s="36"/>
      <c r="AQ1" s="34"/>
      <c r="BK1" s="40" t="s">
        <v>247</v>
      </c>
    </row>
    <row r="2" spans="1:63" s="32" customFormat="1" ht="15.75" x14ac:dyDescent="0.25">
      <c r="A2" s="37"/>
      <c r="C2" s="36"/>
      <c r="J2" s="38"/>
      <c r="K2" s="39"/>
      <c r="L2" s="39"/>
      <c r="M2" s="39"/>
      <c r="N2" s="39"/>
      <c r="O2" s="38"/>
      <c r="AQ2" s="34"/>
      <c r="BK2" s="33" t="s">
        <v>246</v>
      </c>
    </row>
    <row r="3" spans="1:63" s="32" customFormat="1" ht="15.75" x14ac:dyDescent="0.25">
      <c r="A3" s="37"/>
      <c r="C3" s="36"/>
      <c r="J3" s="35"/>
      <c r="K3" s="35"/>
      <c r="L3" s="35"/>
      <c r="M3" s="35"/>
      <c r="N3" s="35"/>
      <c r="O3" s="35"/>
      <c r="AQ3" s="34"/>
      <c r="BK3" s="33" t="s">
        <v>245</v>
      </c>
    </row>
    <row r="4" spans="1:63" ht="18.75" x14ac:dyDescent="0.25">
      <c r="A4" s="31" t="s">
        <v>244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</row>
    <row r="5" spans="1:63" ht="18.75" x14ac:dyDescent="0.25">
      <c r="A5" s="31" t="s">
        <v>243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</row>
    <row r="7" spans="1:63" ht="18.75" x14ac:dyDescent="0.25">
      <c r="A7" s="24" t="s">
        <v>242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63" ht="15.75" x14ac:dyDescent="0.25">
      <c r="A8" s="30" t="s">
        <v>241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</row>
    <row r="10" spans="1:63" ht="18.75" x14ac:dyDescent="0.25">
      <c r="A10" s="24" t="s">
        <v>240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63" ht="18.75" x14ac:dyDescent="0.25">
      <c r="A11" s="29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7"/>
      <c r="AI11" s="27"/>
      <c r="AJ11" s="27"/>
      <c r="AK11" s="27"/>
      <c r="AL11" s="27"/>
      <c r="AM11" s="27"/>
      <c r="AN11" s="27"/>
      <c r="AO11" s="27"/>
      <c r="AP11" s="27"/>
      <c r="AQ11" s="27"/>
    </row>
    <row r="12" spans="1:63" s="22" customFormat="1" ht="18.75" x14ac:dyDescent="0.25">
      <c r="A12" s="24" t="s">
        <v>239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</row>
    <row r="13" spans="1:63" s="22" customFormat="1" ht="15" x14ac:dyDescent="0.25">
      <c r="A13" s="26" t="s">
        <v>238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</row>
    <row r="14" spans="1:63" s="22" customFormat="1" ht="18.75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</row>
    <row r="15" spans="1:63" ht="15.75" customHeight="1" x14ac:dyDescent="0.25">
      <c r="A15" s="19" t="s">
        <v>237</v>
      </c>
      <c r="B15" s="18" t="s">
        <v>236</v>
      </c>
      <c r="C15" s="18" t="s">
        <v>235</v>
      </c>
      <c r="D15" s="21" t="s">
        <v>234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 t="s">
        <v>234</v>
      </c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</row>
    <row r="16" spans="1:63" ht="63" customHeight="1" x14ac:dyDescent="0.25">
      <c r="A16" s="19"/>
      <c r="B16" s="18"/>
      <c r="C16" s="18"/>
      <c r="D16" s="21" t="s">
        <v>233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 t="s">
        <v>232</v>
      </c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 t="s">
        <v>231</v>
      </c>
      <c r="AQ16" s="21"/>
      <c r="AR16" s="21"/>
      <c r="AS16" s="21"/>
      <c r="AT16" s="21"/>
      <c r="AU16" s="21"/>
      <c r="AV16" s="21" t="s">
        <v>230</v>
      </c>
      <c r="AW16" s="21"/>
      <c r="AX16" s="21"/>
      <c r="AY16" s="21"/>
      <c r="AZ16" s="21" t="s">
        <v>229</v>
      </c>
      <c r="BA16" s="21"/>
      <c r="BB16" s="21"/>
      <c r="BC16" s="21"/>
      <c r="BD16" s="21"/>
      <c r="BE16" s="21"/>
      <c r="BF16" s="21" t="s">
        <v>228</v>
      </c>
      <c r="BG16" s="21"/>
      <c r="BH16" s="21"/>
      <c r="BI16" s="21"/>
      <c r="BJ16" s="21" t="s">
        <v>227</v>
      </c>
      <c r="BK16" s="21"/>
    </row>
    <row r="17" spans="1:63" ht="233.25" customHeight="1" x14ac:dyDescent="0.25">
      <c r="A17" s="19"/>
      <c r="B17" s="18"/>
      <c r="C17" s="18"/>
      <c r="D17" s="20" t="s">
        <v>226</v>
      </c>
      <c r="E17" s="20"/>
      <c r="F17" s="20" t="s">
        <v>225</v>
      </c>
      <c r="G17" s="20"/>
      <c r="H17" s="20" t="s">
        <v>224</v>
      </c>
      <c r="I17" s="20"/>
      <c r="J17" s="20" t="s">
        <v>223</v>
      </c>
      <c r="K17" s="20"/>
      <c r="L17" s="20" t="s">
        <v>222</v>
      </c>
      <c r="M17" s="20"/>
      <c r="N17" s="20" t="s">
        <v>221</v>
      </c>
      <c r="O17" s="20"/>
      <c r="P17" s="20" t="s">
        <v>220</v>
      </c>
      <c r="Q17" s="20"/>
      <c r="R17" s="20" t="s">
        <v>219</v>
      </c>
      <c r="S17" s="20"/>
      <c r="T17" s="20" t="s">
        <v>218</v>
      </c>
      <c r="U17" s="20"/>
      <c r="V17" s="20" t="s">
        <v>217</v>
      </c>
      <c r="W17" s="20"/>
      <c r="X17" s="20" t="s">
        <v>216</v>
      </c>
      <c r="Y17" s="20"/>
      <c r="Z17" s="20" t="s">
        <v>215</v>
      </c>
      <c r="AA17" s="20"/>
      <c r="AB17" s="20" t="s">
        <v>214</v>
      </c>
      <c r="AC17" s="20"/>
      <c r="AD17" s="20" t="s">
        <v>213</v>
      </c>
      <c r="AE17" s="20"/>
      <c r="AF17" s="20" t="s">
        <v>212</v>
      </c>
      <c r="AG17" s="20"/>
      <c r="AH17" s="20" t="s">
        <v>211</v>
      </c>
      <c r="AI17" s="20"/>
      <c r="AJ17" s="20" t="s">
        <v>210</v>
      </c>
      <c r="AK17" s="20"/>
      <c r="AL17" s="20" t="s">
        <v>209</v>
      </c>
      <c r="AM17" s="20"/>
      <c r="AN17" s="20" t="s">
        <v>208</v>
      </c>
      <c r="AO17" s="20"/>
      <c r="AP17" s="20" t="s">
        <v>207</v>
      </c>
      <c r="AQ17" s="20"/>
      <c r="AR17" s="20" t="s">
        <v>206</v>
      </c>
      <c r="AS17" s="20"/>
      <c r="AT17" s="20" t="s">
        <v>205</v>
      </c>
      <c r="AU17" s="20"/>
      <c r="AV17" s="20" t="s">
        <v>204</v>
      </c>
      <c r="AW17" s="20"/>
      <c r="AX17" s="20" t="s">
        <v>203</v>
      </c>
      <c r="AY17" s="20"/>
      <c r="AZ17" s="20" t="s">
        <v>202</v>
      </c>
      <c r="BA17" s="20"/>
      <c r="BB17" s="20" t="s">
        <v>201</v>
      </c>
      <c r="BC17" s="20"/>
      <c r="BD17" s="20" t="s">
        <v>200</v>
      </c>
      <c r="BE17" s="20"/>
      <c r="BF17" s="20" t="s">
        <v>199</v>
      </c>
      <c r="BG17" s="20"/>
      <c r="BH17" s="20" t="s">
        <v>198</v>
      </c>
      <c r="BI17" s="20"/>
      <c r="BJ17" s="20" t="s">
        <v>197</v>
      </c>
      <c r="BK17" s="20"/>
    </row>
    <row r="18" spans="1:63" s="10" customFormat="1" ht="71.25" customHeight="1" x14ac:dyDescent="0.25">
      <c r="A18" s="19"/>
      <c r="B18" s="18"/>
      <c r="C18" s="18"/>
      <c r="D18" s="17" t="s">
        <v>196</v>
      </c>
      <c r="E18" s="17" t="s">
        <v>195</v>
      </c>
      <c r="F18" s="17" t="s">
        <v>196</v>
      </c>
      <c r="G18" s="17" t="s">
        <v>195</v>
      </c>
      <c r="H18" s="17" t="s">
        <v>196</v>
      </c>
      <c r="I18" s="17" t="s">
        <v>195</v>
      </c>
      <c r="J18" s="17" t="s">
        <v>196</v>
      </c>
      <c r="K18" s="17" t="s">
        <v>195</v>
      </c>
      <c r="L18" s="17" t="s">
        <v>196</v>
      </c>
      <c r="M18" s="17" t="s">
        <v>195</v>
      </c>
      <c r="N18" s="17" t="s">
        <v>196</v>
      </c>
      <c r="O18" s="17" t="s">
        <v>195</v>
      </c>
      <c r="P18" s="17" t="s">
        <v>196</v>
      </c>
      <c r="Q18" s="17" t="s">
        <v>195</v>
      </c>
      <c r="R18" s="17" t="s">
        <v>196</v>
      </c>
      <c r="S18" s="17" t="s">
        <v>195</v>
      </c>
      <c r="T18" s="17" t="s">
        <v>196</v>
      </c>
      <c r="U18" s="17" t="s">
        <v>195</v>
      </c>
      <c r="V18" s="17" t="s">
        <v>196</v>
      </c>
      <c r="W18" s="17" t="s">
        <v>195</v>
      </c>
      <c r="X18" s="17" t="s">
        <v>196</v>
      </c>
      <c r="Y18" s="17" t="s">
        <v>195</v>
      </c>
      <c r="Z18" s="17" t="s">
        <v>196</v>
      </c>
      <c r="AA18" s="17" t="s">
        <v>195</v>
      </c>
      <c r="AB18" s="17" t="s">
        <v>196</v>
      </c>
      <c r="AC18" s="17" t="s">
        <v>195</v>
      </c>
      <c r="AD18" s="17" t="s">
        <v>196</v>
      </c>
      <c r="AE18" s="17" t="s">
        <v>195</v>
      </c>
      <c r="AF18" s="17" t="s">
        <v>196</v>
      </c>
      <c r="AG18" s="17" t="s">
        <v>195</v>
      </c>
      <c r="AH18" s="17" t="s">
        <v>196</v>
      </c>
      <c r="AI18" s="17" t="s">
        <v>195</v>
      </c>
      <c r="AJ18" s="17" t="s">
        <v>196</v>
      </c>
      <c r="AK18" s="17" t="s">
        <v>195</v>
      </c>
      <c r="AL18" s="17" t="s">
        <v>196</v>
      </c>
      <c r="AM18" s="17" t="s">
        <v>195</v>
      </c>
      <c r="AN18" s="17" t="s">
        <v>196</v>
      </c>
      <c r="AO18" s="17" t="s">
        <v>195</v>
      </c>
      <c r="AP18" s="17" t="s">
        <v>196</v>
      </c>
      <c r="AQ18" s="17" t="s">
        <v>195</v>
      </c>
      <c r="AR18" s="17" t="s">
        <v>196</v>
      </c>
      <c r="AS18" s="17" t="s">
        <v>195</v>
      </c>
      <c r="AT18" s="17" t="s">
        <v>196</v>
      </c>
      <c r="AU18" s="17" t="s">
        <v>195</v>
      </c>
      <c r="AV18" s="17" t="s">
        <v>196</v>
      </c>
      <c r="AW18" s="17" t="s">
        <v>195</v>
      </c>
      <c r="AX18" s="17" t="s">
        <v>196</v>
      </c>
      <c r="AY18" s="17" t="s">
        <v>195</v>
      </c>
      <c r="AZ18" s="17" t="s">
        <v>196</v>
      </c>
      <c r="BA18" s="17" t="s">
        <v>195</v>
      </c>
      <c r="BB18" s="17" t="s">
        <v>196</v>
      </c>
      <c r="BC18" s="17" t="s">
        <v>195</v>
      </c>
      <c r="BD18" s="17" t="s">
        <v>196</v>
      </c>
      <c r="BE18" s="17" t="s">
        <v>195</v>
      </c>
      <c r="BF18" s="17" t="s">
        <v>196</v>
      </c>
      <c r="BG18" s="17" t="s">
        <v>195</v>
      </c>
      <c r="BH18" s="17" t="s">
        <v>196</v>
      </c>
      <c r="BI18" s="17" t="s">
        <v>195</v>
      </c>
      <c r="BJ18" s="17" t="s">
        <v>196</v>
      </c>
      <c r="BK18" s="17" t="s">
        <v>195</v>
      </c>
    </row>
    <row r="19" spans="1:63" s="10" customFormat="1" ht="15.75" x14ac:dyDescent="0.25">
      <c r="A19" s="16">
        <v>1</v>
      </c>
      <c r="B19" s="15">
        <v>2</v>
      </c>
      <c r="C19" s="15">
        <v>3</v>
      </c>
      <c r="D19" s="14" t="s">
        <v>194</v>
      </c>
      <c r="E19" s="14" t="s">
        <v>193</v>
      </c>
      <c r="F19" s="14" t="s">
        <v>192</v>
      </c>
      <c r="G19" s="14" t="s">
        <v>191</v>
      </c>
      <c r="H19" s="14" t="s">
        <v>190</v>
      </c>
      <c r="I19" s="14" t="s">
        <v>189</v>
      </c>
      <c r="J19" s="14" t="s">
        <v>188</v>
      </c>
      <c r="K19" s="14" t="s">
        <v>187</v>
      </c>
      <c r="L19" s="14" t="s">
        <v>186</v>
      </c>
      <c r="M19" s="14" t="s">
        <v>185</v>
      </c>
      <c r="N19" s="14" t="s">
        <v>184</v>
      </c>
      <c r="O19" s="14" t="s">
        <v>183</v>
      </c>
      <c r="P19" s="14" t="s">
        <v>182</v>
      </c>
      <c r="Q19" s="14" t="s">
        <v>181</v>
      </c>
      <c r="R19" s="14" t="s">
        <v>180</v>
      </c>
      <c r="S19" s="14" t="s">
        <v>179</v>
      </c>
      <c r="T19" s="14" t="s">
        <v>178</v>
      </c>
      <c r="U19" s="14" t="s">
        <v>177</v>
      </c>
      <c r="V19" s="14" t="s">
        <v>176</v>
      </c>
      <c r="W19" s="14" t="s">
        <v>175</v>
      </c>
      <c r="X19" s="14" t="s">
        <v>174</v>
      </c>
      <c r="Y19" s="14" t="s">
        <v>173</v>
      </c>
      <c r="Z19" s="14" t="s">
        <v>172</v>
      </c>
      <c r="AA19" s="14" t="s">
        <v>171</v>
      </c>
      <c r="AB19" s="14" t="s">
        <v>170</v>
      </c>
      <c r="AC19" s="14" t="s">
        <v>169</v>
      </c>
      <c r="AD19" s="14" t="s">
        <v>168</v>
      </c>
      <c r="AE19" s="14" t="s">
        <v>167</v>
      </c>
      <c r="AF19" s="14" t="s">
        <v>166</v>
      </c>
      <c r="AG19" s="14" t="s">
        <v>165</v>
      </c>
      <c r="AH19" s="14" t="s">
        <v>164</v>
      </c>
      <c r="AI19" s="14" t="s">
        <v>163</v>
      </c>
      <c r="AJ19" s="14" t="s">
        <v>162</v>
      </c>
      <c r="AK19" s="14" t="s">
        <v>161</v>
      </c>
      <c r="AL19" s="14" t="s">
        <v>160</v>
      </c>
      <c r="AM19" s="14" t="s">
        <v>159</v>
      </c>
      <c r="AN19" s="14" t="s">
        <v>158</v>
      </c>
      <c r="AO19" s="14" t="s">
        <v>157</v>
      </c>
      <c r="AP19" s="14" t="s">
        <v>156</v>
      </c>
      <c r="AQ19" s="14" t="s">
        <v>155</v>
      </c>
      <c r="AR19" s="14" t="s">
        <v>154</v>
      </c>
      <c r="AS19" s="14" t="s">
        <v>153</v>
      </c>
      <c r="AT19" s="14" t="s">
        <v>152</v>
      </c>
      <c r="AU19" s="14" t="s">
        <v>151</v>
      </c>
      <c r="AV19" s="14" t="s">
        <v>150</v>
      </c>
      <c r="AW19" s="14" t="s">
        <v>149</v>
      </c>
      <c r="AX19" s="14" t="s">
        <v>148</v>
      </c>
      <c r="AY19" s="14" t="s">
        <v>147</v>
      </c>
      <c r="AZ19" s="14" t="s">
        <v>146</v>
      </c>
      <c r="BA19" s="14" t="s">
        <v>145</v>
      </c>
      <c r="BB19" s="14" t="s">
        <v>144</v>
      </c>
      <c r="BC19" s="14" t="s">
        <v>143</v>
      </c>
      <c r="BD19" s="14" t="s">
        <v>142</v>
      </c>
      <c r="BE19" s="14" t="s">
        <v>141</v>
      </c>
      <c r="BF19" s="14" t="s">
        <v>140</v>
      </c>
      <c r="BG19" s="14" t="s">
        <v>139</v>
      </c>
      <c r="BH19" s="14" t="s">
        <v>138</v>
      </c>
      <c r="BI19" s="14" t="s">
        <v>137</v>
      </c>
      <c r="BJ19" s="13" t="s">
        <v>136</v>
      </c>
      <c r="BK19" s="13" t="s">
        <v>135</v>
      </c>
    </row>
    <row r="20" spans="1:63" s="10" customFormat="1" ht="31.5" x14ac:dyDescent="0.25">
      <c r="A20" s="7">
        <v>0</v>
      </c>
      <c r="B20" s="12" t="s">
        <v>134</v>
      </c>
      <c r="C20" s="5" t="s">
        <v>16</v>
      </c>
      <c r="D20" s="11">
        <f>SUM(D21:D26)</f>
        <v>5.6</v>
      </c>
      <c r="E20" s="11">
        <f>SUM(E21:E26)</f>
        <v>0.4</v>
      </c>
      <c r="F20" s="11">
        <f>SUM(F21:F26)</f>
        <v>0</v>
      </c>
      <c r="G20" s="11">
        <f>SUM(G21:G26)</f>
        <v>0</v>
      </c>
      <c r="H20" s="11">
        <f>SUM(H21:H26)</f>
        <v>0</v>
      </c>
      <c r="I20" s="11">
        <f>SUM(I21:I26)</f>
        <v>0</v>
      </c>
      <c r="J20" s="11">
        <f>SUM(J21:J26)</f>
        <v>25.655000000000001</v>
      </c>
      <c r="K20" s="11">
        <f>SUM(K21:K26)</f>
        <v>6.7200000000000006</v>
      </c>
      <c r="L20" s="11">
        <f>SUM(L21:L26)</f>
        <v>0</v>
      </c>
      <c r="M20" s="11">
        <f>SUM(M21:M26)</f>
        <v>0</v>
      </c>
      <c r="N20" s="11">
        <f>SUM(N21:N26)</f>
        <v>0</v>
      </c>
      <c r="O20" s="11">
        <f>SUM(O21:O26)</f>
        <v>0</v>
      </c>
      <c r="P20" s="11">
        <f>SUM(P21:P26)</f>
        <v>0</v>
      </c>
      <c r="Q20" s="11">
        <f>SUM(Q21:Q26)</f>
        <v>0</v>
      </c>
      <c r="R20" s="11">
        <f>SUM(R21:R26)</f>
        <v>0</v>
      </c>
      <c r="S20" s="11">
        <f>SUM(S21:S26)</f>
        <v>0</v>
      </c>
      <c r="T20" s="11">
        <f>SUM(T21:T26)</f>
        <v>0</v>
      </c>
      <c r="U20" s="11">
        <f>SUM(U21:U26)</f>
        <v>0</v>
      </c>
      <c r="V20" s="11">
        <f>SUM(V21:V26)</f>
        <v>0</v>
      </c>
      <c r="W20" s="11">
        <f>SUM(W21:W26)</f>
        <v>0</v>
      </c>
      <c r="X20" s="11">
        <f>SUM(X21:X26)</f>
        <v>0</v>
      </c>
      <c r="Y20" s="11">
        <f>SUM(Y21:Y26)</f>
        <v>0</v>
      </c>
      <c r="Z20" s="11">
        <f>SUM(Z21:Z26)</f>
        <v>0</v>
      </c>
      <c r="AA20" s="11">
        <f>SUM(AA21:AA26)</f>
        <v>0</v>
      </c>
      <c r="AB20" s="11">
        <f>SUM(AB21:AB26)</f>
        <v>0</v>
      </c>
      <c r="AC20" s="11">
        <f>SUM(AC21:AC26)</f>
        <v>0</v>
      </c>
      <c r="AD20" s="11">
        <f>SUM(AD21:AD26)</f>
        <v>0</v>
      </c>
      <c r="AE20" s="11">
        <f>SUM(AE21:AE26)</f>
        <v>0</v>
      </c>
      <c r="AF20" s="11">
        <f>SUM(AF21:AF26)</f>
        <v>0</v>
      </c>
      <c r="AG20" s="11">
        <f>SUM(AG21:AG26)</f>
        <v>0</v>
      </c>
      <c r="AH20" s="11">
        <f>SUM(AH21:AH26)</f>
        <v>0</v>
      </c>
      <c r="AI20" s="11">
        <f>SUM(AI21:AI26)</f>
        <v>0</v>
      </c>
      <c r="AJ20" s="11">
        <f>SUM(AJ21:AJ26)</f>
        <v>0</v>
      </c>
      <c r="AK20" s="11">
        <f>SUM(AK21:AK26)</f>
        <v>0</v>
      </c>
      <c r="AL20" s="11">
        <f>SUM(AL21:AL26)</f>
        <v>0</v>
      </c>
      <c r="AM20" s="11">
        <f>SUM(AM21:AM26)</f>
        <v>0</v>
      </c>
      <c r="AN20" s="11">
        <f>SUM(AN21:AN26)</f>
        <v>1.1239515514984425E-2</v>
      </c>
      <c r="AO20" s="11">
        <f>SUM(AO21:AO26)</f>
        <v>1.720988060823269E-2</v>
      </c>
      <c r="AP20" s="11">
        <f>SUM(AP21:AP26)</f>
        <v>0</v>
      </c>
      <c r="AQ20" s="11">
        <f>SUM(AQ21:AQ26)</f>
        <v>0</v>
      </c>
      <c r="AR20" s="11">
        <f>SUM(AR21:AR26)</f>
        <v>0</v>
      </c>
      <c r="AS20" s="11">
        <f>SUM(AS21:AS26)</f>
        <v>0</v>
      </c>
      <c r="AT20" s="11">
        <f>SUM(AT21:AT26)</f>
        <v>0</v>
      </c>
      <c r="AU20" s="11">
        <f>SUM(AU21:AU26)</f>
        <v>0</v>
      </c>
      <c r="AV20" s="11">
        <f>SUM(AV21:AV26)</f>
        <v>0</v>
      </c>
      <c r="AW20" s="11">
        <f>SUM(AW21:AW26)</f>
        <v>0</v>
      </c>
      <c r="AX20" s="11">
        <f>SUM(AX21:AX26)</f>
        <v>0</v>
      </c>
      <c r="AY20" s="11">
        <f>SUM(AY21:AY26)</f>
        <v>0</v>
      </c>
      <c r="AZ20" s="11">
        <f>SUM(AZ21:AZ26)</f>
        <v>0</v>
      </c>
      <c r="BA20" s="11">
        <f>SUM(BA21:BA26)</f>
        <v>0</v>
      </c>
      <c r="BB20" s="11">
        <f>SUM(BB21:BB26)</f>
        <v>0</v>
      </c>
      <c r="BC20" s="11">
        <f>SUM(BC21:BC26)</f>
        <v>0</v>
      </c>
      <c r="BD20" s="11">
        <f>SUM(BD21:BD26)</f>
        <v>0</v>
      </c>
      <c r="BE20" s="11">
        <f>SUM(BE21:BE26)</f>
        <v>0</v>
      </c>
      <c r="BF20" s="11">
        <f>SUM(BF21:BF26)</f>
        <v>10.56668122</v>
      </c>
      <c r="BG20" s="11">
        <f>SUM(BG21:BG26)</f>
        <v>3.0005414900000003</v>
      </c>
      <c r="BH20" s="11">
        <f>SUM(BH21:BH26)</f>
        <v>7.796610169491526</v>
      </c>
      <c r="BI20" s="11">
        <f>SUM(BI21:BI26)</f>
        <v>2.6138702900000004</v>
      </c>
      <c r="BJ20" s="11">
        <f>SUM(BJ21:BJ26)</f>
        <v>0</v>
      </c>
      <c r="BK20" s="11">
        <f>SUM(BK21:BK26)</f>
        <v>0</v>
      </c>
    </row>
    <row r="21" spans="1:63" ht="31.5" x14ac:dyDescent="0.25">
      <c r="A21" s="7" t="s">
        <v>133</v>
      </c>
      <c r="B21" s="6" t="s">
        <v>132</v>
      </c>
      <c r="C21" s="5" t="s">
        <v>16</v>
      </c>
      <c r="D21" s="4">
        <f>SUM(D27)</f>
        <v>0</v>
      </c>
      <c r="E21" s="4">
        <f>SUM(E27)</f>
        <v>0</v>
      </c>
      <c r="F21" s="4">
        <f>SUM(F27)</f>
        <v>0</v>
      </c>
      <c r="G21" s="4">
        <f>SUM(G27)</f>
        <v>0</v>
      </c>
      <c r="H21" s="4">
        <f>SUM(H27)</f>
        <v>0</v>
      </c>
      <c r="I21" s="4">
        <f>SUM(I27)</f>
        <v>0</v>
      </c>
      <c r="J21" s="4">
        <f>SUM(J27)</f>
        <v>0</v>
      </c>
      <c r="K21" s="4">
        <f>SUM(K27)</f>
        <v>0</v>
      </c>
      <c r="L21" s="4">
        <f>SUM(L27)</f>
        <v>0</v>
      </c>
      <c r="M21" s="4">
        <f>SUM(M27)</f>
        <v>0</v>
      </c>
      <c r="N21" s="4">
        <f>SUM(N27)</f>
        <v>0</v>
      </c>
      <c r="O21" s="4">
        <f>SUM(O27)</f>
        <v>0</v>
      </c>
      <c r="P21" s="4">
        <f>SUM(P27)</f>
        <v>0</v>
      </c>
      <c r="Q21" s="4">
        <f>SUM(Q27)</f>
        <v>0</v>
      </c>
      <c r="R21" s="4">
        <f>SUM(R27)</f>
        <v>0</v>
      </c>
      <c r="S21" s="4">
        <f>SUM(S27)</f>
        <v>0</v>
      </c>
      <c r="T21" s="4">
        <f>SUM(T27)</f>
        <v>0</v>
      </c>
      <c r="U21" s="4">
        <f>SUM(U27)</f>
        <v>0</v>
      </c>
      <c r="V21" s="4">
        <f>SUM(V27)</f>
        <v>0</v>
      </c>
      <c r="W21" s="4">
        <f>SUM(W27)</f>
        <v>0</v>
      </c>
      <c r="X21" s="4">
        <f>SUM(X27)</f>
        <v>0</v>
      </c>
      <c r="Y21" s="4">
        <f>SUM(Y27)</f>
        <v>0</v>
      </c>
      <c r="Z21" s="4">
        <f>SUM(Z27)</f>
        <v>0</v>
      </c>
      <c r="AA21" s="4">
        <f>SUM(AA27)</f>
        <v>0</v>
      </c>
      <c r="AB21" s="4">
        <f>SUM(AB27)</f>
        <v>0</v>
      </c>
      <c r="AC21" s="4">
        <f>SUM(AC27)</f>
        <v>0</v>
      </c>
      <c r="AD21" s="4">
        <f>SUM(AD27)</f>
        <v>0</v>
      </c>
      <c r="AE21" s="4">
        <f>SUM(AE27)</f>
        <v>0</v>
      </c>
      <c r="AF21" s="4">
        <f>SUM(AF27)</f>
        <v>0</v>
      </c>
      <c r="AG21" s="4">
        <f>SUM(AG27)</f>
        <v>0</v>
      </c>
      <c r="AH21" s="4">
        <f>SUM(AH27)</f>
        <v>0</v>
      </c>
      <c r="AI21" s="4">
        <f>SUM(AI27)</f>
        <v>0</v>
      </c>
      <c r="AJ21" s="4">
        <f>SUM(AJ27)</f>
        <v>0</v>
      </c>
      <c r="AK21" s="4">
        <f>SUM(AK27)</f>
        <v>0</v>
      </c>
      <c r="AL21" s="4">
        <f>SUM(AL27)</f>
        <v>0</v>
      </c>
      <c r="AM21" s="4">
        <f>SUM(AM27)</f>
        <v>0</v>
      </c>
      <c r="AN21" s="4">
        <f>SUM(AN27)</f>
        <v>0</v>
      </c>
      <c r="AO21" s="4">
        <f>SUM(AO27)</f>
        <v>0</v>
      </c>
      <c r="AP21" s="4">
        <f>SUM(AP27)</f>
        <v>0</v>
      </c>
      <c r="AQ21" s="4">
        <f>SUM(AQ27)</f>
        <v>0</v>
      </c>
      <c r="AR21" s="4">
        <f>SUM(AR27)</f>
        <v>0</v>
      </c>
      <c r="AS21" s="4">
        <f>SUM(AS27)</f>
        <v>0</v>
      </c>
      <c r="AT21" s="4">
        <f>SUM(AT27)</f>
        <v>0</v>
      </c>
      <c r="AU21" s="4">
        <f>SUM(AU27)</f>
        <v>0</v>
      </c>
      <c r="AV21" s="4">
        <f>SUM(AV27)</f>
        <v>0</v>
      </c>
      <c r="AW21" s="4">
        <f>SUM(AW27)</f>
        <v>0</v>
      </c>
      <c r="AX21" s="4">
        <f>SUM(AX27)</f>
        <v>0</v>
      </c>
      <c r="AY21" s="4">
        <f>SUM(AY27)</f>
        <v>0</v>
      </c>
      <c r="AZ21" s="4">
        <f>SUM(AZ27)</f>
        <v>0</v>
      </c>
      <c r="BA21" s="4">
        <f>SUM(BA27)</f>
        <v>0</v>
      </c>
      <c r="BB21" s="4">
        <f>SUM(BB27)</f>
        <v>0</v>
      </c>
      <c r="BC21" s="4">
        <f>SUM(BC27)</f>
        <v>0</v>
      </c>
      <c r="BD21" s="4">
        <f>SUM(BD27)</f>
        <v>0</v>
      </c>
      <c r="BE21" s="4">
        <f>SUM(BE27)</f>
        <v>0</v>
      </c>
      <c r="BF21" s="4">
        <f>SUM(BF27)</f>
        <v>0</v>
      </c>
      <c r="BG21" s="4">
        <f>SUM(BG27)</f>
        <v>0</v>
      </c>
      <c r="BH21" s="4">
        <f>SUM(BH27)</f>
        <v>0</v>
      </c>
      <c r="BI21" s="4">
        <f>SUM(BI27)</f>
        <v>0</v>
      </c>
      <c r="BJ21" s="4">
        <f>SUM(BJ27)</f>
        <v>0</v>
      </c>
      <c r="BK21" s="4">
        <f>SUM(BK27)</f>
        <v>0</v>
      </c>
    </row>
    <row r="22" spans="1:63" ht="31.5" x14ac:dyDescent="0.25">
      <c r="A22" s="7" t="s">
        <v>131</v>
      </c>
      <c r="B22" s="6" t="s">
        <v>130</v>
      </c>
      <c r="C22" s="5" t="s">
        <v>16</v>
      </c>
      <c r="D22" s="4">
        <f>SUM(D45)</f>
        <v>0</v>
      </c>
      <c r="E22" s="4">
        <f>SUM(E45)</f>
        <v>0</v>
      </c>
      <c r="F22" s="4">
        <f>SUM(F45)</f>
        <v>0</v>
      </c>
      <c r="G22" s="4">
        <f>SUM(G45)</f>
        <v>0</v>
      </c>
      <c r="H22" s="4">
        <f>SUM(H45)</f>
        <v>0</v>
      </c>
      <c r="I22" s="4">
        <f>SUM(I45)</f>
        <v>0</v>
      </c>
      <c r="J22" s="4">
        <f>SUM(J45)</f>
        <v>0</v>
      </c>
      <c r="K22" s="4">
        <f>SUM(K45)</f>
        <v>0</v>
      </c>
      <c r="L22" s="4">
        <f>SUM(L45)</f>
        <v>0</v>
      </c>
      <c r="M22" s="4">
        <f>SUM(M45)</f>
        <v>0</v>
      </c>
      <c r="N22" s="4">
        <f>SUM(N45)</f>
        <v>0</v>
      </c>
      <c r="O22" s="4">
        <f>SUM(O45)</f>
        <v>0</v>
      </c>
      <c r="P22" s="4">
        <f>SUM(P45)</f>
        <v>0</v>
      </c>
      <c r="Q22" s="4">
        <f>SUM(Q45)</f>
        <v>0</v>
      </c>
      <c r="R22" s="4">
        <f>SUM(R45)</f>
        <v>0</v>
      </c>
      <c r="S22" s="4">
        <f>SUM(S45)</f>
        <v>0</v>
      </c>
      <c r="T22" s="4">
        <f>SUM(T45)</f>
        <v>0</v>
      </c>
      <c r="U22" s="4">
        <f>SUM(U45)</f>
        <v>0</v>
      </c>
      <c r="V22" s="4">
        <f>SUM(V45)</f>
        <v>0</v>
      </c>
      <c r="W22" s="4">
        <f>SUM(W45)</f>
        <v>0</v>
      </c>
      <c r="X22" s="4">
        <f>SUM(X45)</f>
        <v>0</v>
      </c>
      <c r="Y22" s="4">
        <f>SUM(Y45)</f>
        <v>0</v>
      </c>
      <c r="Z22" s="4">
        <f>SUM(Z45)</f>
        <v>0</v>
      </c>
      <c r="AA22" s="4">
        <f>SUM(AA45)</f>
        <v>0</v>
      </c>
      <c r="AB22" s="4">
        <f>SUM(AB45)</f>
        <v>0</v>
      </c>
      <c r="AC22" s="4">
        <f>SUM(AC45)</f>
        <v>0</v>
      </c>
      <c r="AD22" s="4">
        <f>SUM(AD45)</f>
        <v>0</v>
      </c>
      <c r="AE22" s="4">
        <f>SUM(AE45)</f>
        <v>0</v>
      </c>
      <c r="AF22" s="4">
        <f>SUM(AF45)</f>
        <v>0</v>
      </c>
      <c r="AG22" s="4">
        <f>SUM(AG45)</f>
        <v>0</v>
      </c>
      <c r="AH22" s="4">
        <f>SUM(AH45)</f>
        <v>0</v>
      </c>
      <c r="AI22" s="4">
        <f>SUM(AI45)</f>
        <v>0</v>
      </c>
      <c r="AJ22" s="4">
        <f>SUM(AJ45)</f>
        <v>0</v>
      </c>
      <c r="AK22" s="4">
        <f>SUM(AK45)</f>
        <v>0</v>
      </c>
      <c r="AL22" s="4">
        <f>SUM(AL45)</f>
        <v>0</v>
      </c>
      <c r="AM22" s="4">
        <f>SUM(AM45)</f>
        <v>0</v>
      </c>
      <c r="AN22" s="4">
        <f>SUM(AN45)</f>
        <v>1.1239515514984425E-2</v>
      </c>
      <c r="AO22" s="4">
        <f>SUM(AO45)</f>
        <v>1.720988060823269E-2</v>
      </c>
      <c r="AP22" s="4">
        <f>SUM(AP45)</f>
        <v>0</v>
      </c>
      <c r="AQ22" s="4">
        <f>SUM(AQ45)</f>
        <v>0</v>
      </c>
      <c r="AR22" s="4">
        <f>SUM(AR45)</f>
        <v>0</v>
      </c>
      <c r="AS22" s="4">
        <f>SUM(AS45)</f>
        <v>0</v>
      </c>
      <c r="AT22" s="4">
        <f>SUM(AT45)</f>
        <v>0</v>
      </c>
      <c r="AU22" s="4">
        <f>SUM(AU45)</f>
        <v>0</v>
      </c>
      <c r="AV22" s="4">
        <f>SUM(AV45)</f>
        <v>0</v>
      </c>
      <c r="AW22" s="4">
        <f>SUM(AW45)</f>
        <v>0</v>
      </c>
      <c r="AX22" s="4">
        <f>SUM(AX45)</f>
        <v>0</v>
      </c>
      <c r="AY22" s="4">
        <f>SUM(AY45)</f>
        <v>0</v>
      </c>
      <c r="AZ22" s="4">
        <f>SUM(AZ45)</f>
        <v>0</v>
      </c>
      <c r="BA22" s="4">
        <f>SUM(BA45)</f>
        <v>0</v>
      </c>
      <c r="BB22" s="4">
        <f>SUM(BB45)</f>
        <v>0</v>
      </c>
      <c r="BC22" s="4">
        <f>SUM(BC45)</f>
        <v>0</v>
      </c>
      <c r="BD22" s="4">
        <f>SUM(BD45)</f>
        <v>0</v>
      </c>
      <c r="BE22" s="4">
        <f>SUM(BE45)</f>
        <v>0</v>
      </c>
      <c r="BF22" s="4">
        <f>SUM(BF45)</f>
        <v>10.56668122</v>
      </c>
      <c r="BG22" s="4">
        <f>SUM(BG45)</f>
        <v>3.0005414900000003</v>
      </c>
      <c r="BH22" s="4">
        <f>SUM(BH45)</f>
        <v>0</v>
      </c>
      <c r="BI22" s="4">
        <f>SUM(BI45)</f>
        <v>0</v>
      </c>
      <c r="BJ22" s="4">
        <f>SUM(BJ45)</f>
        <v>0</v>
      </c>
      <c r="BK22" s="4">
        <f>SUM(BK45)</f>
        <v>0</v>
      </c>
    </row>
    <row r="23" spans="1:63" ht="78.75" x14ac:dyDescent="0.25">
      <c r="A23" s="7" t="s">
        <v>129</v>
      </c>
      <c r="B23" s="6" t="s">
        <v>128</v>
      </c>
      <c r="C23" s="5" t="s">
        <v>16</v>
      </c>
      <c r="D23" s="4">
        <f>SUM(D71)</f>
        <v>0</v>
      </c>
      <c r="E23" s="4">
        <f>SUM(E71)</f>
        <v>0</v>
      </c>
      <c r="F23" s="4">
        <f>SUM(F71)</f>
        <v>0</v>
      </c>
      <c r="G23" s="4">
        <f>SUM(G71)</f>
        <v>0</v>
      </c>
      <c r="H23" s="4">
        <f>SUM(H71)</f>
        <v>0</v>
      </c>
      <c r="I23" s="4">
        <f>SUM(I71)</f>
        <v>0</v>
      </c>
      <c r="J23" s="4">
        <f>SUM(J71)</f>
        <v>7.0500000000000007</v>
      </c>
      <c r="K23" s="4">
        <f>SUM(K71)</f>
        <v>0</v>
      </c>
      <c r="L23" s="4">
        <f>SUM(L71)</f>
        <v>0</v>
      </c>
      <c r="M23" s="4">
        <f>SUM(M71)</f>
        <v>0</v>
      </c>
      <c r="N23" s="4">
        <f>SUM(N71)</f>
        <v>0</v>
      </c>
      <c r="O23" s="4">
        <f>SUM(O71)</f>
        <v>0</v>
      </c>
      <c r="P23" s="4">
        <f>SUM(P71)</f>
        <v>0</v>
      </c>
      <c r="Q23" s="4">
        <f>SUM(Q71)</f>
        <v>0</v>
      </c>
      <c r="R23" s="4">
        <f>SUM(R71)</f>
        <v>0</v>
      </c>
      <c r="S23" s="4">
        <f>SUM(S71)</f>
        <v>0</v>
      </c>
      <c r="T23" s="4">
        <f>SUM(T71)</f>
        <v>0</v>
      </c>
      <c r="U23" s="4">
        <f>SUM(U71)</f>
        <v>0</v>
      </c>
      <c r="V23" s="4">
        <f>SUM(V71)</f>
        <v>0</v>
      </c>
      <c r="W23" s="4">
        <f>SUM(W71)</f>
        <v>0</v>
      </c>
      <c r="X23" s="4">
        <f>SUM(X71)</f>
        <v>0</v>
      </c>
      <c r="Y23" s="4">
        <f>SUM(Y71)</f>
        <v>0</v>
      </c>
      <c r="Z23" s="4">
        <f>SUM(Z71)</f>
        <v>0</v>
      </c>
      <c r="AA23" s="4">
        <f>SUM(AA71)</f>
        <v>0</v>
      </c>
      <c r="AB23" s="4">
        <f>SUM(AB71)</f>
        <v>0</v>
      </c>
      <c r="AC23" s="4">
        <f>SUM(AC71)</f>
        <v>0</v>
      </c>
      <c r="AD23" s="4">
        <f>SUM(AD71)</f>
        <v>0</v>
      </c>
      <c r="AE23" s="4">
        <f>SUM(AE71)</f>
        <v>0</v>
      </c>
      <c r="AF23" s="4">
        <f>SUM(AF71)</f>
        <v>0</v>
      </c>
      <c r="AG23" s="4">
        <f>SUM(AG71)</f>
        <v>0</v>
      </c>
      <c r="AH23" s="4">
        <f>SUM(AH71)</f>
        <v>0</v>
      </c>
      <c r="AI23" s="4">
        <f>SUM(AI71)</f>
        <v>0</v>
      </c>
      <c r="AJ23" s="4">
        <f>SUM(AJ71)</f>
        <v>0</v>
      </c>
      <c r="AK23" s="4">
        <f>SUM(AK71)</f>
        <v>0</v>
      </c>
      <c r="AL23" s="4">
        <f>SUM(AL71)</f>
        <v>0</v>
      </c>
      <c r="AM23" s="4">
        <f>SUM(AM71)</f>
        <v>0</v>
      </c>
      <c r="AN23" s="4">
        <f>SUM(AN71)</f>
        <v>0</v>
      </c>
      <c r="AO23" s="4">
        <f>SUM(AO71)</f>
        <v>0</v>
      </c>
      <c r="AP23" s="4">
        <f>SUM(AP71)</f>
        <v>0</v>
      </c>
      <c r="AQ23" s="4">
        <f>SUM(AQ71)</f>
        <v>0</v>
      </c>
      <c r="AR23" s="4">
        <f>SUM(AR71)</f>
        <v>0</v>
      </c>
      <c r="AS23" s="4">
        <f>SUM(AS71)</f>
        <v>0</v>
      </c>
      <c r="AT23" s="4">
        <f>SUM(AT71)</f>
        <v>0</v>
      </c>
      <c r="AU23" s="4">
        <f>SUM(AU71)</f>
        <v>0</v>
      </c>
      <c r="AV23" s="4">
        <f>SUM(AV71)</f>
        <v>0</v>
      </c>
      <c r="AW23" s="4">
        <f>SUM(AW71)</f>
        <v>0</v>
      </c>
      <c r="AX23" s="4">
        <f>SUM(AX71)</f>
        <v>0</v>
      </c>
      <c r="AY23" s="4">
        <f>SUM(AY71)</f>
        <v>0</v>
      </c>
      <c r="AZ23" s="4">
        <f>SUM(AZ71)</f>
        <v>0</v>
      </c>
      <c r="BA23" s="4">
        <f>SUM(BA71)</f>
        <v>0</v>
      </c>
      <c r="BB23" s="4">
        <f>SUM(BB71)</f>
        <v>0</v>
      </c>
      <c r="BC23" s="4">
        <f>SUM(BC71)</f>
        <v>0</v>
      </c>
      <c r="BD23" s="4">
        <f>SUM(BD71)</f>
        <v>0</v>
      </c>
      <c r="BE23" s="4">
        <f>SUM(BE71)</f>
        <v>0</v>
      </c>
      <c r="BF23" s="4">
        <f>SUM(BF71)</f>
        <v>0</v>
      </c>
      <c r="BG23" s="4">
        <f>SUM(BG71)</f>
        <v>0</v>
      </c>
      <c r="BH23" s="4">
        <f>SUM(BH71)</f>
        <v>0</v>
      </c>
      <c r="BI23" s="4">
        <f>SUM(BI71)</f>
        <v>0</v>
      </c>
      <c r="BJ23" s="4">
        <f>SUM(BJ71)</f>
        <v>0</v>
      </c>
      <c r="BK23" s="4">
        <f>SUM(BK71)</f>
        <v>0</v>
      </c>
    </row>
    <row r="24" spans="1:63" ht="47.25" x14ac:dyDescent="0.25">
      <c r="A24" s="7" t="s">
        <v>127</v>
      </c>
      <c r="B24" s="6" t="s">
        <v>126</v>
      </c>
      <c r="C24" s="5" t="s">
        <v>16</v>
      </c>
      <c r="D24" s="4">
        <f>SUM(D77)</f>
        <v>5.6</v>
      </c>
      <c r="E24" s="4">
        <f>SUM(E77)</f>
        <v>0.4</v>
      </c>
      <c r="F24" s="4">
        <f>SUM(F77)</f>
        <v>0</v>
      </c>
      <c r="G24" s="4">
        <f>SUM(G77)</f>
        <v>0</v>
      </c>
      <c r="H24" s="4">
        <f>SUM(H77)</f>
        <v>0</v>
      </c>
      <c r="I24" s="4">
        <f>SUM(I77)</f>
        <v>0</v>
      </c>
      <c r="J24" s="4">
        <f>SUM(J77)</f>
        <v>18.605</v>
      </c>
      <c r="K24" s="4">
        <f>SUM(K77)</f>
        <v>6.7200000000000006</v>
      </c>
      <c r="L24" s="4">
        <f>SUM(L77)</f>
        <v>0</v>
      </c>
      <c r="M24" s="4">
        <f>SUM(M77)</f>
        <v>0</v>
      </c>
      <c r="N24" s="4">
        <f>SUM(N77)</f>
        <v>0</v>
      </c>
      <c r="O24" s="4">
        <f>SUM(O77)</f>
        <v>0</v>
      </c>
      <c r="P24" s="4">
        <f>SUM(P77)</f>
        <v>0</v>
      </c>
      <c r="Q24" s="4">
        <f>SUM(Q77)</f>
        <v>0</v>
      </c>
      <c r="R24" s="4">
        <f>SUM(R77)</f>
        <v>0</v>
      </c>
      <c r="S24" s="4">
        <f>SUM(S77)</f>
        <v>0</v>
      </c>
      <c r="T24" s="4">
        <f>SUM(T77)</f>
        <v>0</v>
      </c>
      <c r="U24" s="4">
        <f>SUM(U77)</f>
        <v>0</v>
      </c>
      <c r="V24" s="4">
        <f>SUM(V77)</f>
        <v>0</v>
      </c>
      <c r="W24" s="4">
        <f>SUM(W77)</f>
        <v>0</v>
      </c>
      <c r="X24" s="4">
        <f>SUM(X77)</f>
        <v>0</v>
      </c>
      <c r="Y24" s="4">
        <f>SUM(Y77)</f>
        <v>0</v>
      </c>
      <c r="Z24" s="4">
        <f>SUM(Z77)</f>
        <v>0</v>
      </c>
      <c r="AA24" s="4">
        <f>SUM(AA77)</f>
        <v>0</v>
      </c>
      <c r="AB24" s="4">
        <f>SUM(AB77)</f>
        <v>0</v>
      </c>
      <c r="AC24" s="4">
        <f>SUM(AC77)</f>
        <v>0</v>
      </c>
      <c r="AD24" s="4">
        <f>SUM(AD77)</f>
        <v>0</v>
      </c>
      <c r="AE24" s="4">
        <f>SUM(AE77)</f>
        <v>0</v>
      </c>
      <c r="AF24" s="4">
        <f>SUM(AF77)</f>
        <v>0</v>
      </c>
      <c r="AG24" s="4">
        <f>SUM(AG77)</f>
        <v>0</v>
      </c>
      <c r="AH24" s="4">
        <f>SUM(AH77)</f>
        <v>0</v>
      </c>
      <c r="AI24" s="4">
        <f>SUM(AI77)</f>
        <v>0</v>
      </c>
      <c r="AJ24" s="4">
        <f>SUM(AJ77)</f>
        <v>0</v>
      </c>
      <c r="AK24" s="4">
        <f>SUM(AK77)</f>
        <v>0</v>
      </c>
      <c r="AL24" s="4">
        <f>SUM(AL77)</f>
        <v>0</v>
      </c>
      <c r="AM24" s="4">
        <f>SUM(AM77)</f>
        <v>0</v>
      </c>
      <c r="AN24" s="4">
        <f>SUM(AN77)</f>
        <v>0</v>
      </c>
      <c r="AO24" s="4">
        <f>SUM(AO77)</f>
        <v>0</v>
      </c>
      <c r="AP24" s="4">
        <f>SUM(AP77)</f>
        <v>0</v>
      </c>
      <c r="AQ24" s="4">
        <f>SUM(AQ77)</f>
        <v>0</v>
      </c>
      <c r="AR24" s="4">
        <f>SUM(AR77)</f>
        <v>0</v>
      </c>
      <c r="AS24" s="4">
        <f>SUM(AS77)</f>
        <v>0</v>
      </c>
      <c r="AT24" s="4">
        <f>SUM(AT77)</f>
        <v>0</v>
      </c>
      <c r="AU24" s="4">
        <f>SUM(AU77)</f>
        <v>0</v>
      </c>
      <c r="AV24" s="4">
        <f>SUM(AV77)</f>
        <v>0</v>
      </c>
      <c r="AW24" s="4">
        <f>SUM(AW77)</f>
        <v>0</v>
      </c>
      <c r="AX24" s="4">
        <f>SUM(AX77)</f>
        <v>0</v>
      </c>
      <c r="AY24" s="4">
        <f>SUM(AY77)</f>
        <v>0</v>
      </c>
      <c r="AZ24" s="4">
        <f>SUM(AZ77)</f>
        <v>0</v>
      </c>
      <c r="BA24" s="4">
        <f>SUM(BA77)</f>
        <v>0</v>
      </c>
      <c r="BB24" s="4">
        <f>SUM(BB77)</f>
        <v>0</v>
      </c>
      <c r="BC24" s="4">
        <f>SUM(BC77)</f>
        <v>0</v>
      </c>
      <c r="BD24" s="4">
        <f>SUM(BD77)</f>
        <v>0</v>
      </c>
      <c r="BE24" s="4">
        <f>SUM(BE77)</f>
        <v>0</v>
      </c>
      <c r="BF24" s="4">
        <f>SUM(BF77)</f>
        <v>0</v>
      </c>
      <c r="BG24" s="4">
        <f>SUM(BG77)</f>
        <v>0</v>
      </c>
      <c r="BH24" s="4">
        <f>SUM(BH77)</f>
        <v>0</v>
      </c>
      <c r="BI24" s="4">
        <f>SUM(BI77)</f>
        <v>0</v>
      </c>
      <c r="BJ24" s="4">
        <f>SUM(BJ77)</f>
        <v>0</v>
      </c>
      <c r="BK24" s="4">
        <f>SUM(BK77)</f>
        <v>0</v>
      </c>
    </row>
    <row r="25" spans="1:63" ht="47.25" x14ac:dyDescent="0.25">
      <c r="A25" s="7" t="s">
        <v>125</v>
      </c>
      <c r="B25" s="6" t="s">
        <v>124</v>
      </c>
      <c r="C25" s="5" t="s">
        <v>16</v>
      </c>
      <c r="D25" s="4">
        <f>SUM(D81)</f>
        <v>0</v>
      </c>
      <c r="E25" s="4">
        <f>SUM(E81)</f>
        <v>0</v>
      </c>
      <c r="F25" s="4">
        <f>SUM(F81)</f>
        <v>0</v>
      </c>
      <c r="G25" s="4">
        <f>SUM(G81)</f>
        <v>0</v>
      </c>
      <c r="H25" s="4">
        <f>SUM(H81)</f>
        <v>0</v>
      </c>
      <c r="I25" s="4">
        <f>SUM(I81)</f>
        <v>0</v>
      </c>
      <c r="J25" s="4">
        <f>SUM(J81)</f>
        <v>0</v>
      </c>
      <c r="K25" s="4">
        <f>SUM(K81)</f>
        <v>0</v>
      </c>
      <c r="L25" s="4">
        <f>SUM(L81)</f>
        <v>0</v>
      </c>
      <c r="M25" s="4">
        <f>SUM(M81)</f>
        <v>0</v>
      </c>
      <c r="N25" s="4">
        <f>SUM(N81)</f>
        <v>0</v>
      </c>
      <c r="O25" s="4">
        <f>SUM(O81)</f>
        <v>0</v>
      </c>
      <c r="P25" s="4">
        <f>SUM(P81)</f>
        <v>0</v>
      </c>
      <c r="Q25" s="4">
        <f>SUM(Q81)</f>
        <v>0</v>
      </c>
      <c r="R25" s="4">
        <f>SUM(R81)</f>
        <v>0</v>
      </c>
      <c r="S25" s="4">
        <f>SUM(S81)</f>
        <v>0</v>
      </c>
      <c r="T25" s="4">
        <f>SUM(T81)</f>
        <v>0</v>
      </c>
      <c r="U25" s="4">
        <f>SUM(U81)</f>
        <v>0</v>
      </c>
      <c r="V25" s="4">
        <f>SUM(V81)</f>
        <v>0</v>
      </c>
      <c r="W25" s="4">
        <f>SUM(W81)</f>
        <v>0</v>
      </c>
      <c r="X25" s="4">
        <f>SUM(X81)</f>
        <v>0</v>
      </c>
      <c r="Y25" s="4">
        <f>SUM(Y81)</f>
        <v>0</v>
      </c>
      <c r="Z25" s="4">
        <f>SUM(Z81)</f>
        <v>0</v>
      </c>
      <c r="AA25" s="4">
        <f>SUM(AA81)</f>
        <v>0</v>
      </c>
      <c r="AB25" s="4">
        <f>SUM(AB81)</f>
        <v>0</v>
      </c>
      <c r="AC25" s="4">
        <f>SUM(AC81)</f>
        <v>0</v>
      </c>
      <c r="AD25" s="4">
        <f>SUM(AD81)</f>
        <v>0</v>
      </c>
      <c r="AE25" s="4">
        <f>SUM(AE81)</f>
        <v>0</v>
      </c>
      <c r="AF25" s="4">
        <f>SUM(AF81)</f>
        <v>0</v>
      </c>
      <c r="AG25" s="4">
        <f>SUM(AG81)</f>
        <v>0</v>
      </c>
      <c r="AH25" s="4">
        <f>SUM(AH81)</f>
        <v>0</v>
      </c>
      <c r="AI25" s="4">
        <f>SUM(AI81)</f>
        <v>0</v>
      </c>
      <c r="AJ25" s="4">
        <f>SUM(AJ81)</f>
        <v>0</v>
      </c>
      <c r="AK25" s="4">
        <f>SUM(AK81)</f>
        <v>0</v>
      </c>
      <c r="AL25" s="4">
        <f>SUM(AL81)</f>
        <v>0</v>
      </c>
      <c r="AM25" s="4">
        <f>SUM(AM81)</f>
        <v>0</v>
      </c>
      <c r="AN25" s="4">
        <f>SUM(AN81)</f>
        <v>0</v>
      </c>
      <c r="AO25" s="4">
        <f>SUM(AO81)</f>
        <v>0</v>
      </c>
      <c r="AP25" s="4">
        <f>SUM(AP81)</f>
        <v>0</v>
      </c>
      <c r="AQ25" s="4">
        <f>SUM(AQ81)</f>
        <v>0</v>
      </c>
      <c r="AR25" s="4">
        <f>SUM(AR81)</f>
        <v>0</v>
      </c>
      <c r="AS25" s="4">
        <f>SUM(AS81)</f>
        <v>0</v>
      </c>
      <c r="AT25" s="4">
        <f>SUM(AT81)</f>
        <v>0</v>
      </c>
      <c r="AU25" s="4">
        <f>SUM(AU81)</f>
        <v>0</v>
      </c>
      <c r="AV25" s="4">
        <f>SUM(AV81)</f>
        <v>0</v>
      </c>
      <c r="AW25" s="4">
        <f>SUM(AW81)</f>
        <v>0</v>
      </c>
      <c r="AX25" s="4">
        <f>SUM(AX81)</f>
        <v>0</v>
      </c>
      <c r="AY25" s="4">
        <f>SUM(AY81)</f>
        <v>0</v>
      </c>
      <c r="AZ25" s="4">
        <f>SUM(AZ81)</f>
        <v>0</v>
      </c>
      <c r="BA25" s="4">
        <f>SUM(BA81)</f>
        <v>0</v>
      </c>
      <c r="BB25" s="4">
        <f>SUM(BB81)</f>
        <v>0</v>
      </c>
      <c r="BC25" s="4">
        <f>SUM(BC81)</f>
        <v>0</v>
      </c>
      <c r="BD25" s="4">
        <f>SUM(BD81)</f>
        <v>0</v>
      </c>
      <c r="BE25" s="4">
        <f>SUM(BE81)</f>
        <v>0</v>
      </c>
      <c r="BF25" s="4">
        <f>SUM(BF81)</f>
        <v>0</v>
      </c>
      <c r="BG25" s="4">
        <f>SUM(BG81)</f>
        <v>0</v>
      </c>
      <c r="BH25" s="4">
        <f>SUM(BH81)</f>
        <v>0</v>
      </c>
      <c r="BI25" s="4">
        <f>SUM(BI81)</f>
        <v>0</v>
      </c>
      <c r="BJ25" s="4">
        <f>SUM(BJ81)</f>
        <v>0</v>
      </c>
      <c r="BK25" s="4">
        <f>SUM(BK81)</f>
        <v>0</v>
      </c>
    </row>
    <row r="26" spans="1:63" ht="31.5" x14ac:dyDescent="0.25">
      <c r="A26" s="7" t="s">
        <v>123</v>
      </c>
      <c r="B26" s="6" t="s">
        <v>122</v>
      </c>
      <c r="C26" s="5" t="s">
        <v>16</v>
      </c>
      <c r="D26" s="4">
        <f>SUM(D82)</f>
        <v>0</v>
      </c>
      <c r="E26" s="4">
        <f>SUM(E82)</f>
        <v>0</v>
      </c>
      <c r="F26" s="4">
        <f>SUM(F82)</f>
        <v>0</v>
      </c>
      <c r="G26" s="4">
        <f>SUM(G82)</f>
        <v>0</v>
      </c>
      <c r="H26" s="4">
        <f>SUM(H82)</f>
        <v>0</v>
      </c>
      <c r="I26" s="4">
        <f>SUM(I82)</f>
        <v>0</v>
      </c>
      <c r="J26" s="4">
        <f>SUM(J82)</f>
        <v>0</v>
      </c>
      <c r="K26" s="4">
        <f>SUM(K82)</f>
        <v>0</v>
      </c>
      <c r="L26" s="4">
        <f>SUM(L82)</f>
        <v>0</v>
      </c>
      <c r="M26" s="4">
        <f>SUM(M82)</f>
        <v>0</v>
      </c>
      <c r="N26" s="4">
        <f>SUM(N82)</f>
        <v>0</v>
      </c>
      <c r="O26" s="4">
        <f>SUM(O82)</f>
        <v>0</v>
      </c>
      <c r="P26" s="4">
        <f>SUM(P82)</f>
        <v>0</v>
      </c>
      <c r="Q26" s="4">
        <f>SUM(Q82)</f>
        <v>0</v>
      </c>
      <c r="R26" s="4">
        <f>SUM(R82)</f>
        <v>0</v>
      </c>
      <c r="S26" s="4">
        <f>SUM(S82)</f>
        <v>0</v>
      </c>
      <c r="T26" s="4">
        <f>SUM(T82)</f>
        <v>0</v>
      </c>
      <c r="U26" s="4">
        <f>SUM(U82)</f>
        <v>0</v>
      </c>
      <c r="V26" s="4">
        <f>SUM(V82)</f>
        <v>0</v>
      </c>
      <c r="W26" s="4">
        <f>SUM(W82)</f>
        <v>0</v>
      </c>
      <c r="X26" s="4">
        <f>SUM(X82)</f>
        <v>0</v>
      </c>
      <c r="Y26" s="4">
        <f>SUM(Y82)</f>
        <v>0</v>
      </c>
      <c r="Z26" s="4">
        <f>SUM(Z82)</f>
        <v>0</v>
      </c>
      <c r="AA26" s="4">
        <f>SUM(AA82)</f>
        <v>0</v>
      </c>
      <c r="AB26" s="4">
        <f>SUM(AB82)</f>
        <v>0</v>
      </c>
      <c r="AC26" s="4">
        <f>SUM(AC82)</f>
        <v>0</v>
      </c>
      <c r="AD26" s="4">
        <f>SUM(AD82)</f>
        <v>0</v>
      </c>
      <c r="AE26" s="4">
        <f>SUM(AE82)</f>
        <v>0</v>
      </c>
      <c r="AF26" s="4">
        <f>SUM(AF82)</f>
        <v>0</v>
      </c>
      <c r="AG26" s="4">
        <f>SUM(AG82)</f>
        <v>0</v>
      </c>
      <c r="AH26" s="4">
        <f>SUM(AH82)</f>
        <v>0</v>
      </c>
      <c r="AI26" s="4">
        <f>SUM(AI82)</f>
        <v>0</v>
      </c>
      <c r="AJ26" s="4">
        <f>SUM(AJ82)</f>
        <v>0</v>
      </c>
      <c r="AK26" s="4">
        <f>SUM(AK82)</f>
        <v>0</v>
      </c>
      <c r="AL26" s="4">
        <f>SUM(AL82)</f>
        <v>0</v>
      </c>
      <c r="AM26" s="4">
        <f>SUM(AM82)</f>
        <v>0</v>
      </c>
      <c r="AN26" s="4">
        <f>SUM(AN82)</f>
        <v>0</v>
      </c>
      <c r="AO26" s="4">
        <f>SUM(AO82)</f>
        <v>0</v>
      </c>
      <c r="AP26" s="4">
        <f>SUM(AP82)</f>
        <v>0</v>
      </c>
      <c r="AQ26" s="4">
        <f>SUM(AQ82)</f>
        <v>0</v>
      </c>
      <c r="AR26" s="4">
        <f>SUM(AR82)</f>
        <v>0</v>
      </c>
      <c r="AS26" s="4">
        <f>SUM(AS82)</f>
        <v>0</v>
      </c>
      <c r="AT26" s="4">
        <f>SUM(AT82)</f>
        <v>0</v>
      </c>
      <c r="AU26" s="4">
        <f>SUM(AU82)</f>
        <v>0</v>
      </c>
      <c r="AV26" s="4">
        <f>SUM(AV82)</f>
        <v>0</v>
      </c>
      <c r="AW26" s="4">
        <f>SUM(AW82)</f>
        <v>0</v>
      </c>
      <c r="AX26" s="4">
        <f>SUM(AX82)</f>
        <v>0</v>
      </c>
      <c r="AY26" s="4">
        <f>SUM(AY82)</f>
        <v>0</v>
      </c>
      <c r="AZ26" s="4">
        <f>SUM(AZ82)</f>
        <v>0</v>
      </c>
      <c r="BA26" s="4">
        <f>SUM(BA82)</f>
        <v>0</v>
      </c>
      <c r="BB26" s="4">
        <f>SUM(BB82)</f>
        <v>0</v>
      </c>
      <c r="BC26" s="4">
        <f>SUM(BC82)</f>
        <v>0</v>
      </c>
      <c r="BD26" s="4">
        <f>SUM(BD82)</f>
        <v>0</v>
      </c>
      <c r="BE26" s="4">
        <f>SUM(BE82)</f>
        <v>0</v>
      </c>
      <c r="BF26" s="4">
        <f>SUM(BF82)</f>
        <v>0</v>
      </c>
      <c r="BG26" s="4">
        <f>SUM(BG82)</f>
        <v>0</v>
      </c>
      <c r="BH26" s="4">
        <f>SUM(BH82)</f>
        <v>7.796610169491526</v>
      </c>
      <c r="BI26" s="4">
        <f>SUM(BI82)</f>
        <v>2.6138702900000004</v>
      </c>
      <c r="BJ26" s="4">
        <f>SUM(BJ82)</f>
        <v>0</v>
      </c>
      <c r="BK26" s="4">
        <f>SUM(BK82)</f>
        <v>0</v>
      </c>
    </row>
    <row r="27" spans="1:63" ht="31.5" x14ac:dyDescent="0.25">
      <c r="A27" s="7" t="s">
        <v>121</v>
      </c>
      <c r="B27" s="6" t="s">
        <v>120</v>
      </c>
      <c r="C27" s="5" t="s">
        <v>16</v>
      </c>
      <c r="D27" s="4">
        <f>SUM(D28,D32,D35,D42)</f>
        <v>0</v>
      </c>
      <c r="E27" s="4">
        <f>SUM(E28,E32,E35,E42)</f>
        <v>0</v>
      </c>
      <c r="F27" s="4">
        <f>SUM(F28,F32,F35,F42)</f>
        <v>0</v>
      </c>
      <c r="G27" s="4">
        <f>SUM(G28,G32,G35,G42)</f>
        <v>0</v>
      </c>
      <c r="H27" s="4">
        <f>SUM(H28,H32,H35,H42)</f>
        <v>0</v>
      </c>
      <c r="I27" s="4">
        <f>SUM(I28,I32,I35,I42)</f>
        <v>0</v>
      </c>
      <c r="J27" s="4">
        <f>SUM(J28,J32,J35,J42)</f>
        <v>0</v>
      </c>
      <c r="K27" s="4">
        <f>SUM(K28,K32,K35,K42)</f>
        <v>0</v>
      </c>
      <c r="L27" s="4">
        <f>SUM(L28,L32,L35,L42)</f>
        <v>0</v>
      </c>
      <c r="M27" s="4">
        <f>SUM(M28,M32,M35,M42)</f>
        <v>0</v>
      </c>
      <c r="N27" s="4">
        <f>SUM(N28,N32,N35,N42)</f>
        <v>0</v>
      </c>
      <c r="O27" s="4">
        <f>SUM(O28,O32,O35,O42)</f>
        <v>0</v>
      </c>
      <c r="P27" s="4">
        <f>SUM(P28,P32,P35,P42)</f>
        <v>0</v>
      </c>
      <c r="Q27" s="4">
        <f>SUM(Q28,Q32,Q35,Q42)</f>
        <v>0</v>
      </c>
      <c r="R27" s="4">
        <f>SUM(R28,R32,R35,R42)</f>
        <v>0</v>
      </c>
      <c r="S27" s="4">
        <f>SUM(S28,S32,S35,S42)</f>
        <v>0</v>
      </c>
      <c r="T27" s="4">
        <f>SUM(T28,T32,T35,T42)</f>
        <v>0</v>
      </c>
      <c r="U27" s="4">
        <f>SUM(U28,U32,U35,U42)</f>
        <v>0</v>
      </c>
      <c r="V27" s="4">
        <f>SUM(V28,V32,V35,V42)</f>
        <v>0</v>
      </c>
      <c r="W27" s="4">
        <f>SUM(W28,W32,W35,W42)</f>
        <v>0</v>
      </c>
      <c r="X27" s="4">
        <f>SUM(X28,X32,X35,X42)</f>
        <v>0</v>
      </c>
      <c r="Y27" s="4">
        <f>SUM(Y28,Y32,Y35,Y42)</f>
        <v>0</v>
      </c>
      <c r="Z27" s="4">
        <f>SUM(Z28,Z32,Z35,Z42)</f>
        <v>0</v>
      </c>
      <c r="AA27" s="4">
        <f>SUM(AA28,AA32,AA35,AA42)</f>
        <v>0</v>
      </c>
      <c r="AB27" s="4">
        <f>SUM(AB28,AB32,AB35,AB42)</f>
        <v>0</v>
      </c>
      <c r="AC27" s="4">
        <f>SUM(AC28,AC32,AC35,AC42)</f>
        <v>0</v>
      </c>
      <c r="AD27" s="4">
        <f>SUM(AD28,AD32,AD35,AD42)</f>
        <v>0</v>
      </c>
      <c r="AE27" s="4">
        <f>SUM(AE28,AE32,AE35,AE42)</f>
        <v>0</v>
      </c>
      <c r="AF27" s="4">
        <f>SUM(AF28,AF32,AF35,AF42)</f>
        <v>0</v>
      </c>
      <c r="AG27" s="4">
        <f>SUM(AG28,AG32,AG35,AG42)</f>
        <v>0</v>
      </c>
      <c r="AH27" s="4">
        <f>SUM(AH28,AH32,AH35,AH42)</f>
        <v>0</v>
      </c>
      <c r="AI27" s="4">
        <f>SUM(AI28,AI32,AI35,AI42)</f>
        <v>0</v>
      </c>
      <c r="AJ27" s="4">
        <f>SUM(AJ28,AJ32,AJ35,AJ42)</f>
        <v>0</v>
      </c>
      <c r="AK27" s="4">
        <f>SUM(AK28,AK32,AK35,AK42)</f>
        <v>0</v>
      </c>
      <c r="AL27" s="4">
        <f>SUM(AL28,AL32,AL35,AL42)</f>
        <v>0</v>
      </c>
      <c r="AM27" s="4">
        <f>SUM(AM28,AM32,AM35,AM42)</f>
        <v>0</v>
      </c>
      <c r="AN27" s="4">
        <f>SUM(AN28,AN32,AN35,AN42)</f>
        <v>0</v>
      </c>
      <c r="AO27" s="4">
        <f>SUM(AO28,AO32,AO35,AO42)</f>
        <v>0</v>
      </c>
      <c r="AP27" s="4">
        <f>SUM(AP28,AP32,AP35,AP42)</f>
        <v>0</v>
      </c>
      <c r="AQ27" s="4">
        <f>SUM(AQ28,AQ32,AQ35,AQ42)</f>
        <v>0</v>
      </c>
      <c r="AR27" s="4">
        <f>SUM(AR28,AR32,AR35,AR42)</f>
        <v>0</v>
      </c>
      <c r="AS27" s="4">
        <f>SUM(AS28,AS32,AS35,AS42)</f>
        <v>0</v>
      </c>
      <c r="AT27" s="4">
        <f>SUM(AT28,AT32,AT35,AT42)</f>
        <v>0</v>
      </c>
      <c r="AU27" s="4">
        <f>SUM(AU28,AU32,AU35,AU42)</f>
        <v>0</v>
      </c>
      <c r="AV27" s="4">
        <f>SUM(AV28,AV32,AV35,AV42)</f>
        <v>0</v>
      </c>
      <c r="AW27" s="4">
        <f>SUM(AW28,AW32,AW35,AW42)</f>
        <v>0</v>
      </c>
      <c r="AX27" s="4">
        <f>SUM(AX28,AX32,AX35,AX42)</f>
        <v>0</v>
      </c>
      <c r="AY27" s="4">
        <f>SUM(AY28,AY32,AY35,AY42)</f>
        <v>0</v>
      </c>
      <c r="AZ27" s="4">
        <f>SUM(AZ28,AZ32,AZ35,AZ42)</f>
        <v>0</v>
      </c>
      <c r="BA27" s="4">
        <f>SUM(BA28,BA32,BA35,BA42)</f>
        <v>0</v>
      </c>
      <c r="BB27" s="4">
        <f>SUM(BB28,BB32,BB35,BB42)</f>
        <v>0</v>
      </c>
      <c r="BC27" s="4">
        <f>SUM(BC28,BC32,BC35,BC42)</f>
        <v>0</v>
      </c>
      <c r="BD27" s="4">
        <f>SUM(BD28,BD32,BD35,BD42)</f>
        <v>0</v>
      </c>
      <c r="BE27" s="4">
        <f>SUM(BE28,BE32,BE35,BE42)</f>
        <v>0</v>
      </c>
      <c r="BF27" s="4">
        <f>SUM(BF28,BF32,BF35,BF42)</f>
        <v>0</v>
      </c>
      <c r="BG27" s="4">
        <f>SUM(BG28,BG32,BG35,BG42)</f>
        <v>0</v>
      </c>
      <c r="BH27" s="4">
        <f>SUM(BH28,BH32,BH35,BH42)</f>
        <v>0</v>
      </c>
      <c r="BI27" s="4">
        <f>SUM(BI28,BI32,BI35,BI42)</f>
        <v>0</v>
      </c>
      <c r="BJ27" s="4">
        <f>SUM(BJ28,BJ32,BJ35,BJ42)</f>
        <v>0</v>
      </c>
      <c r="BK27" s="4">
        <f>SUM(BK28,BK32,BK35,BK42)</f>
        <v>0</v>
      </c>
    </row>
    <row r="28" spans="1:63" ht="47.25" x14ac:dyDescent="0.25">
      <c r="A28" s="7" t="s">
        <v>119</v>
      </c>
      <c r="B28" s="6" t="s">
        <v>118</v>
      </c>
      <c r="C28" s="5" t="s">
        <v>16</v>
      </c>
      <c r="D28" s="4">
        <f>SUM(D29:D31)</f>
        <v>0</v>
      </c>
      <c r="E28" s="4">
        <f>SUM(E29:E31)</f>
        <v>0</v>
      </c>
      <c r="F28" s="4">
        <f>SUM(F29:F31)</f>
        <v>0</v>
      </c>
      <c r="G28" s="4">
        <f>SUM(G29:G31)</f>
        <v>0</v>
      </c>
      <c r="H28" s="4">
        <f>SUM(H29:H31)</f>
        <v>0</v>
      </c>
      <c r="I28" s="4">
        <f>SUM(I29:I31)</f>
        <v>0</v>
      </c>
      <c r="J28" s="4">
        <f>SUM(J29:J31)</f>
        <v>0</v>
      </c>
      <c r="K28" s="4">
        <f>SUM(K29:K31)</f>
        <v>0</v>
      </c>
      <c r="L28" s="4">
        <f>SUM(L29:L31)</f>
        <v>0</v>
      </c>
      <c r="M28" s="4">
        <f>SUM(M29:M31)</f>
        <v>0</v>
      </c>
      <c r="N28" s="4">
        <f>SUM(N29:N31)</f>
        <v>0</v>
      </c>
      <c r="O28" s="4">
        <f>SUM(O29:O31)</f>
        <v>0</v>
      </c>
      <c r="P28" s="4">
        <f>SUM(P29:P31)</f>
        <v>0</v>
      </c>
      <c r="Q28" s="4">
        <f>SUM(Q29:Q31)</f>
        <v>0</v>
      </c>
      <c r="R28" s="4">
        <f>SUM(R29:R31)</f>
        <v>0</v>
      </c>
      <c r="S28" s="4">
        <f>SUM(S29:S31)</f>
        <v>0</v>
      </c>
      <c r="T28" s="4">
        <f>SUM(T29:T31)</f>
        <v>0</v>
      </c>
      <c r="U28" s="4">
        <f>SUM(U29:U31)</f>
        <v>0</v>
      </c>
      <c r="V28" s="4">
        <f>SUM(V29:V31)</f>
        <v>0</v>
      </c>
      <c r="W28" s="4">
        <f>SUM(W29:W31)</f>
        <v>0</v>
      </c>
      <c r="X28" s="4">
        <f>SUM(X29:X31)</f>
        <v>0</v>
      </c>
      <c r="Y28" s="4">
        <f>SUM(Y29:Y31)</f>
        <v>0</v>
      </c>
      <c r="Z28" s="4">
        <f>SUM(Z29:Z31)</f>
        <v>0</v>
      </c>
      <c r="AA28" s="4">
        <f>SUM(AA29:AA31)</f>
        <v>0</v>
      </c>
      <c r="AB28" s="4">
        <f>SUM(AB29:AB31)</f>
        <v>0</v>
      </c>
      <c r="AC28" s="4">
        <f>SUM(AC29:AC31)</f>
        <v>0</v>
      </c>
      <c r="AD28" s="4">
        <f>SUM(AD29:AD31)</f>
        <v>0</v>
      </c>
      <c r="AE28" s="4">
        <f>SUM(AE29:AE31)</f>
        <v>0</v>
      </c>
      <c r="AF28" s="4">
        <f>SUM(AF29:AF31)</f>
        <v>0</v>
      </c>
      <c r="AG28" s="4">
        <f>SUM(AG29:AG31)</f>
        <v>0</v>
      </c>
      <c r="AH28" s="4">
        <f>SUM(AH29:AH31)</f>
        <v>0</v>
      </c>
      <c r="AI28" s="4">
        <f>SUM(AI29:AI31)</f>
        <v>0</v>
      </c>
      <c r="AJ28" s="4">
        <f>SUM(AJ29:AJ31)</f>
        <v>0</v>
      </c>
      <c r="AK28" s="4">
        <f>SUM(AK29:AK31)</f>
        <v>0</v>
      </c>
      <c r="AL28" s="4">
        <f>SUM(AL29:AL31)</f>
        <v>0</v>
      </c>
      <c r="AM28" s="4">
        <f>SUM(AM29:AM31)</f>
        <v>0</v>
      </c>
      <c r="AN28" s="4">
        <f>SUM(AN29:AN31)</f>
        <v>0</v>
      </c>
      <c r="AO28" s="4">
        <f>SUM(AO29:AO31)</f>
        <v>0</v>
      </c>
      <c r="AP28" s="4">
        <f>SUM(AP29:AP31)</f>
        <v>0</v>
      </c>
      <c r="AQ28" s="4">
        <f>SUM(AQ29:AQ31)</f>
        <v>0</v>
      </c>
      <c r="AR28" s="4">
        <f>SUM(AR29:AR31)</f>
        <v>0</v>
      </c>
      <c r="AS28" s="4">
        <f>SUM(AS29:AS31)</f>
        <v>0</v>
      </c>
      <c r="AT28" s="4">
        <f>SUM(AT29:AT31)</f>
        <v>0</v>
      </c>
      <c r="AU28" s="4">
        <f>SUM(AU29:AU31)</f>
        <v>0</v>
      </c>
      <c r="AV28" s="4">
        <f>SUM(AV29:AV31)</f>
        <v>0</v>
      </c>
      <c r="AW28" s="4">
        <f>SUM(AW29:AW31)</f>
        <v>0</v>
      </c>
      <c r="AX28" s="4">
        <f>SUM(AX29:AX31)</f>
        <v>0</v>
      </c>
      <c r="AY28" s="4">
        <f>SUM(AY29:AY31)</f>
        <v>0</v>
      </c>
      <c r="AZ28" s="4">
        <f>SUM(AZ29:AZ31)</f>
        <v>0</v>
      </c>
      <c r="BA28" s="4">
        <f>SUM(BA29:BA31)</f>
        <v>0</v>
      </c>
      <c r="BB28" s="4">
        <f>SUM(BB29:BB31)</f>
        <v>0</v>
      </c>
      <c r="BC28" s="4">
        <f>SUM(BC29:BC31)</f>
        <v>0</v>
      </c>
      <c r="BD28" s="4">
        <f>SUM(BD29:BD31)</f>
        <v>0</v>
      </c>
      <c r="BE28" s="4">
        <f>SUM(BE29:BE31)</f>
        <v>0</v>
      </c>
      <c r="BF28" s="4">
        <f>SUM(BF29:BF31)</f>
        <v>0</v>
      </c>
      <c r="BG28" s="4">
        <f>SUM(BG29:BG31)</f>
        <v>0</v>
      </c>
      <c r="BH28" s="4">
        <f>SUM(BH29:BH31)</f>
        <v>0</v>
      </c>
      <c r="BI28" s="4">
        <f>SUM(BI29:BI31)</f>
        <v>0</v>
      </c>
      <c r="BJ28" s="4">
        <f>SUM(BJ29:BJ31)</f>
        <v>0</v>
      </c>
      <c r="BK28" s="4">
        <f>SUM(BK29:BK31)</f>
        <v>0</v>
      </c>
    </row>
    <row r="29" spans="1:63" ht="78.75" x14ac:dyDescent="0.25">
      <c r="A29" s="7" t="s">
        <v>117</v>
      </c>
      <c r="B29" s="6" t="s">
        <v>116</v>
      </c>
      <c r="C29" s="5" t="s">
        <v>16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</row>
    <row r="30" spans="1:63" ht="78.75" x14ac:dyDescent="0.25">
      <c r="A30" s="7" t="s">
        <v>115</v>
      </c>
      <c r="B30" s="6" t="s">
        <v>114</v>
      </c>
      <c r="C30" s="5" t="s">
        <v>16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</row>
    <row r="31" spans="1:63" ht="63" x14ac:dyDescent="0.25">
      <c r="A31" s="7" t="s">
        <v>113</v>
      </c>
      <c r="B31" s="6" t="s">
        <v>112</v>
      </c>
      <c r="C31" s="5" t="s">
        <v>16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</row>
    <row r="32" spans="1:63" ht="47.25" x14ac:dyDescent="0.25">
      <c r="A32" s="7" t="s">
        <v>111</v>
      </c>
      <c r="B32" s="6" t="s">
        <v>110</v>
      </c>
      <c r="C32" s="5" t="s">
        <v>16</v>
      </c>
      <c r="D32" s="4">
        <f>SUM(D33:D34)</f>
        <v>0</v>
      </c>
      <c r="E32" s="4">
        <f>SUM(E33:E34)</f>
        <v>0</v>
      </c>
      <c r="F32" s="4">
        <f>SUM(F33:F34)</f>
        <v>0</v>
      </c>
      <c r="G32" s="4">
        <f>SUM(G33:G34)</f>
        <v>0</v>
      </c>
      <c r="H32" s="4">
        <f>SUM(H33:H34)</f>
        <v>0</v>
      </c>
      <c r="I32" s="4">
        <f>SUM(I33:I34)</f>
        <v>0</v>
      </c>
      <c r="J32" s="4">
        <f>SUM(J33:J34)</f>
        <v>0</v>
      </c>
      <c r="K32" s="4">
        <f>SUM(K33:K34)</f>
        <v>0</v>
      </c>
      <c r="L32" s="4">
        <f>SUM(L33:L34)</f>
        <v>0</v>
      </c>
      <c r="M32" s="4">
        <f>SUM(M33:M34)</f>
        <v>0</v>
      </c>
      <c r="N32" s="4">
        <f>SUM(N33:N34)</f>
        <v>0</v>
      </c>
      <c r="O32" s="4">
        <f>SUM(O33:O34)</f>
        <v>0</v>
      </c>
      <c r="P32" s="4">
        <f>SUM(P33:P34)</f>
        <v>0</v>
      </c>
      <c r="Q32" s="4">
        <f>SUM(Q33:Q34)</f>
        <v>0</v>
      </c>
      <c r="R32" s="4">
        <f>SUM(R33:R34)</f>
        <v>0</v>
      </c>
      <c r="S32" s="4">
        <f>SUM(S33:S34)</f>
        <v>0</v>
      </c>
      <c r="T32" s="4">
        <f>SUM(T33:T34)</f>
        <v>0</v>
      </c>
      <c r="U32" s="4">
        <f>SUM(U33:U34)</f>
        <v>0</v>
      </c>
      <c r="V32" s="4">
        <f>SUM(V33:V34)</f>
        <v>0</v>
      </c>
      <c r="W32" s="4">
        <f>SUM(W33:W34)</f>
        <v>0</v>
      </c>
      <c r="X32" s="4">
        <f>SUM(X33:X34)</f>
        <v>0</v>
      </c>
      <c r="Y32" s="4">
        <f>SUM(Y33:Y34)</f>
        <v>0</v>
      </c>
      <c r="Z32" s="4">
        <f>SUM(Z33:Z34)</f>
        <v>0</v>
      </c>
      <c r="AA32" s="4">
        <f>SUM(AA33:AA34)</f>
        <v>0</v>
      </c>
      <c r="AB32" s="4">
        <f>SUM(AB33:AB34)</f>
        <v>0</v>
      </c>
      <c r="AC32" s="4">
        <f>SUM(AC33:AC34)</f>
        <v>0</v>
      </c>
      <c r="AD32" s="4">
        <f>SUM(AD33:AD34)</f>
        <v>0</v>
      </c>
      <c r="AE32" s="4">
        <f>SUM(AE33:AE34)</f>
        <v>0</v>
      </c>
      <c r="AF32" s="4">
        <f>SUM(AF33:AF34)</f>
        <v>0</v>
      </c>
      <c r="AG32" s="4">
        <f>SUM(AG33:AG34)</f>
        <v>0</v>
      </c>
      <c r="AH32" s="4">
        <f>SUM(AH33:AH34)</f>
        <v>0</v>
      </c>
      <c r="AI32" s="4">
        <f>SUM(AI33:AI34)</f>
        <v>0</v>
      </c>
      <c r="AJ32" s="4">
        <f>SUM(AJ33:AJ34)</f>
        <v>0</v>
      </c>
      <c r="AK32" s="4">
        <f>SUM(AK33:AK34)</f>
        <v>0</v>
      </c>
      <c r="AL32" s="4">
        <f>SUM(AL33:AL34)</f>
        <v>0</v>
      </c>
      <c r="AM32" s="4">
        <f>SUM(AM33:AM34)</f>
        <v>0</v>
      </c>
      <c r="AN32" s="4">
        <f>SUM(AN33:AN34)</f>
        <v>0</v>
      </c>
      <c r="AO32" s="4">
        <f>SUM(AO33:AO34)</f>
        <v>0</v>
      </c>
      <c r="AP32" s="4">
        <f>SUM(AP33:AP34)</f>
        <v>0</v>
      </c>
      <c r="AQ32" s="4">
        <f>SUM(AQ33:AQ34)</f>
        <v>0</v>
      </c>
      <c r="AR32" s="4">
        <f>SUM(AR33:AR34)</f>
        <v>0</v>
      </c>
      <c r="AS32" s="4">
        <f>SUM(AS33:AS34)</f>
        <v>0</v>
      </c>
      <c r="AT32" s="4">
        <f>SUM(AT33:AT34)</f>
        <v>0</v>
      </c>
      <c r="AU32" s="4">
        <f>SUM(AU33:AU34)</f>
        <v>0</v>
      </c>
      <c r="AV32" s="4">
        <f>SUM(AV33:AV34)</f>
        <v>0</v>
      </c>
      <c r="AW32" s="4">
        <f>SUM(AW33:AW34)</f>
        <v>0</v>
      </c>
      <c r="AX32" s="4">
        <f>SUM(AX33:AX34)</f>
        <v>0</v>
      </c>
      <c r="AY32" s="4">
        <f>SUM(AY33:AY34)</f>
        <v>0</v>
      </c>
      <c r="AZ32" s="4">
        <f>SUM(AZ33:AZ34)</f>
        <v>0</v>
      </c>
      <c r="BA32" s="4">
        <f>SUM(BA33:BA34)</f>
        <v>0</v>
      </c>
      <c r="BB32" s="4">
        <f>SUM(BB33:BB34)</f>
        <v>0</v>
      </c>
      <c r="BC32" s="4">
        <f>SUM(BC33:BC34)</f>
        <v>0</v>
      </c>
      <c r="BD32" s="4">
        <f>SUM(BD33:BD34)</f>
        <v>0</v>
      </c>
      <c r="BE32" s="4">
        <f>SUM(BE33:BE34)</f>
        <v>0</v>
      </c>
      <c r="BF32" s="4">
        <f>SUM(BF33:BF34)</f>
        <v>0</v>
      </c>
      <c r="BG32" s="4">
        <f>SUM(BG33:BG34)</f>
        <v>0</v>
      </c>
      <c r="BH32" s="4">
        <f>SUM(BH33:BH34)</f>
        <v>0</v>
      </c>
      <c r="BI32" s="4">
        <f>SUM(BI33:BI34)</f>
        <v>0</v>
      </c>
      <c r="BJ32" s="4">
        <f>SUM(BJ33:BJ34)</f>
        <v>0</v>
      </c>
      <c r="BK32" s="4">
        <f>SUM(BK33:BK34)</f>
        <v>0</v>
      </c>
    </row>
    <row r="33" spans="1:63" ht="78.75" x14ac:dyDescent="0.25">
      <c r="A33" s="7" t="s">
        <v>109</v>
      </c>
      <c r="B33" s="6" t="s">
        <v>108</v>
      </c>
      <c r="C33" s="5" t="s">
        <v>16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</row>
    <row r="34" spans="1:63" ht="47.25" x14ac:dyDescent="0.25">
      <c r="A34" s="7" t="s">
        <v>107</v>
      </c>
      <c r="B34" s="6" t="s">
        <v>106</v>
      </c>
      <c r="C34" s="5" t="s">
        <v>16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</row>
    <row r="35" spans="1:63" ht="63" x14ac:dyDescent="0.25">
      <c r="A35" s="7" t="s">
        <v>105</v>
      </c>
      <c r="B35" s="6" t="s">
        <v>104</v>
      </c>
      <c r="C35" s="5" t="s">
        <v>16</v>
      </c>
      <c r="D35" s="4">
        <f>SUM(D36:D41)</f>
        <v>0</v>
      </c>
      <c r="E35" s="4">
        <f>SUM(E36:E41)</f>
        <v>0</v>
      </c>
      <c r="F35" s="4">
        <f>SUM(F36:F41)</f>
        <v>0</v>
      </c>
      <c r="G35" s="4">
        <f>SUM(G36:G41)</f>
        <v>0</v>
      </c>
      <c r="H35" s="4">
        <f>SUM(H36:H41)</f>
        <v>0</v>
      </c>
      <c r="I35" s="4">
        <f>SUM(I36:I41)</f>
        <v>0</v>
      </c>
      <c r="J35" s="4">
        <f>SUM(J36:J41)</f>
        <v>0</v>
      </c>
      <c r="K35" s="4">
        <f>SUM(K36:K41)</f>
        <v>0</v>
      </c>
      <c r="L35" s="4">
        <f>SUM(L36:L41)</f>
        <v>0</v>
      </c>
      <c r="M35" s="4">
        <f>SUM(M36:M41)</f>
        <v>0</v>
      </c>
      <c r="N35" s="4">
        <f>SUM(N36:N41)</f>
        <v>0</v>
      </c>
      <c r="O35" s="4">
        <f>SUM(O36:O41)</f>
        <v>0</v>
      </c>
      <c r="P35" s="4">
        <f>SUM(P36:P41)</f>
        <v>0</v>
      </c>
      <c r="Q35" s="4">
        <f>SUM(Q36:Q41)</f>
        <v>0</v>
      </c>
      <c r="R35" s="4">
        <f>SUM(R36:R41)</f>
        <v>0</v>
      </c>
      <c r="S35" s="4">
        <f>SUM(S36:S41)</f>
        <v>0</v>
      </c>
      <c r="T35" s="4">
        <f>SUM(T36:T41)</f>
        <v>0</v>
      </c>
      <c r="U35" s="4">
        <f>SUM(U36:U41)</f>
        <v>0</v>
      </c>
      <c r="V35" s="4">
        <f>SUM(V36:V41)</f>
        <v>0</v>
      </c>
      <c r="W35" s="4">
        <f>SUM(W36:W41)</f>
        <v>0</v>
      </c>
      <c r="X35" s="4">
        <f>SUM(X36:X41)</f>
        <v>0</v>
      </c>
      <c r="Y35" s="4">
        <f>SUM(Y36:Y41)</f>
        <v>0</v>
      </c>
      <c r="Z35" s="4">
        <f>SUM(Z36:Z41)</f>
        <v>0</v>
      </c>
      <c r="AA35" s="4">
        <f>SUM(AA36:AA41)</f>
        <v>0</v>
      </c>
      <c r="AB35" s="4">
        <f>SUM(AB36:AB41)</f>
        <v>0</v>
      </c>
      <c r="AC35" s="4">
        <f>SUM(AC36:AC41)</f>
        <v>0</v>
      </c>
      <c r="AD35" s="4">
        <f>SUM(AD36:AD41)</f>
        <v>0</v>
      </c>
      <c r="AE35" s="4">
        <f>SUM(AE36:AE41)</f>
        <v>0</v>
      </c>
      <c r="AF35" s="4">
        <f>SUM(AF36:AF41)</f>
        <v>0</v>
      </c>
      <c r="AG35" s="4">
        <f>SUM(AG36:AG41)</f>
        <v>0</v>
      </c>
      <c r="AH35" s="4">
        <f>SUM(AH36:AH41)</f>
        <v>0</v>
      </c>
      <c r="AI35" s="4">
        <f>SUM(AI36:AI41)</f>
        <v>0</v>
      </c>
      <c r="AJ35" s="4">
        <f>SUM(AJ36:AJ41)</f>
        <v>0</v>
      </c>
      <c r="AK35" s="4">
        <f>SUM(AK36:AK41)</f>
        <v>0</v>
      </c>
      <c r="AL35" s="4">
        <f>SUM(AL36:AL41)</f>
        <v>0</v>
      </c>
      <c r="AM35" s="4">
        <f>SUM(AM36:AM41)</f>
        <v>0</v>
      </c>
      <c r="AN35" s="4">
        <f>SUM(AN36:AN41)</f>
        <v>0</v>
      </c>
      <c r="AO35" s="4">
        <f>SUM(AO36:AO41)</f>
        <v>0</v>
      </c>
      <c r="AP35" s="4">
        <f>SUM(AP36:AP41)</f>
        <v>0</v>
      </c>
      <c r="AQ35" s="4">
        <f>SUM(AQ36:AQ41)</f>
        <v>0</v>
      </c>
      <c r="AR35" s="4">
        <f>SUM(AR36:AR41)</f>
        <v>0</v>
      </c>
      <c r="AS35" s="4">
        <f>SUM(AS36:AS41)</f>
        <v>0</v>
      </c>
      <c r="AT35" s="4">
        <f>SUM(AT36:AT41)</f>
        <v>0</v>
      </c>
      <c r="AU35" s="4">
        <f>SUM(AU36:AU41)</f>
        <v>0</v>
      </c>
      <c r="AV35" s="4">
        <f>SUM(AV36:AV41)</f>
        <v>0</v>
      </c>
      <c r="AW35" s="4">
        <f>SUM(AW36:AW41)</f>
        <v>0</v>
      </c>
      <c r="AX35" s="4">
        <f>SUM(AX36:AX41)</f>
        <v>0</v>
      </c>
      <c r="AY35" s="4">
        <f>SUM(AY36:AY41)</f>
        <v>0</v>
      </c>
      <c r="AZ35" s="4">
        <f>SUM(AZ36:AZ41)</f>
        <v>0</v>
      </c>
      <c r="BA35" s="4">
        <f>SUM(BA36:BA41)</f>
        <v>0</v>
      </c>
      <c r="BB35" s="4">
        <f>SUM(BB36:BB41)</f>
        <v>0</v>
      </c>
      <c r="BC35" s="4">
        <f>SUM(BC36:BC41)</f>
        <v>0</v>
      </c>
      <c r="BD35" s="4">
        <f>SUM(BD36:BD41)</f>
        <v>0</v>
      </c>
      <c r="BE35" s="4">
        <f>SUM(BE36:BE41)</f>
        <v>0</v>
      </c>
      <c r="BF35" s="4">
        <f>SUM(BF36:BF41)</f>
        <v>0</v>
      </c>
      <c r="BG35" s="4">
        <f>SUM(BG36:BG41)</f>
        <v>0</v>
      </c>
      <c r="BH35" s="4">
        <f>SUM(BH36:BH41)</f>
        <v>0</v>
      </c>
      <c r="BI35" s="4">
        <f>SUM(BI36:BI41)</f>
        <v>0</v>
      </c>
      <c r="BJ35" s="4">
        <f>SUM(BJ36:BJ41)</f>
        <v>0</v>
      </c>
      <c r="BK35" s="4">
        <f>SUM(BK36:BK41)</f>
        <v>0</v>
      </c>
    </row>
    <row r="36" spans="1:63" ht="141.75" x14ac:dyDescent="0.25">
      <c r="A36" s="7" t="s">
        <v>103</v>
      </c>
      <c r="B36" s="6" t="s">
        <v>101</v>
      </c>
      <c r="C36" s="5" t="s">
        <v>16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</row>
    <row r="37" spans="1:63" ht="110.25" x14ac:dyDescent="0.25">
      <c r="A37" s="7" t="s">
        <v>103</v>
      </c>
      <c r="B37" s="6" t="s">
        <v>100</v>
      </c>
      <c r="C37" s="5" t="s">
        <v>16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</row>
    <row r="38" spans="1:63" ht="126" x14ac:dyDescent="0.25">
      <c r="A38" s="7" t="s">
        <v>103</v>
      </c>
      <c r="B38" s="6" t="s">
        <v>102</v>
      </c>
      <c r="C38" s="5" t="s">
        <v>16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</row>
    <row r="39" spans="1:63" ht="141.75" x14ac:dyDescent="0.25">
      <c r="A39" s="7" t="s">
        <v>99</v>
      </c>
      <c r="B39" s="6" t="s">
        <v>101</v>
      </c>
      <c r="C39" s="5" t="s">
        <v>16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</row>
    <row r="40" spans="1:63" ht="110.25" x14ac:dyDescent="0.25">
      <c r="A40" s="7" t="s">
        <v>99</v>
      </c>
      <c r="B40" s="6" t="s">
        <v>100</v>
      </c>
      <c r="C40" s="5" t="s">
        <v>16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</row>
    <row r="41" spans="1:63" ht="126" x14ac:dyDescent="0.25">
      <c r="A41" s="7" t="s">
        <v>99</v>
      </c>
      <c r="B41" s="6" t="s">
        <v>98</v>
      </c>
      <c r="C41" s="5" t="s">
        <v>16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</row>
    <row r="42" spans="1:63" ht="110.25" x14ac:dyDescent="0.25">
      <c r="A42" s="7" t="s">
        <v>97</v>
      </c>
      <c r="B42" s="6" t="s">
        <v>96</v>
      </c>
      <c r="C42" s="5" t="s">
        <v>16</v>
      </c>
      <c r="D42" s="4">
        <f>SUM(D43:D44)</f>
        <v>0</v>
      </c>
      <c r="E42" s="4">
        <f>SUM(E43:E44)</f>
        <v>0</v>
      </c>
      <c r="F42" s="4">
        <f>SUM(F43:F44)</f>
        <v>0</v>
      </c>
      <c r="G42" s="4">
        <f>SUM(G43:G44)</f>
        <v>0</v>
      </c>
      <c r="H42" s="4">
        <f>SUM(H43:H44)</f>
        <v>0</v>
      </c>
      <c r="I42" s="4">
        <f>SUM(I43:I44)</f>
        <v>0</v>
      </c>
      <c r="J42" s="4">
        <f>SUM(J43:J44)</f>
        <v>0</v>
      </c>
      <c r="K42" s="4">
        <f>SUM(K43:K44)</f>
        <v>0</v>
      </c>
      <c r="L42" s="4">
        <f>SUM(L43:L44)</f>
        <v>0</v>
      </c>
      <c r="M42" s="4">
        <f>SUM(M43:M44)</f>
        <v>0</v>
      </c>
      <c r="N42" s="4">
        <f>SUM(N43:N44)</f>
        <v>0</v>
      </c>
      <c r="O42" s="4">
        <f>SUM(O43:O44)</f>
        <v>0</v>
      </c>
      <c r="P42" s="4">
        <f>SUM(P43:P44)</f>
        <v>0</v>
      </c>
      <c r="Q42" s="4">
        <f>SUM(Q43:Q44)</f>
        <v>0</v>
      </c>
      <c r="R42" s="4">
        <f>SUM(R43:R44)</f>
        <v>0</v>
      </c>
      <c r="S42" s="4">
        <f>SUM(S43:S44)</f>
        <v>0</v>
      </c>
      <c r="T42" s="4">
        <f>SUM(T43:T44)</f>
        <v>0</v>
      </c>
      <c r="U42" s="4">
        <f>SUM(U43:U44)</f>
        <v>0</v>
      </c>
      <c r="V42" s="4">
        <f>SUM(V43:V44)</f>
        <v>0</v>
      </c>
      <c r="W42" s="4">
        <f>SUM(W43:W44)</f>
        <v>0</v>
      </c>
      <c r="X42" s="4">
        <f>SUM(X43:X44)</f>
        <v>0</v>
      </c>
      <c r="Y42" s="4">
        <f>SUM(Y43:Y44)</f>
        <v>0</v>
      </c>
      <c r="Z42" s="4">
        <f>SUM(Z43:Z44)</f>
        <v>0</v>
      </c>
      <c r="AA42" s="4">
        <f>SUM(AA43:AA44)</f>
        <v>0</v>
      </c>
      <c r="AB42" s="4">
        <f>SUM(AB43:AB44)</f>
        <v>0</v>
      </c>
      <c r="AC42" s="4">
        <f>SUM(AC43:AC44)</f>
        <v>0</v>
      </c>
      <c r="AD42" s="4">
        <f>SUM(AD43:AD44)</f>
        <v>0</v>
      </c>
      <c r="AE42" s="4">
        <f>SUM(AE43:AE44)</f>
        <v>0</v>
      </c>
      <c r="AF42" s="4">
        <f>SUM(AF43:AF44)</f>
        <v>0</v>
      </c>
      <c r="AG42" s="4">
        <f>SUM(AG43:AG44)</f>
        <v>0</v>
      </c>
      <c r="AH42" s="4">
        <f>SUM(AH43:AH44)</f>
        <v>0</v>
      </c>
      <c r="AI42" s="4">
        <f>SUM(AI43:AI44)</f>
        <v>0</v>
      </c>
      <c r="AJ42" s="4">
        <f>SUM(AJ43:AJ44)</f>
        <v>0</v>
      </c>
      <c r="AK42" s="4">
        <f>SUM(AK43:AK44)</f>
        <v>0</v>
      </c>
      <c r="AL42" s="4">
        <f>SUM(AL43:AL44)</f>
        <v>0</v>
      </c>
      <c r="AM42" s="4">
        <f>SUM(AM43:AM44)</f>
        <v>0</v>
      </c>
      <c r="AN42" s="4">
        <f>SUM(AN43:AN44)</f>
        <v>0</v>
      </c>
      <c r="AO42" s="4">
        <f>SUM(AO43:AO44)</f>
        <v>0</v>
      </c>
      <c r="AP42" s="4">
        <f>SUM(AP43:AP44)</f>
        <v>0</v>
      </c>
      <c r="AQ42" s="4">
        <f>SUM(AQ43:AQ44)</f>
        <v>0</v>
      </c>
      <c r="AR42" s="4">
        <f>SUM(AR43:AR44)</f>
        <v>0</v>
      </c>
      <c r="AS42" s="4">
        <f>SUM(AS43:AS44)</f>
        <v>0</v>
      </c>
      <c r="AT42" s="4">
        <f>SUM(AT43:AT44)</f>
        <v>0</v>
      </c>
      <c r="AU42" s="4">
        <f>SUM(AU43:AU44)</f>
        <v>0</v>
      </c>
      <c r="AV42" s="4">
        <f>SUM(AV43:AV44)</f>
        <v>0</v>
      </c>
      <c r="AW42" s="4">
        <f>SUM(AW43:AW44)</f>
        <v>0</v>
      </c>
      <c r="AX42" s="4">
        <f>SUM(AX43:AX44)</f>
        <v>0</v>
      </c>
      <c r="AY42" s="4">
        <f>SUM(AY43:AY44)</f>
        <v>0</v>
      </c>
      <c r="AZ42" s="4">
        <f>SUM(AZ43:AZ44)</f>
        <v>0</v>
      </c>
      <c r="BA42" s="4">
        <f>SUM(BA43:BA44)</f>
        <v>0</v>
      </c>
      <c r="BB42" s="4">
        <f>SUM(BB43:BB44)</f>
        <v>0</v>
      </c>
      <c r="BC42" s="4">
        <f>SUM(BC43:BC44)</f>
        <v>0</v>
      </c>
      <c r="BD42" s="4">
        <f>SUM(BD43:BD44)</f>
        <v>0</v>
      </c>
      <c r="BE42" s="4">
        <f>SUM(BE43:BE44)</f>
        <v>0</v>
      </c>
      <c r="BF42" s="4">
        <f>SUM(BF43:BF44)</f>
        <v>0</v>
      </c>
      <c r="BG42" s="4">
        <f>SUM(BG43:BG44)</f>
        <v>0</v>
      </c>
      <c r="BH42" s="4">
        <f>SUM(BH43:BH44)</f>
        <v>0</v>
      </c>
      <c r="BI42" s="4">
        <f>SUM(BI43:BI44)</f>
        <v>0</v>
      </c>
      <c r="BJ42" s="4">
        <f>SUM(BJ43:BJ44)</f>
        <v>0</v>
      </c>
      <c r="BK42" s="4">
        <f>SUM(BK43:BK44)</f>
        <v>0</v>
      </c>
    </row>
    <row r="43" spans="1:63" ht="78.75" x14ac:dyDescent="0.25">
      <c r="A43" s="7" t="s">
        <v>95</v>
      </c>
      <c r="B43" s="6" t="s">
        <v>94</v>
      </c>
      <c r="C43" s="5" t="s">
        <v>16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</row>
    <row r="44" spans="1:63" ht="94.5" x14ac:dyDescent="0.25">
      <c r="A44" s="7" t="s">
        <v>93</v>
      </c>
      <c r="B44" s="6" t="s">
        <v>92</v>
      </c>
      <c r="C44" s="5" t="s">
        <v>16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4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</row>
    <row r="45" spans="1:63" ht="47.25" x14ac:dyDescent="0.25">
      <c r="A45" s="7" t="s">
        <v>91</v>
      </c>
      <c r="B45" s="6" t="s">
        <v>90</v>
      </c>
      <c r="C45" s="5" t="s">
        <v>16</v>
      </c>
      <c r="D45" s="4">
        <f>SUM(D46,D51,D54,D67)</f>
        <v>0</v>
      </c>
      <c r="E45" s="4">
        <f>SUM(E46,E51,E54,E67)</f>
        <v>0</v>
      </c>
      <c r="F45" s="4">
        <f>SUM(F46,F51,F54,F67)</f>
        <v>0</v>
      </c>
      <c r="G45" s="4">
        <f>SUM(G46,G51,G54,G67)</f>
        <v>0</v>
      </c>
      <c r="H45" s="4">
        <f>SUM(H46,H51,H54,H67)</f>
        <v>0</v>
      </c>
      <c r="I45" s="4">
        <f>SUM(I46,I51,I54,I67)</f>
        <v>0</v>
      </c>
      <c r="J45" s="4">
        <f>SUM(J46,J51,J54,J67)</f>
        <v>0</v>
      </c>
      <c r="K45" s="4">
        <f>SUM(K46,K51,K54,K67)</f>
        <v>0</v>
      </c>
      <c r="L45" s="4">
        <f>SUM(L46,L51,L54,L67)</f>
        <v>0</v>
      </c>
      <c r="M45" s="4">
        <f>SUM(M46,M51,M54,M67)</f>
        <v>0</v>
      </c>
      <c r="N45" s="4">
        <f>SUM(N46,N51,N54,N67)</f>
        <v>0</v>
      </c>
      <c r="O45" s="4">
        <f>SUM(O46,O51,O54,O67)</f>
        <v>0</v>
      </c>
      <c r="P45" s="4">
        <f>SUM(P46,P51,P54,P67)</f>
        <v>0</v>
      </c>
      <c r="Q45" s="4">
        <f>SUM(Q46,Q51,Q54,Q67)</f>
        <v>0</v>
      </c>
      <c r="R45" s="4">
        <f>SUM(R46,R51,R54,R67)</f>
        <v>0</v>
      </c>
      <c r="S45" s="4">
        <f>SUM(S46,S51,S54,S67)</f>
        <v>0</v>
      </c>
      <c r="T45" s="4">
        <f>SUM(T46,T51,T54,T67)</f>
        <v>0</v>
      </c>
      <c r="U45" s="4">
        <f>SUM(U46,U51,U54,U67)</f>
        <v>0</v>
      </c>
      <c r="V45" s="4">
        <f>SUM(V46,V51,V54,V67)</f>
        <v>0</v>
      </c>
      <c r="W45" s="4">
        <f>SUM(W46,W51,W54,W67)</f>
        <v>0</v>
      </c>
      <c r="X45" s="4">
        <f>SUM(X46,X51,X54,X67)</f>
        <v>0</v>
      </c>
      <c r="Y45" s="4">
        <f>SUM(Y46,Y51,Y54,Y67)</f>
        <v>0</v>
      </c>
      <c r="Z45" s="4">
        <f>SUM(Z46,Z51,Z54,Z67)</f>
        <v>0</v>
      </c>
      <c r="AA45" s="4">
        <f>SUM(AA46,AA51,AA54,AA67)</f>
        <v>0</v>
      </c>
      <c r="AB45" s="4">
        <f>SUM(AB46,AB51,AB54,AB67)</f>
        <v>0</v>
      </c>
      <c r="AC45" s="4">
        <f>SUM(AC46,AC51,AC54,AC67)</f>
        <v>0</v>
      </c>
      <c r="AD45" s="4">
        <f>SUM(AD46,AD51,AD54,AD67)</f>
        <v>0</v>
      </c>
      <c r="AE45" s="4">
        <f>SUM(AE46,AE51,AE54,AE67)</f>
        <v>0</v>
      </c>
      <c r="AF45" s="4">
        <f>SUM(AF46,AF51,AF54,AF67)</f>
        <v>0</v>
      </c>
      <c r="AG45" s="4">
        <f>SUM(AG46,AG51,AG54,AG67)</f>
        <v>0</v>
      </c>
      <c r="AH45" s="4">
        <f>SUM(AH46,AH51,AH54,AH67)</f>
        <v>0</v>
      </c>
      <c r="AI45" s="4">
        <f>SUM(AI46,AI51,AI54,AI67)</f>
        <v>0</v>
      </c>
      <c r="AJ45" s="4">
        <f>SUM(AJ46,AJ51,AJ54,AJ67)</f>
        <v>0</v>
      </c>
      <c r="AK45" s="4">
        <f>SUM(AK46,AK51,AK54,AK67)</f>
        <v>0</v>
      </c>
      <c r="AL45" s="4">
        <f>SUM(AL46,AL51,AL54,AL67)</f>
        <v>0</v>
      </c>
      <c r="AM45" s="4">
        <f>SUM(AM46,AM51,AM54,AM67)</f>
        <v>0</v>
      </c>
      <c r="AN45" s="4">
        <f>SUM(AN46,AN51,AN54,AN67)</f>
        <v>1.1239515514984425E-2</v>
      </c>
      <c r="AO45" s="4">
        <f>SUM(AO46,AO51,AO54,AO67)</f>
        <v>1.720988060823269E-2</v>
      </c>
      <c r="AP45" s="4">
        <f>SUM(AP46,AP51,AP54,AP67)</f>
        <v>0</v>
      </c>
      <c r="AQ45" s="4">
        <f>SUM(AQ46,AQ51,AQ54,AQ67)</f>
        <v>0</v>
      </c>
      <c r="AR45" s="4">
        <f>SUM(AR46,AR51,AR54,AR67)</f>
        <v>0</v>
      </c>
      <c r="AS45" s="4">
        <f>SUM(AS46,AS51,AS54,AS67)</f>
        <v>0</v>
      </c>
      <c r="AT45" s="4">
        <f>SUM(AT46,AT51,AT54,AT67)</f>
        <v>0</v>
      </c>
      <c r="AU45" s="4">
        <f>SUM(AU46,AU51,AU54,AU67)</f>
        <v>0</v>
      </c>
      <c r="AV45" s="4">
        <f>SUM(AV46,AV51,AV54,AV67)</f>
        <v>0</v>
      </c>
      <c r="AW45" s="4">
        <f>SUM(AW46,AW51,AW54,AW67)</f>
        <v>0</v>
      </c>
      <c r="AX45" s="4">
        <f>SUM(AX46,AX51,AX54,AX67)</f>
        <v>0</v>
      </c>
      <c r="AY45" s="4">
        <f>SUM(AY46,AY51,AY54,AY67)</f>
        <v>0</v>
      </c>
      <c r="AZ45" s="4">
        <f>SUM(AZ46,AZ51,AZ54,AZ67)</f>
        <v>0</v>
      </c>
      <c r="BA45" s="4">
        <f>SUM(BA46,BA51,BA54,BA67)</f>
        <v>0</v>
      </c>
      <c r="BB45" s="4">
        <f>SUM(BB46,BB51,BB54,BB67)</f>
        <v>0</v>
      </c>
      <c r="BC45" s="4">
        <f>SUM(BC46,BC51,BC54,BC67)</f>
        <v>0</v>
      </c>
      <c r="BD45" s="4">
        <f>SUM(BD46,BD51,BD54,BD67)</f>
        <v>0</v>
      </c>
      <c r="BE45" s="4">
        <f>SUM(BE46,BE51,BE54,BE67)</f>
        <v>0</v>
      </c>
      <c r="BF45" s="4">
        <f>SUM(BF46,BF51,BF54,BF67)</f>
        <v>10.56668122</v>
      </c>
      <c r="BG45" s="4">
        <f>SUM(BG46,BG51,BG54,BG67)</f>
        <v>3.0005414900000003</v>
      </c>
      <c r="BH45" s="4">
        <f>SUM(BH46,BH51,BH54,BH67)</f>
        <v>0</v>
      </c>
      <c r="BI45" s="4">
        <f>SUM(BI46,BI51,BI54,BI67)</f>
        <v>0</v>
      </c>
      <c r="BJ45" s="4">
        <f>SUM(BJ46,BJ51,BJ54,BJ67)</f>
        <v>0</v>
      </c>
      <c r="BK45" s="4">
        <f>SUM(BK46,BK51,BK54,BK67)</f>
        <v>0</v>
      </c>
    </row>
    <row r="46" spans="1:63" ht="78.75" x14ac:dyDescent="0.25">
      <c r="A46" s="7" t="s">
        <v>89</v>
      </c>
      <c r="B46" s="6" t="s">
        <v>88</v>
      </c>
      <c r="C46" s="5" t="s">
        <v>16</v>
      </c>
      <c r="D46" s="4">
        <f>SUM(D47,D48)</f>
        <v>0</v>
      </c>
      <c r="E46" s="4">
        <f>SUM(E47,E48)</f>
        <v>0</v>
      </c>
      <c r="F46" s="4">
        <f>SUM(F47,F48)</f>
        <v>0</v>
      </c>
      <c r="G46" s="4">
        <f>SUM(G47,G48)</f>
        <v>0</v>
      </c>
      <c r="H46" s="4">
        <f>SUM(H47,H48)</f>
        <v>0</v>
      </c>
      <c r="I46" s="4">
        <f>SUM(I47,I48)</f>
        <v>0</v>
      </c>
      <c r="J46" s="4">
        <f>SUM(J47,J48)</f>
        <v>0</v>
      </c>
      <c r="K46" s="4">
        <f>SUM(K47,K48)</f>
        <v>0</v>
      </c>
      <c r="L46" s="4">
        <f>SUM(L47,L48)</f>
        <v>0</v>
      </c>
      <c r="M46" s="4">
        <f>SUM(M47,M48)</f>
        <v>0</v>
      </c>
      <c r="N46" s="4">
        <f>SUM(N47,N48)</f>
        <v>0</v>
      </c>
      <c r="O46" s="4">
        <f>SUM(O47,O48)</f>
        <v>0</v>
      </c>
      <c r="P46" s="4">
        <f>SUM(P47,P48)</f>
        <v>0</v>
      </c>
      <c r="Q46" s="4">
        <f>SUM(Q47,Q48)</f>
        <v>0</v>
      </c>
      <c r="R46" s="4">
        <f>SUM(R47,R48)</f>
        <v>0</v>
      </c>
      <c r="S46" s="4">
        <f>SUM(S47,S48)</f>
        <v>0</v>
      </c>
      <c r="T46" s="4">
        <f>SUM(T47,T48)</f>
        <v>0</v>
      </c>
      <c r="U46" s="4">
        <f>SUM(U47,U48)</f>
        <v>0</v>
      </c>
      <c r="V46" s="4">
        <f>SUM(V47,V48)</f>
        <v>0</v>
      </c>
      <c r="W46" s="4">
        <f>SUM(W47,W48)</f>
        <v>0</v>
      </c>
      <c r="X46" s="4">
        <f>SUM(X47,X48)</f>
        <v>0</v>
      </c>
      <c r="Y46" s="4">
        <f>SUM(Y47,Y48)</f>
        <v>0</v>
      </c>
      <c r="Z46" s="4">
        <f>SUM(Z47,Z48)</f>
        <v>0</v>
      </c>
      <c r="AA46" s="4">
        <f>SUM(AA47,AA48)</f>
        <v>0</v>
      </c>
      <c r="AB46" s="4">
        <f>SUM(AB47,AB48)</f>
        <v>0</v>
      </c>
      <c r="AC46" s="4">
        <f>SUM(AC47,AC48)</f>
        <v>0</v>
      </c>
      <c r="AD46" s="4">
        <f>SUM(AD47,AD48)</f>
        <v>0</v>
      </c>
      <c r="AE46" s="4">
        <f>SUM(AE47,AE48)</f>
        <v>0</v>
      </c>
      <c r="AF46" s="4">
        <f>SUM(AF47,AF48)</f>
        <v>0</v>
      </c>
      <c r="AG46" s="4">
        <f>SUM(AG47,AG48)</f>
        <v>0</v>
      </c>
      <c r="AH46" s="4">
        <f>SUM(AH47,AH48)</f>
        <v>0</v>
      </c>
      <c r="AI46" s="4">
        <f>SUM(AI47,AI48)</f>
        <v>0</v>
      </c>
      <c r="AJ46" s="4">
        <f>SUM(AJ47,AJ48)</f>
        <v>0</v>
      </c>
      <c r="AK46" s="4">
        <f>SUM(AK47,AK48)</f>
        <v>0</v>
      </c>
      <c r="AL46" s="4">
        <f>SUM(AL47,AL48)</f>
        <v>0</v>
      </c>
      <c r="AM46" s="4">
        <f>SUM(AM47,AM48)</f>
        <v>0</v>
      </c>
      <c r="AN46" s="4">
        <f>SUM(AN47,AN48)</f>
        <v>0</v>
      </c>
      <c r="AO46" s="4">
        <f>SUM(AO47,AO48)</f>
        <v>0</v>
      </c>
      <c r="AP46" s="4">
        <f>SUM(AP47,AP48)</f>
        <v>0</v>
      </c>
      <c r="AQ46" s="4">
        <f>SUM(AQ47,AQ48)</f>
        <v>0</v>
      </c>
      <c r="AR46" s="4">
        <f>SUM(AR47,AR48)</f>
        <v>0</v>
      </c>
      <c r="AS46" s="4">
        <f>SUM(AS47,AS48)</f>
        <v>0</v>
      </c>
      <c r="AT46" s="4">
        <f>SUM(AT47,AT48)</f>
        <v>0</v>
      </c>
      <c r="AU46" s="4">
        <f>SUM(AU47,AU48)</f>
        <v>0</v>
      </c>
      <c r="AV46" s="4">
        <f>SUM(AV47,AV48)</f>
        <v>0</v>
      </c>
      <c r="AW46" s="4">
        <f>SUM(AW47,AW48)</f>
        <v>0</v>
      </c>
      <c r="AX46" s="4">
        <f>SUM(AX47,AX48)</f>
        <v>0</v>
      </c>
      <c r="AY46" s="4">
        <f>SUM(AY47,AY48)</f>
        <v>0</v>
      </c>
      <c r="AZ46" s="4">
        <f>SUM(AZ47,AZ48)</f>
        <v>0</v>
      </c>
      <c r="BA46" s="4">
        <f>SUM(BA47,BA48)</f>
        <v>0</v>
      </c>
      <c r="BB46" s="4">
        <f>SUM(BB47,BB48)</f>
        <v>0</v>
      </c>
      <c r="BC46" s="4">
        <f>SUM(BC47,BC48)</f>
        <v>0</v>
      </c>
      <c r="BD46" s="4">
        <f>SUM(BD47,BD48)</f>
        <v>0</v>
      </c>
      <c r="BE46" s="4">
        <f>SUM(BE47,BE48)</f>
        <v>0</v>
      </c>
      <c r="BF46" s="4">
        <f>SUM(BF47,BF48)</f>
        <v>10.56668122</v>
      </c>
      <c r="BG46" s="4">
        <f>SUM(BG47,BG48)</f>
        <v>0</v>
      </c>
      <c r="BH46" s="4">
        <f>SUM(BH47,BH48)</f>
        <v>0</v>
      </c>
      <c r="BI46" s="4">
        <f>SUM(BI47,BI48)</f>
        <v>0</v>
      </c>
      <c r="BJ46" s="4">
        <f>SUM(BJ47,BJ48)</f>
        <v>0</v>
      </c>
      <c r="BK46" s="4">
        <f>SUM(BK47,BK48)</f>
        <v>0</v>
      </c>
    </row>
    <row r="47" spans="1:63" ht="31.5" x14ac:dyDescent="0.25">
      <c r="A47" s="7" t="s">
        <v>87</v>
      </c>
      <c r="B47" s="6" t="s">
        <v>86</v>
      </c>
      <c r="C47" s="5" t="s">
        <v>16</v>
      </c>
      <c r="D47" s="4">
        <f>I47+N47+S47+X47</f>
        <v>0</v>
      </c>
      <c r="E47" s="4">
        <f>J47+O47+T47+Y47</f>
        <v>0</v>
      </c>
      <c r="F47" s="4">
        <f>K47+P47+U47+Z47</f>
        <v>0</v>
      </c>
      <c r="G47" s="4">
        <f>L47+Q47+V47+AA47</f>
        <v>0</v>
      </c>
      <c r="H47" s="4">
        <f>M47+R47+W47+AB47</f>
        <v>0</v>
      </c>
      <c r="I47" s="4">
        <f>N47+S47+X47+AC47</f>
        <v>0</v>
      </c>
      <c r="J47" s="4">
        <f>O47+T47+Y47+AD47</f>
        <v>0</v>
      </c>
      <c r="K47" s="4">
        <f>P47+U47+Z47+AE47</f>
        <v>0</v>
      </c>
      <c r="L47" s="4">
        <f>Q47+V47+AA47+AF47</f>
        <v>0</v>
      </c>
      <c r="M47" s="4">
        <f>R47+W47+AB47+AG47</f>
        <v>0</v>
      </c>
      <c r="N47" s="4">
        <f>S47+X47+AC47+AH47</f>
        <v>0</v>
      </c>
      <c r="O47" s="4">
        <f>T47+Y47+AD47+AI47</f>
        <v>0</v>
      </c>
      <c r="P47" s="4">
        <f>U47+Z47+AE47+AJ47</f>
        <v>0</v>
      </c>
      <c r="Q47" s="4">
        <f>V47+AA47+AF47+AK47</f>
        <v>0</v>
      </c>
      <c r="R47" s="4">
        <f>W47+AB47+AG47+AL47</f>
        <v>0</v>
      </c>
      <c r="S47" s="4">
        <f>X47+AC47+AH47+AM47</f>
        <v>0</v>
      </c>
      <c r="T47" s="4">
        <f>Y47+AD47+AI47+AN47</f>
        <v>0</v>
      </c>
      <c r="U47" s="4">
        <f>Z47+AE47+AJ47+AO47</f>
        <v>0</v>
      </c>
      <c r="V47" s="4">
        <f>AA47+AF47+AK47+AP47</f>
        <v>0</v>
      </c>
      <c r="W47" s="4">
        <f>AB47+AG47+AL47+AQ47</f>
        <v>0</v>
      </c>
      <c r="X47" s="4">
        <f>AC47+AH47+AM47+AR47</f>
        <v>0</v>
      </c>
      <c r="Y47" s="4">
        <f>AD47+AI47+AN47+AS47</f>
        <v>0</v>
      </c>
      <c r="Z47" s="4">
        <f>AE47+AJ47+AO47+AT47</f>
        <v>0</v>
      </c>
      <c r="AA47" s="4">
        <f>AF47+AK47+AP47+AU47</f>
        <v>0</v>
      </c>
      <c r="AB47" s="4">
        <f>AG47+AL47+AQ47+AV47</f>
        <v>0</v>
      </c>
      <c r="AC47" s="4">
        <f>AH47+AM47+AR47+AW47</f>
        <v>0</v>
      </c>
      <c r="AD47" s="4">
        <f>AI47+AN47+AS47+AX47</f>
        <v>0</v>
      </c>
      <c r="AE47" s="4">
        <f>AJ47+AO47+AT47+AY47</f>
        <v>0</v>
      </c>
      <c r="AF47" s="4">
        <f>AK47+AP47+AU47+AZ47</f>
        <v>0</v>
      </c>
      <c r="AG47" s="4">
        <f>AL47+AQ47+AV47+BA47</f>
        <v>0</v>
      </c>
      <c r="AH47" s="4">
        <f>AM47+AR47+AW47+BB47</f>
        <v>0</v>
      </c>
      <c r="AI47" s="4">
        <f>AN47+AS47+AX47+BC47</f>
        <v>0</v>
      </c>
      <c r="AJ47" s="4">
        <f>AO47+AT47+AY47+BD47</f>
        <v>0</v>
      </c>
      <c r="AK47" s="4">
        <f>AP47+AU47+AZ47+BE47</f>
        <v>0</v>
      </c>
      <c r="AL47" s="4">
        <f>AQ47+AV47+BA47+BF47</f>
        <v>0</v>
      </c>
      <c r="AM47" s="4">
        <f>AR47+AW47+BB47+BG47</f>
        <v>0</v>
      </c>
      <c r="AN47" s="4">
        <f>AS47+AX47+BC47+BH47</f>
        <v>0</v>
      </c>
      <c r="AO47" s="4">
        <f>AT47+AY47+BD47+BI47</f>
        <v>0</v>
      </c>
      <c r="AP47" s="4">
        <f>AU47+AZ47+BE47+BJ47</f>
        <v>0</v>
      </c>
      <c r="AQ47" s="4">
        <f>AV47+BA47+BF47+BK47</f>
        <v>0</v>
      </c>
      <c r="AR47" s="4">
        <f>AW47+BB47+BG47+BL47</f>
        <v>0</v>
      </c>
      <c r="AS47" s="4">
        <f>AX47+BC47+BH47+BM47</f>
        <v>0</v>
      </c>
      <c r="AT47" s="4">
        <f>AY47+BD47+BI47+BN47</f>
        <v>0</v>
      </c>
      <c r="AU47" s="4">
        <f>AZ47+BE47+BJ47+BO47</f>
        <v>0</v>
      </c>
      <c r="AV47" s="4">
        <f>BA47+BF47+BK47+BP47</f>
        <v>0</v>
      </c>
      <c r="AW47" s="4">
        <f>BB47+BG47+BL47+BQ47</f>
        <v>0</v>
      </c>
      <c r="AX47" s="4">
        <f>BC47+BH47+BM47+BR47</f>
        <v>0</v>
      </c>
      <c r="AY47" s="4">
        <f>BD47+BI47+BN47+BS47</f>
        <v>0</v>
      </c>
      <c r="AZ47" s="4">
        <f>BE47+BJ47+BO47+BT47</f>
        <v>0</v>
      </c>
      <c r="BA47" s="4">
        <f>BF47+BK47+BP47+BU47</f>
        <v>0</v>
      </c>
      <c r="BB47" s="4">
        <f>BG47+BL47+BQ47+BV47</f>
        <v>0</v>
      </c>
      <c r="BC47" s="4">
        <f>BH47+BM47+BR47+BW47</f>
        <v>0</v>
      </c>
      <c r="BD47" s="4">
        <f>BI47+BN47+BS47+BX47</f>
        <v>0</v>
      </c>
      <c r="BE47" s="4">
        <f>BJ47+BO47+BT47+BY47</f>
        <v>0</v>
      </c>
      <c r="BF47" s="4">
        <f>BK47+BP47+BU47+BZ47</f>
        <v>0</v>
      </c>
      <c r="BG47" s="4">
        <f>BL47+BQ47+BV47+CA47</f>
        <v>0</v>
      </c>
      <c r="BH47" s="4">
        <f>BM47+BR47+BW47+CB47</f>
        <v>0</v>
      </c>
      <c r="BI47" s="4">
        <f>BN47+BS47+BX47+CC47</f>
        <v>0</v>
      </c>
      <c r="BJ47" s="4">
        <f>BO47+BT47+BY47+CD47</f>
        <v>0</v>
      </c>
      <c r="BK47" s="4">
        <f>BP47+BU47+BZ47+CE47</f>
        <v>0</v>
      </c>
    </row>
    <row r="48" spans="1:63" ht="78.75" x14ac:dyDescent="0.25">
      <c r="A48" s="7" t="s">
        <v>82</v>
      </c>
      <c r="B48" s="6" t="s">
        <v>85</v>
      </c>
      <c r="C48" s="5" t="s">
        <v>16</v>
      </c>
      <c r="D48" s="4">
        <f>SUM(D49:D50)</f>
        <v>0</v>
      </c>
      <c r="E48" s="4">
        <f>SUM(E49:E50)</f>
        <v>0</v>
      </c>
      <c r="F48" s="4">
        <f>SUM(F49:F50)</f>
        <v>0</v>
      </c>
      <c r="G48" s="4">
        <f>SUM(G49:G50)</f>
        <v>0</v>
      </c>
      <c r="H48" s="4">
        <f>SUM(H49:H50)</f>
        <v>0</v>
      </c>
      <c r="I48" s="4">
        <f>SUM(I49:I50)</f>
        <v>0</v>
      </c>
      <c r="J48" s="4">
        <f>SUM(J49:J50)</f>
        <v>0</v>
      </c>
      <c r="K48" s="4">
        <f>SUM(K49:K50)</f>
        <v>0</v>
      </c>
      <c r="L48" s="4">
        <f>SUM(L49:L50)</f>
        <v>0</v>
      </c>
      <c r="M48" s="4">
        <f>SUM(M49:M50)</f>
        <v>0</v>
      </c>
      <c r="N48" s="4">
        <f>SUM(N49:N50)</f>
        <v>0</v>
      </c>
      <c r="O48" s="4">
        <f>SUM(O49:O50)</f>
        <v>0</v>
      </c>
      <c r="P48" s="4">
        <f>SUM(P49:P50)</f>
        <v>0</v>
      </c>
      <c r="Q48" s="4">
        <f>SUM(Q49:Q50)</f>
        <v>0</v>
      </c>
      <c r="R48" s="4">
        <f>SUM(R49:R50)</f>
        <v>0</v>
      </c>
      <c r="S48" s="4">
        <f>SUM(S49:S50)</f>
        <v>0</v>
      </c>
      <c r="T48" s="4">
        <f>SUM(T49:T50)</f>
        <v>0</v>
      </c>
      <c r="U48" s="4">
        <f>SUM(U49:U50)</f>
        <v>0</v>
      </c>
      <c r="V48" s="4">
        <f>SUM(V49:V50)</f>
        <v>0</v>
      </c>
      <c r="W48" s="4">
        <f>SUM(W49:W50)</f>
        <v>0</v>
      </c>
      <c r="X48" s="4">
        <f>SUM(X49:X50)</f>
        <v>0</v>
      </c>
      <c r="Y48" s="4">
        <f>SUM(Y49:Y50)</f>
        <v>0</v>
      </c>
      <c r="Z48" s="4">
        <f>SUM(Z49:Z50)</f>
        <v>0</v>
      </c>
      <c r="AA48" s="4">
        <f>SUM(AA49:AA50)</f>
        <v>0</v>
      </c>
      <c r="AB48" s="4">
        <f>SUM(AB49:AB50)</f>
        <v>0</v>
      </c>
      <c r="AC48" s="4">
        <f>SUM(AC49:AC50)</f>
        <v>0</v>
      </c>
      <c r="AD48" s="4">
        <f>SUM(AD49:AD50)</f>
        <v>0</v>
      </c>
      <c r="AE48" s="4">
        <f>SUM(AE49:AE50)</f>
        <v>0</v>
      </c>
      <c r="AF48" s="4">
        <f>SUM(AF49:AF50)</f>
        <v>0</v>
      </c>
      <c r="AG48" s="4">
        <f>SUM(AG49:AG50)</f>
        <v>0</v>
      </c>
      <c r="AH48" s="4">
        <f>SUM(AH49:AH50)</f>
        <v>0</v>
      </c>
      <c r="AI48" s="4">
        <f>SUM(AI49:AI50)</f>
        <v>0</v>
      </c>
      <c r="AJ48" s="4">
        <f>SUM(AJ49:AJ50)</f>
        <v>0</v>
      </c>
      <c r="AK48" s="4">
        <f>SUM(AK49:AK50)</f>
        <v>0</v>
      </c>
      <c r="AL48" s="4">
        <f>SUM(AL49:AL50)</f>
        <v>0</v>
      </c>
      <c r="AM48" s="4">
        <f>SUM(AM49:AM50)</f>
        <v>0</v>
      </c>
      <c r="AN48" s="4">
        <f>SUM(AN49:AN50)</f>
        <v>0</v>
      </c>
      <c r="AO48" s="4">
        <f>SUM(AO49:AO50)</f>
        <v>0</v>
      </c>
      <c r="AP48" s="4">
        <f>SUM(AP49:AP50)</f>
        <v>0</v>
      </c>
      <c r="AQ48" s="4">
        <f>SUM(AQ49:AQ50)</f>
        <v>0</v>
      </c>
      <c r="AR48" s="4">
        <f>SUM(AR49:AR50)</f>
        <v>0</v>
      </c>
      <c r="AS48" s="4">
        <f>SUM(AS49:AS50)</f>
        <v>0</v>
      </c>
      <c r="AT48" s="4">
        <f>SUM(AT49:AT50)</f>
        <v>0</v>
      </c>
      <c r="AU48" s="4">
        <f>SUM(AU49:AU50)</f>
        <v>0</v>
      </c>
      <c r="AV48" s="4">
        <f>SUM(AV49:AV50)</f>
        <v>0</v>
      </c>
      <c r="AW48" s="4">
        <f>SUM(AW49:AW50)</f>
        <v>0</v>
      </c>
      <c r="AX48" s="4">
        <f>SUM(AX49:AX50)</f>
        <v>0</v>
      </c>
      <c r="AY48" s="4">
        <f>SUM(AY49:AY50)</f>
        <v>0</v>
      </c>
      <c r="AZ48" s="4">
        <f>SUM(AZ49:AZ50)</f>
        <v>0</v>
      </c>
      <c r="BA48" s="4">
        <f>SUM(BA49:BA50)</f>
        <v>0</v>
      </c>
      <c r="BB48" s="4">
        <f>SUM(BB49:BB50)</f>
        <v>0</v>
      </c>
      <c r="BC48" s="4">
        <f>SUM(BC49:BC50)</f>
        <v>0</v>
      </c>
      <c r="BD48" s="4">
        <f>SUM(BD49:BD50)</f>
        <v>0</v>
      </c>
      <c r="BE48" s="4">
        <f>SUM(BE49:BE50)</f>
        <v>0</v>
      </c>
      <c r="BF48" s="4">
        <f>SUM(BF49:BF50)</f>
        <v>10.56668122</v>
      </c>
      <c r="BG48" s="4">
        <f>SUM(BG49:BG50)</f>
        <v>0</v>
      </c>
      <c r="BH48" s="4">
        <f>SUM(BH49:BH50)</f>
        <v>0</v>
      </c>
      <c r="BI48" s="4">
        <f>SUM(BI49:BI50)</f>
        <v>0</v>
      </c>
      <c r="BJ48" s="4">
        <f>SUM(BJ49:BJ50)</f>
        <v>0</v>
      </c>
      <c r="BK48" s="4">
        <f>SUM(BK49:BK50)</f>
        <v>0</v>
      </c>
    </row>
    <row r="49" spans="1:63" ht="31.5" x14ac:dyDescent="0.25">
      <c r="A49" s="7" t="s">
        <v>82</v>
      </c>
      <c r="B49" s="6" t="s">
        <v>84</v>
      </c>
      <c r="C49" s="5" t="s">
        <v>83</v>
      </c>
      <c r="D49" s="4" t="s">
        <v>0</v>
      </c>
      <c r="E49" s="4" t="s">
        <v>0</v>
      </c>
      <c r="F49" s="4" t="s">
        <v>0</v>
      </c>
      <c r="G49" s="4" t="s">
        <v>0</v>
      </c>
      <c r="H49" s="4" t="s">
        <v>0</v>
      </c>
      <c r="I49" s="4" t="s">
        <v>0</v>
      </c>
      <c r="J49" s="4" t="s">
        <v>0</v>
      </c>
      <c r="K49" s="4" t="s">
        <v>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0</v>
      </c>
      <c r="T49" s="4" t="s">
        <v>0</v>
      </c>
      <c r="U49" s="4" t="s">
        <v>0</v>
      </c>
      <c r="V49" s="4" t="s">
        <v>0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  <c r="AN49" s="4" t="s">
        <v>0</v>
      </c>
      <c r="AO49" s="4" t="s">
        <v>0</v>
      </c>
      <c r="AP49" s="4" t="s">
        <v>0</v>
      </c>
      <c r="AQ49" s="4" t="s">
        <v>0</v>
      </c>
      <c r="AR49" s="4" t="s">
        <v>0</v>
      </c>
      <c r="AS49" s="4" t="s">
        <v>0</v>
      </c>
      <c r="AT49" s="4" t="s">
        <v>0</v>
      </c>
      <c r="AU49" s="4" t="s">
        <v>0</v>
      </c>
      <c r="AV49" s="4" t="s">
        <v>0</v>
      </c>
      <c r="AW49" s="4" t="s">
        <v>0</v>
      </c>
      <c r="AX49" s="4" t="s">
        <v>0</v>
      </c>
      <c r="AY49" s="4" t="s">
        <v>0</v>
      </c>
      <c r="AZ49" s="4" t="s">
        <v>0</v>
      </c>
      <c r="BA49" s="4" t="s">
        <v>0</v>
      </c>
      <c r="BB49" s="4" t="s">
        <v>0</v>
      </c>
      <c r="BC49" s="4" t="s">
        <v>0</v>
      </c>
      <c r="BD49" s="4" t="s">
        <v>0</v>
      </c>
      <c r="BE49" s="4" t="s">
        <v>0</v>
      </c>
      <c r="BF49" s="9">
        <v>8.01</v>
      </c>
      <c r="BG49" s="9">
        <v>0</v>
      </c>
      <c r="BH49" s="4" t="s">
        <v>0</v>
      </c>
      <c r="BI49" s="4" t="s">
        <v>0</v>
      </c>
      <c r="BJ49" s="4" t="s">
        <v>0</v>
      </c>
      <c r="BK49" s="4" t="s">
        <v>0</v>
      </c>
    </row>
    <row r="50" spans="1:63" ht="31.5" x14ac:dyDescent="0.25">
      <c r="A50" s="7" t="s">
        <v>82</v>
      </c>
      <c r="B50" s="6" t="s">
        <v>81</v>
      </c>
      <c r="C50" s="5" t="s">
        <v>80</v>
      </c>
      <c r="D50" s="9" t="s">
        <v>0</v>
      </c>
      <c r="E50" s="9" t="s">
        <v>0</v>
      </c>
      <c r="F50" s="9" t="s">
        <v>0</v>
      </c>
      <c r="G50" s="9" t="s">
        <v>0</v>
      </c>
      <c r="H50" s="9" t="s">
        <v>0</v>
      </c>
      <c r="I50" s="9" t="s">
        <v>0</v>
      </c>
      <c r="J50" s="9" t="s">
        <v>0</v>
      </c>
      <c r="K50" s="9" t="s">
        <v>0</v>
      </c>
      <c r="L50" s="9" t="s">
        <v>0</v>
      </c>
      <c r="M50" s="9" t="s">
        <v>0</v>
      </c>
      <c r="N50" s="9" t="s">
        <v>0</v>
      </c>
      <c r="O50" s="9" t="s">
        <v>0</v>
      </c>
      <c r="P50" s="9" t="s">
        <v>0</v>
      </c>
      <c r="Q50" s="9" t="s">
        <v>0</v>
      </c>
      <c r="R50" s="9" t="s">
        <v>0</v>
      </c>
      <c r="S50" s="9" t="s">
        <v>0</v>
      </c>
      <c r="T50" s="9" t="s">
        <v>0</v>
      </c>
      <c r="U50" s="9" t="s">
        <v>0</v>
      </c>
      <c r="V50" s="9" t="s">
        <v>0</v>
      </c>
      <c r="W50" s="9" t="s">
        <v>0</v>
      </c>
      <c r="X50" s="9" t="s">
        <v>0</v>
      </c>
      <c r="Y50" s="9" t="s">
        <v>0</v>
      </c>
      <c r="Z50" s="9" t="s">
        <v>0</v>
      </c>
      <c r="AA50" s="9" t="s">
        <v>0</v>
      </c>
      <c r="AB50" s="9" t="s">
        <v>0</v>
      </c>
      <c r="AC50" s="9" t="s">
        <v>0</v>
      </c>
      <c r="AD50" s="9" t="s">
        <v>0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9" t="s">
        <v>0</v>
      </c>
      <c r="AN50" s="9" t="s">
        <v>0</v>
      </c>
      <c r="AO50" s="9" t="s">
        <v>0</v>
      </c>
      <c r="AP50" s="9" t="s">
        <v>0</v>
      </c>
      <c r="AQ50" s="9" t="s">
        <v>0</v>
      </c>
      <c r="AR50" s="9" t="s">
        <v>0</v>
      </c>
      <c r="AS50" s="9" t="s">
        <v>0</v>
      </c>
      <c r="AT50" s="9" t="s">
        <v>0</v>
      </c>
      <c r="AU50" s="9" t="s">
        <v>0</v>
      </c>
      <c r="AV50" s="9" t="s">
        <v>0</v>
      </c>
      <c r="AW50" s="9" t="s">
        <v>0</v>
      </c>
      <c r="AX50" s="9" t="s">
        <v>0</v>
      </c>
      <c r="AY50" s="9" t="s">
        <v>0</v>
      </c>
      <c r="AZ50" s="9" t="s">
        <v>0</v>
      </c>
      <c r="BA50" s="9" t="s">
        <v>0</v>
      </c>
      <c r="BB50" s="9" t="s">
        <v>0</v>
      </c>
      <c r="BC50" s="9" t="s">
        <v>0</v>
      </c>
      <c r="BD50" s="9" t="s">
        <v>0</v>
      </c>
      <c r="BE50" s="9" t="s">
        <v>0</v>
      </c>
      <c r="BF50" s="9">
        <v>2.5566812200000002</v>
      </c>
      <c r="BG50" s="9">
        <v>0</v>
      </c>
      <c r="BH50" s="9" t="s">
        <v>0</v>
      </c>
      <c r="BI50" s="9" t="s">
        <v>0</v>
      </c>
      <c r="BJ50" s="9" t="s">
        <v>0</v>
      </c>
      <c r="BK50" s="9" t="s">
        <v>0</v>
      </c>
    </row>
    <row r="51" spans="1:63" ht="47.25" x14ac:dyDescent="0.25">
      <c r="A51" s="7" t="s">
        <v>79</v>
      </c>
      <c r="B51" s="6" t="s">
        <v>78</v>
      </c>
      <c r="C51" s="5" t="s">
        <v>16</v>
      </c>
      <c r="D51" s="4">
        <f>SUM(D52,D53)</f>
        <v>0</v>
      </c>
      <c r="E51" s="4">
        <f>SUM(E52,E53)</f>
        <v>0</v>
      </c>
      <c r="F51" s="4">
        <f>SUM(F52,F53)</f>
        <v>0</v>
      </c>
      <c r="G51" s="4">
        <f>SUM(G52,G53)</f>
        <v>0</v>
      </c>
      <c r="H51" s="4">
        <f>SUM(H52,H53)</f>
        <v>0</v>
      </c>
      <c r="I51" s="4">
        <f>SUM(I52,I53)</f>
        <v>0</v>
      </c>
      <c r="J51" s="4">
        <f>SUM(J52,J53)</f>
        <v>0</v>
      </c>
      <c r="K51" s="4">
        <f>SUM(K52,K53)</f>
        <v>0</v>
      </c>
      <c r="L51" s="4">
        <f>SUM(L52,L53)</f>
        <v>0</v>
      </c>
      <c r="M51" s="4">
        <f>SUM(M52,M53)</f>
        <v>0</v>
      </c>
      <c r="N51" s="4">
        <f>SUM(N52,N53)</f>
        <v>0</v>
      </c>
      <c r="O51" s="4">
        <f>SUM(O52,O53)</f>
        <v>0</v>
      </c>
      <c r="P51" s="4">
        <f>SUM(P52,P53)</f>
        <v>0</v>
      </c>
      <c r="Q51" s="4">
        <f>SUM(Q52,Q53)</f>
        <v>0</v>
      </c>
      <c r="R51" s="4">
        <f>SUM(R52,R53)</f>
        <v>0</v>
      </c>
      <c r="S51" s="4">
        <f>SUM(S52,S53)</f>
        <v>0</v>
      </c>
      <c r="T51" s="4">
        <f>SUM(T52,T53)</f>
        <v>0</v>
      </c>
      <c r="U51" s="4">
        <f>SUM(U52,U53)</f>
        <v>0</v>
      </c>
      <c r="V51" s="4">
        <f>SUM(V52,V53)</f>
        <v>0</v>
      </c>
      <c r="W51" s="4">
        <f>SUM(W52,W53)</f>
        <v>0</v>
      </c>
      <c r="X51" s="4">
        <f>SUM(X52,X53)</f>
        <v>0</v>
      </c>
      <c r="Y51" s="4">
        <f>SUM(Y52,Y53)</f>
        <v>0</v>
      </c>
      <c r="Z51" s="4">
        <f>SUM(Z52,Z53)</f>
        <v>0</v>
      </c>
      <c r="AA51" s="4">
        <f>SUM(AA52,AA53)</f>
        <v>0</v>
      </c>
      <c r="AB51" s="4">
        <f>SUM(AB52,AB53)</f>
        <v>0</v>
      </c>
      <c r="AC51" s="4">
        <f>SUM(AC52,AC53)</f>
        <v>0</v>
      </c>
      <c r="AD51" s="4">
        <f>SUM(AD52,AD53)</f>
        <v>0</v>
      </c>
      <c r="AE51" s="4">
        <f>SUM(AE52,AE53)</f>
        <v>0</v>
      </c>
      <c r="AF51" s="4">
        <f>SUM(AF52,AF53)</f>
        <v>0</v>
      </c>
      <c r="AG51" s="4">
        <f>SUM(AG52,AG53)</f>
        <v>0</v>
      </c>
      <c r="AH51" s="4">
        <f>SUM(AH52,AH53)</f>
        <v>0</v>
      </c>
      <c r="AI51" s="4">
        <f>SUM(AI52,AI53)</f>
        <v>0</v>
      </c>
      <c r="AJ51" s="4">
        <f>SUM(AJ52,AJ53)</f>
        <v>0</v>
      </c>
      <c r="AK51" s="4">
        <f>SUM(AK52,AK53)</f>
        <v>0</v>
      </c>
      <c r="AL51" s="4">
        <f>SUM(AL52,AL53)</f>
        <v>0</v>
      </c>
      <c r="AM51" s="4">
        <f>SUM(AM52,AM53)</f>
        <v>0</v>
      </c>
      <c r="AN51" s="4">
        <f>SUM(AN52,AN53)</f>
        <v>0</v>
      </c>
      <c r="AO51" s="4">
        <f>SUM(AO52,AO53)</f>
        <v>0</v>
      </c>
      <c r="AP51" s="4">
        <f>SUM(AP52,AP53)</f>
        <v>0</v>
      </c>
      <c r="AQ51" s="4">
        <f>SUM(AQ52,AQ53)</f>
        <v>0</v>
      </c>
      <c r="AR51" s="4">
        <f>SUM(AR52,AR53)</f>
        <v>0</v>
      </c>
      <c r="AS51" s="4">
        <f>SUM(AS52,AS53)</f>
        <v>0</v>
      </c>
      <c r="AT51" s="4">
        <f>SUM(AT52,AT53)</f>
        <v>0</v>
      </c>
      <c r="AU51" s="4">
        <f>SUM(AU52,AU53)</f>
        <v>0</v>
      </c>
      <c r="AV51" s="4">
        <f>SUM(AV52,AV53)</f>
        <v>0</v>
      </c>
      <c r="AW51" s="4">
        <f>SUM(AW52,AW53)</f>
        <v>0</v>
      </c>
      <c r="AX51" s="4">
        <f>SUM(AX52,AX53)</f>
        <v>0</v>
      </c>
      <c r="AY51" s="4">
        <f>SUM(AY52,AY53)</f>
        <v>0</v>
      </c>
      <c r="AZ51" s="4">
        <f>SUM(AZ52,AZ53)</f>
        <v>0</v>
      </c>
      <c r="BA51" s="4">
        <f>SUM(BA52,BA53)</f>
        <v>0</v>
      </c>
      <c r="BB51" s="4">
        <f>SUM(BB52,BB53)</f>
        <v>0</v>
      </c>
      <c r="BC51" s="4">
        <f>SUM(BC52,BC53)</f>
        <v>0</v>
      </c>
      <c r="BD51" s="4">
        <f>SUM(BD52,BD53)</f>
        <v>0</v>
      </c>
      <c r="BE51" s="4">
        <f>SUM(BE52,BE53)</f>
        <v>0</v>
      </c>
      <c r="BF51" s="4">
        <f>SUM(BF52,BF53)</f>
        <v>0</v>
      </c>
      <c r="BG51" s="4">
        <f>SUM(BG52,BG53)</f>
        <v>0</v>
      </c>
      <c r="BH51" s="4">
        <f>SUM(BH52,BH53)</f>
        <v>0</v>
      </c>
      <c r="BI51" s="4">
        <f>SUM(BI52,BI53)</f>
        <v>0</v>
      </c>
      <c r="BJ51" s="4">
        <f>SUM(BJ52,BJ53)</f>
        <v>0</v>
      </c>
      <c r="BK51" s="4">
        <f>SUM(BK52,BK53)</f>
        <v>0</v>
      </c>
    </row>
    <row r="52" spans="1:63" ht="31.5" x14ac:dyDescent="0.25">
      <c r="A52" s="7" t="s">
        <v>77</v>
      </c>
      <c r="B52" s="6" t="s">
        <v>76</v>
      </c>
      <c r="C52" s="5" t="s">
        <v>16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0</v>
      </c>
      <c r="BC52" s="4">
        <v>0</v>
      </c>
      <c r="BD52" s="4">
        <v>0</v>
      </c>
      <c r="BE52" s="4"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</row>
    <row r="53" spans="1:63" ht="47.25" x14ac:dyDescent="0.25">
      <c r="A53" s="7" t="s">
        <v>75</v>
      </c>
      <c r="B53" s="6" t="s">
        <v>74</v>
      </c>
      <c r="C53" s="5" t="s">
        <v>16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0</v>
      </c>
      <c r="BC53" s="4">
        <v>0</v>
      </c>
      <c r="BD53" s="4">
        <v>0</v>
      </c>
      <c r="BE53" s="4">
        <v>0</v>
      </c>
      <c r="BF53" s="4">
        <v>0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</row>
    <row r="54" spans="1:63" ht="47.25" x14ac:dyDescent="0.25">
      <c r="A54" s="7" t="s">
        <v>73</v>
      </c>
      <c r="B54" s="6" t="s">
        <v>72</v>
      </c>
      <c r="C54" s="5" t="s">
        <v>16</v>
      </c>
      <c r="D54" s="4">
        <f>SUM(D55,D58,D59,D60,D61,D64,D65,D66)</f>
        <v>0</v>
      </c>
      <c r="E54" s="4">
        <f>SUM(E55,E58,E59,E60,E61,E64,E65,E66)</f>
        <v>0</v>
      </c>
      <c r="F54" s="4">
        <f>SUM(F55,F58,F59,F60,F61,F64,F65,F66)</f>
        <v>0</v>
      </c>
      <c r="G54" s="4">
        <f>SUM(G55,G58,G59,G60,G61,G64,G65,G66)</f>
        <v>0</v>
      </c>
      <c r="H54" s="4">
        <f>SUM(H55,H58,H59,H60,H61,H64,H65,H66)</f>
        <v>0</v>
      </c>
      <c r="I54" s="4">
        <f>SUM(I55,I58,I59,I60,I61,I64,I65,I66)</f>
        <v>0</v>
      </c>
      <c r="J54" s="4">
        <f>SUM(J55,J58,J59,J60,J61,J64,J65,J66)</f>
        <v>0</v>
      </c>
      <c r="K54" s="4">
        <f>SUM(K55,K58,K59,K60,K61,K64,K65,K66)</f>
        <v>0</v>
      </c>
      <c r="L54" s="4">
        <f>SUM(L55,L58,L59,L60,L61,L64,L65,L66)</f>
        <v>0</v>
      </c>
      <c r="M54" s="4">
        <f>SUM(M55,M58,M59,M60,M61,M64,M65,M66)</f>
        <v>0</v>
      </c>
      <c r="N54" s="4">
        <f>SUM(N55,N58,N59,N60,N61,N64,N65,N66)</f>
        <v>0</v>
      </c>
      <c r="O54" s="4">
        <f>SUM(O55,O58,O59,O60,O61,O64,O65,O66)</f>
        <v>0</v>
      </c>
      <c r="P54" s="4">
        <f>SUM(P55,P58,P59,P60,P61,P64,P65,P66)</f>
        <v>0</v>
      </c>
      <c r="Q54" s="4">
        <f>SUM(Q55,Q58,Q59,Q60,Q61,Q64,Q65,Q66)</f>
        <v>0</v>
      </c>
      <c r="R54" s="4">
        <f>SUM(R55,R58,R59,R60,R61,R64,R65,R66)</f>
        <v>0</v>
      </c>
      <c r="S54" s="4">
        <f>SUM(S55,S58,S59,S60,S61,S64,S65,S66)</f>
        <v>0</v>
      </c>
      <c r="T54" s="4">
        <f>SUM(T55,T58,T59,T60,T61,T64,T65,T66)</f>
        <v>0</v>
      </c>
      <c r="U54" s="4">
        <f>SUM(U55,U58,U59,U60,U61,U64,U65,U66)</f>
        <v>0</v>
      </c>
      <c r="V54" s="4">
        <f>SUM(V55,V58,V59,V60,V61,V64,V65,V66)</f>
        <v>0</v>
      </c>
      <c r="W54" s="4">
        <f>SUM(W55,W58,W59,W60,W61,W64,W65,W66)</f>
        <v>0</v>
      </c>
      <c r="X54" s="4">
        <f>SUM(X55,X58,X59,X60,X61,X64,X65,X66)</f>
        <v>0</v>
      </c>
      <c r="Y54" s="4">
        <f>SUM(Y55,Y58,Y59,Y60,Y61,Y64,Y65,Y66)</f>
        <v>0</v>
      </c>
      <c r="Z54" s="4">
        <f>SUM(Z55,Z58,Z59,Z60,Z61,Z64,Z65,Z66)</f>
        <v>0</v>
      </c>
      <c r="AA54" s="4">
        <f>SUM(AA55,AA58,AA59,AA60,AA61,AA64,AA65,AA66)</f>
        <v>0</v>
      </c>
      <c r="AB54" s="4">
        <f>SUM(AB55,AB58,AB59,AB60,AB61,AB64,AB65,AB66)</f>
        <v>0</v>
      </c>
      <c r="AC54" s="4">
        <f>SUM(AC55,AC58,AC59,AC60,AC61,AC64,AC65,AC66)</f>
        <v>0</v>
      </c>
      <c r="AD54" s="4">
        <f>SUM(AD55,AD58,AD59,AD60,AD61,AD64,AD65,AD66)</f>
        <v>0</v>
      </c>
      <c r="AE54" s="4">
        <f>SUM(AE55,AE58,AE59,AE60,AE61,AE64,AE65,AE66)</f>
        <v>0</v>
      </c>
      <c r="AF54" s="4">
        <f>SUM(AF55,AF58,AF59,AF60,AF61,AF64,AF65,AF66)</f>
        <v>0</v>
      </c>
      <c r="AG54" s="4">
        <f>SUM(AG55,AG58,AG59,AG60,AG61,AG64,AG65,AG66)</f>
        <v>0</v>
      </c>
      <c r="AH54" s="4">
        <f>SUM(AH55,AH58,AH59,AH60,AH61,AH64,AH65,AH66)</f>
        <v>0</v>
      </c>
      <c r="AI54" s="4">
        <f>SUM(AI55,AI58,AI59,AI60,AI61,AI64,AI65,AI66)</f>
        <v>0</v>
      </c>
      <c r="AJ54" s="4">
        <f>SUM(AJ55,AJ58,AJ59,AJ60,AJ61,AJ64,AJ65,AJ66)</f>
        <v>0</v>
      </c>
      <c r="AK54" s="4">
        <f>SUM(AK55,AK58,AK59,AK60,AK61,AK64,AK65,AK66)</f>
        <v>0</v>
      </c>
      <c r="AL54" s="4">
        <f>SUM(AL55,AL58,AL59,AL60,AL61,AL64,AL65,AL66)</f>
        <v>0</v>
      </c>
      <c r="AM54" s="4">
        <f>SUM(AM55,AM58,AM59,AM60,AM61,AM64,AM65,AM66)</f>
        <v>0</v>
      </c>
      <c r="AN54" s="4">
        <f>SUM(AN55,AN58,AN59,AN60,AN61,AN64,AN65,AN66)</f>
        <v>1.1239515514984425E-2</v>
      </c>
      <c r="AO54" s="4">
        <f>SUM(AO55,AO58,AO59,AO60,AO61,AO64,AO65,AO66)</f>
        <v>1.720988060823269E-2</v>
      </c>
      <c r="AP54" s="4">
        <f>SUM(AP55,AP58,AP59,AP60,AP61,AP64,AP65,AP66)</f>
        <v>0</v>
      </c>
      <c r="AQ54" s="4">
        <f>SUM(AQ55,AQ58,AQ59,AQ60,AQ61,AQ64,AQ65,AQ66)</f>
        <v>0</v>
      </c>
      <c r="AR54" s="4">
        <f>SUM(AR55,AR58,AR59,AR60,AR61,AR64,AR65,AR66)</f>
        <v>0</v>
      </c>
      <c r="AS54" s="4">
        <f>SUM(AS55,AS58,AS59,AS60,AS61,AS64,AS65,AS66)</f>
        <v>0</v>
      </c>
      <c r="AT54" s="4">
        <f>SUM(AT55,AT58,AT59,AT60,AT61,AT64,AT65,AT66)</f>
        <v>0</v>
      </c>
      <c r="AU54" s="4">
        <f>SUM(AU55,AU58,AU59,AU60,AU61,AU64,AU65,AU66)</f>
        <v>0</v>
      </c>
      <c r="AV54" s="4">
        <f>SUM(AV55,AV58,AV59,AV60,AV61,AV64,AV65,AV66)</f>
        <v>0</v>
      </c>
      <c r="AW54" s="4">
        <f>SUM(AW55,AW58,AW59,AW60,AW61,AW64,AW65,AW66)</f>
        <v>0</v>
      </c>
      <c r="AX54" s="4">
        <f>SUM(AX55,AX58,AX59,AX60,AX61,AX64,AX65,AX66)</f>
        <v>0</v>
      </c>
      <c r="AY54" s="4">
        <f>SUM(AY55,AY58,AY59,AY60,AY61,AY64,AY65,AY66)</f>
        <v>0</v>
      </c>
      <c r="AZ54" s="4">
        <f>SUM(AZ55,AZ58,AZ59,AZ60,AZ61,AZ64,AZ65,AZ66)</f>
        <v>0</v>
      </c>
      <c r="BA54" s="4">
        <f>SUM(BA55,BA58,BA59,BA60,BA61,BA64,BA65,BA66)</f>
        <v>0</v>
      </c>
      <c r="BB54" s="4">
        <f>SUM(BB55,BB58,BB59,BB60,BB61,BB64,BB65,BB66)</f>
        <v>0</v>
      </c>
      <c r="BC54" s="4">
        <f>SUM(BC55,BC58,BC59,BC60,BC61,BC64,BC65,BC66)</f>
        <v>0</v>
      </c>
      <c r="BD54" s="4">
        <f>SUM(BD55,BD58,BD59,BD60,BD61,BD64,BD65,BD66)</f>
        <v>0</v>
      </c>
      <c r="BE54" s="4">
        <f>SUM(BE55,BE58,BE59,BE60,BE61,BE64,BE65,BE66)</f>
        <v>0</v>
      </c>
      <c r="BF54" s="4">
        <f>SUM(BF55,BF58,BF59,BF60,BF61,BF64,BF65,BF66)</f>
        <v>0</v>
      </c>
      <c r="BG54" s="4">
        <f>SUM(BG55,BG58,BG59,BG60,BG61,BG64,BG65,BG66)</f>
        <v>0</v>
      </c>
      <c r="BH54" s="4">
        <f>SUM(BH55,BH58,BH59,BH60,BH61,BH64,BH65,BH66)</f>
        <v>0</v>
      </c>
      <c r="BI54" s="4">
        <f>SUM(BI55,BI58,BI59,BI60,BI61,BI64,BI65,BI66)</f>
        <v>0</v>
      </c>
      <c r="BJ54" s="4">
        <f>SUM(BJ55,BJ58,BJ59,BJ60,BJ61,BJ64,BJ65,BJ66)</f>
        <v>0</v>
      </c>
      <c r="BK54" s="4">
        <f>SUM(BK55,BK58,BK59,BK60,BK61,BK64,BK65,BK66)</f>
        <v>0</v>
      </c>
    </row>
    <row r="55" spans="1:63" ht="47.25" x14ac:dyDescent="0.25">
      <c r="A55" s="7" t="s">
        <v>68</v>
      </c>
      <c r="B55" s="6" t="s">
        <v>71</v>
      </c>
      <c r="C55" s="5" t="s">
        <v>16</v>
      </c>
      <c r="D55" s="4">
        <f>SUM(D56:D57)</f>
        <v>0</v>
      </c>
      <c r="E55" s="4">
        <f>SUM(E56:E57)</f>
        <v>0</v>
      </c>
      <c r="F55" s="4">
        <f>SUM(F56:F57)</f>
        <v>0</v>
      </c>
      <c r="G55" s="4">
        <f>SUM(G56:G57)</f>
        <v>0</v>
      </c>
      <c r="H55" s="4">
        <f>SUM(H56:H57)</f>
        <v>0</v>
      </c>
      <c r="I55" s="4">
        <f>SUM(I56:I57)</f>
        <v>0</v>
      </c>
      <c r="J55" s="4">
        <f>SUM(J56:J57)</f>
        <v>0</v>
      </c>
      <c r="K55" s="4">
        <f>SUM(K56:K57)</f>
        <v>0</v>
      </c>
      <c r="L55" s="4">
        <f>SUM(L56:L57)</f>
        <v>0</v>
      </c>
      <c r="M55" s="4">
        <f>SUM(M56:M57)</f>
        <v>0</v>
      </c>
      <c r="N55" s="4">
        <f>SUM(N56:N57)</f>
        <v>0</v>
      </c>
      <c r="O55" s="4">
        <f>SUM(O56:O57)</f>
        <v>0</v>
      </c>
      <c r="P55" s="4">
        <f>SUM(P56:P57)</f>
        <v>0</v>
      </c>
      <c r="Q55" s="4">
        <f>SUM(Q56:Q57)</f>
        <v>0</v>
      </c>
      <c r="R55" s="4">
        <f>SUM(R56:R57)</f>
        <v>0</v>
      </c>
      <c r="S55" s="4">
        <f>SUM(S56:S57)</f>
        <v>0</v>
      </c>
      <c r="T55" s="4">
        <f>SUM(T56:T57)</f>
        <v>0</v>
      </c>
      <c r="U55" s="4">
        <f>SUM(U56:U57)</f>
        <v>0</v>
      </c>
      <c r="V55" s="4">
        <f>SUM(V56:V57)</f>
        <v>0</v>
      </c>
      <c r="W55" s="4">
        <f>SUM(W56:W57)</f>
        <v>0</v>
      </c>
      <c r="X55" s="4">
        <f>SUM(X56:X57)</f>
        <v>0</v>
      </c>
      <c r="Y55" s="4">
        <f>SUM(Y56:Y57)</f>
        <v>0</v>
      </c>
      <c r="Z55" s="4">
        <f>SUM(Z56:Z57)</f>
        <v>0</v>
      </c>
      <c r="AA55" s="4">
        <f>SUM(AA56:AA57)</f>
        <v>0</v>
      </c>
      <c r="AB55" s="4">
        <f>SUM(AB56:AB57)</f>
        <v>0</v>
      </c>
      <c r="AC55" s="4">
        <f>SUM(AC56:AC57)</f>
        <v>0</v>
      </c>
      <c r="AD55" s="4">
        <f>SUM(AD56:AD57)</f>
        <v>0</v>
      </c>
      <c r="AE55" s="4">
        <f>SUM(AE56:AE57)</f>
        <v>0</v>
      </c>
      <c r="AF55" s="4">
        <f>SUM(AF56:AF57)</f>
        <v>0</v>
      </c>
      <c r="AG55" s="4">
        <f>SUM(AG56:AG57)</f>
        <v>0</v>
      </c>
      <c r="AH55" s="4">
        <f>SUM(AH56:AH57)</f>
        <v>0</v>
      </c>
      <c r="AI55" s="4">
        <f>SUM(AI56:AI57)</f>
        <v>0</v>
      </c>
      <c r="AJ55" s="4">
        <f>SUM(AJ56:AJ57)</f>
        <v>0</v>
      </c>
      <c r="AK55" s="4">
        <f>SUM(AK56:AK57)</f>
        <v>0</v>
      </c>
      <c r="AL55" s="4">
        <f>SUM(AL56:AL57)</f>
        <v>0</v>
      </c>
      <c r="AM55" s="4">
        <f>SUM(AM56:AM57)</f>
        <v>0</v>
      </c>
      <c r="AN55" s="4">
        <f>SUM(AN56:AN57)</f>
        <v>1.0039515514984425E-2</v>
      </c>
      <c r="AO55" s="4">
        <f>SUM(AO56:AO57)</f>
        <v>1.6009880608232691E-2</v>
      </c>
      <c r="AP55" s="4">
        <f>SUM(AP56:AP57)</f>
        <v>0</v>
      </c>
      <c r="AQ55" s="4">
        <f>SUM(AQ56:AQ57)</f>
        <v>0</v>
      </c>
      <c r="AR55" s="4">
        <f>SUM(AR56:AR57)</f>
        <v>0</v>
      </c>
      <c r="AS55" s="4">
        <f>SUM(AS56:AS57)</f>
        <v>0</v>
      </c>
      <c r="AT55" s="4">
        <f>SUM(AT56:AT57)</f>
        <v>0</v>
      </c>
      <c r="AU55" s="4">
        <f>SUM(AU56:AU57)</f>
        <v>0</v>
      </c>
      <c r="AV55" s="4">
        <f>SUM(AV56:AV57)</f>
        <v>0</v>
      </c>
      <c r="AW55" s="4">
        <f>SUM(AW56:AW57)</f>
        <v>0</v>
      </c>
      <c r="AX55" s="4">
        <f>SUM(AX56:AX57)</f>
        <v>0</v>
      </c>
      <c r="AY55" s="4">
        <f>SUM(AY56:AY57)</f>
        <v>0</v>
      </c>
      <c r="AZ55" s="4">
        <f>SUM(AZ56:AZ57)</f>
        <v>0</v>
      </c>
      <c r="BA55" s="4">
        <f>SUM(BA56:BA57)</f>
        <v>0</v>
      </c>
      <c r="BB55" s="4">
        <f>SUM(BB56:BB57)</f>
        <v>0</v>
      </c>
      <c r="BC55" s="4">
        <f>SUM(BC56:BC57)</f>
        <v>0</v>
      </c>
      <c r="BD55" s="4">
        <f>SUM(BD56:BD57)</f>
        <v>0</v>
      </c>
      <c r="BE55" s="4">
        <f>SUM(BE56:BE57)</f>
        <v>0</v>
      </c>
      <c r="BF55" s="4">
        <f>SUM(BF56:BF57)</f>
        <v>0</v>
      </c>
      <c r="BG55" s="4">
        <f>SUM(BG56:BG57)</f>
        <v>0</v>
      </c>
      <c r="BH55" s="4">
        <f>SUM(BH56:BH57)</f>
        <v>0</v>
      </c>
      <c r="BI55" s="4">
        <f>SUM(BI56:BI57)</f>
        <v>0</v>
      </c>
      <c r="BJ55" s="4">
        <f>SUM(BJ56:BJ57)</f>
        <v>0</v>
      </c>
      <c r="BK55" s="4">
        <f>SUM(BK56:BK57)</f>
        <v>0</v>
      </c>
    </row>
    <row r="56" spans="1:63" ht="78.75" x14ac:dyDescent="0.25">
      <c r="A56" s="7" t="s">
        <v>68</v>
      </c>
      <c r="B56" s="6" t="s">
        <v>70</v>
      </c>
      <c r="C56" s="5" t="s">
        <v>69</v>
      </c>
      <c r="D56" s="4" t="s">
        <v>0</v>
      </c>
      <c r="E56" s="4" t="s">
        <v>0</v>
      </c>
      <c r="F56" s="4" t="s">
        <v>0</v>
      </c>
      <c r="G56" s="4" t="s">
        <v>0</v>
      </c>
      <c r="H56" s="4" t="s">
        <v>0</v>
      </c>
      <c r="I56" s="4" t="s">
        <v>0</v>
      </c>
      <c r="J56" s="4" t="s">
        <v>0</v>
      </c>
      <c r="K56" s="4" t="s">
        <v>0</v>
      </c>
      <c r="L56" s="4" t="s">
        <v>0</v>
      </c>
      <c r="M56" s="4" t="s">
        <v>0</v>
      </c>
      <c r="N56" s="4" t="s">
        <v>0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0</v>
      </c>
      <c r="T56" s="4" t="s">
        <v>0</v>
      </c>
      <c r="U56" s="4" t="s">
        <v>0</v>
      </c>
      <c r="V56" s="4" t="s">
        <v>0</v>
      </c>
      <c r="W56" s="4" t="s">
        <v>0</v>
      </c>
      <c r="X56" s="4" t="s">
        <v>0</v>
      </c>
      <c r="Y56" s="4" t="s">
        <v>0</v>
      </c>
      <c r="Z56" s="4" t="s">
        <v>0</v>
      </c>
      <c r="AA56" s="4" t="s">
        <v>0</v>
      </c>
      <c r="AB56" s="4" t="s">
        <v>0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  <c r="AN56" s="8">
        <f>100*99840/1459970850</f>
        <v>6.8384927000426071E-3</v>
      </c>
      <c r="AO56" s="8">
        <f>149*99840/1459970850</f>
        <v>1.0189354123063484E-2</v>
      </c>
      <c r="AP56" s="4" t="s">
        <v>0</v>
      </c>
      <c r="AQ56" s="4" t="s">
        <v>0</v>
      </c>
      <c r="AR56" s="4" t="s">
        <v>0</v>
      </c>
      <c r="AS56" s="4" t="s">
        <v>0</v>
      </c>
      <c r="AT56" s="4" t="s">
        <v>0</v>
      </c>
      <c r="AU56" s="4" t="s">
        <v>0</v>
      </c>
      <c r="AV56" s="4" t="s">
        <v>0</v>
      </c>
      <c r="AW56" s="4" t="s">
        <v>0</v>
      </c>
      <c r="AX56" s="4" t="s">
        <v>0</v>
      </c>
      <c r="AY56" s="4" t="s">
        <v>0</v>
      </c>
      <c r="AZ56" s="4" t="s">
        <v>0</v>
      </c>
      <c r="BA56" s="4" t="s">
        <v>0</v>
      </c>
      <c r="BB56" s="4" t="s">
        <v>0</v>
      </c>
      <c r="BC56" s="4" t="s">
        <v>0</v>
      </c>
      <c r="BD56" s="4" t="s">
        <v>0</v>
      </c>
      <c r="BE56" s="4" t="s">
        <v>0</v>
      </c>
      <c r="BF56" s="4" t="s">
        <v>0</v>
      </c>
      <c r="BG56" s="4" t="s">
        <v>0</v>
      </c>
      <c r="BH56" s="4" t="s">
        <v>0</v>
      </c>
      <c r="BI56" s="4" t="s">
        <v>0</v>
      </c>
      <c r="BJ56" s="4" t="s">
        <v>0</v>
      </c>
      <c r="BK56" s="4" t="s">
        <v>0</v>
      </c>
    </row>
    <row r="57" spans="1:63" ht="78.75" x14ac:dyDescent="0.25">
      <c r="A57" s="7" t="s">
        <v>68</v>
      </c>
      <c r="B57" s="6" t="s">
        <v>67</v>
      </c>
      <c r="C57" s="5" t="s">
        <v>66</v>
      </c>
      <c r="D57" s="4" t="s">
        <v>0</v>
      </c>
      <c r="E57" s="4" t="s">
        <v>0</v>
      </c>
      <c r="F57" s="4" t="s">
        <v>0</v>
      </c>
      <c r="G57" s="4" t="s">
        <v>0</v>
      </c>
      <c r="H57" s="4" t="s">
        <v>0</v>
      </c>
      <c r="I57" s="4" t="s">
        <v>0</v>
      </c>
      <c r="J57" s="4" t="s">
        <v>0</v>
      </c>
      <c r="K57" s="4" t="s">
        <v>0</v>
      </c>
      <c r="L57" s="4" t="s">
        <v>0</v>
      </c>
      <c r="M57" s="4" t="s">
        <v>0</v>
      </c>
      <c r="N57" s="4" t="s">
        <v>0</v>
      </c>
      <c r="O57" s="4" t="s">
        <v>0</v>
      </c>
      <c r="P57" s="4" t="s">
        <v>0</v>
      </c>
      <c r="Q57" s="4" t="s">
        <v>0</v>
      </c>
      <c r="R57" s="4" t="s">
        <v>0</v>
      </c>
      <c r="S57" s="4" t="s">
        <v>0</v>
      </c>
      <c r="T57" s="4" t="s">
        <v>0</v>
      </c>
      <c r="U57" s="4" t="s">
        <v>0</v>
      </c>
      <c r="V57" s="4" t="s">
        <v>0</v>
      </c>
      <c r="W57" s="4" t="s">
        <v>0</v>
      </c>
      <c r="X57" s="4" t="s">
        <v>0</v>
      </c>
      <c r="Y57" s="4" t="s">
        <v>0</v>
      </c>
      <c r="Z57" s="4" t="s">
        <v>0</v>
      </c>
      <c r="AA57" s="4" t="s">
        <v>0</v>
      </c>
      <c r="AB57" s="4" t="s">
        <v>0</v>
      </c>
      <c r="AC57" s="4" t="s">
        <v>0</v>
      </c>
      <c r="AD57" s="4" t="s">
        <v>0</v>
      </c>
      <c r="AE57" s="4" t="s">
        <v>0</v>
      </c>
      <c r="AF57" s="4" t="s">
        <v>0</v>
      </c>
      <c r="AG57" s="4" t="s">
        <v>0</v>
      </c>
      <c r="AH57" s="4" t="s">
        <v>0</v>
      </c>
      <c r="AI57" s="4" t="s">
        <v>0</v>
      </c>
      <c r="AJ57" s="4" t="s">
        <v>0</v>
      </c>
      <c r="AK57" s="4" t="s">
        <v>0</v>
      </c>
      <c r="AL57" s="4" t="s">
        <v>0</v>
      </c>
      <c r="AM57" s="4" t="s">
        <v>0</v>
      </c>
      <c r="AN57" s="8">
        <f>600*7789/1459970850</f>
        <v>3.2010228149418189E-3</v>
      </c>
      <c r="AO57" s="8">
        <f>1091*7789/1459970850</f>
        <v>5.8205264851692072E-3</v>
      </c>
      <c r="AP57" s="4" t="s">
        <v>0</v>
      </c>
      <c r="AQ57" s="4" t="s">
        <v>0</v>
      </c>
      <c r="AR57" s="4" t="s">
        <v>0</v>
      </c>
      <c r="AS57" s="4" t="s">
        <v>0</v>
      </c>
      <c r="AT57" s="4" t="s">
        <v>0</v>
      </c>
      <c r="AU57" s="4" t="s">
        <v>0</v>
      </c>
      <c r="AV57" s="4" t="s">
        <v>0</v>
      </c>
      <c r="AW57" s="4" t="s">
        <v>0</v>
      </c>
      <c r="AX57" s="4" t="s">
        <v>0</v>
      </c>
      <c r="AY57" s="4" t="s">
        <v>0</v>
      </c>
      <c r="AZ57" s="4" t="s">
        <v>0</v>
      </c>
      <c r="BA57" s="4" t="s">
        <v>0</v>
      </c>
      <c r="BB57" s="4" t="s">
        <v>0</v>
      </c>
      <c r="BC57" s="4" t="s">
        <v>0</v>
      </c>
      <c r="BD57" s="4" t="s">
        <v>0</v>
      </c>
      <c r="BE57" s="4" t="s">
        <v>0</v>
      </c>
      <c r="BF57" s="4" t="s">
        <v>0</v>
      </c>
      <c r="BG57" s="4" t="s">
        <v>0</v>
      </c>
      <c r="BH57" s="4" t="s">
        <v>0</v>
      </c>
      <c r="BI57" s="4" t="s">
        <v>0</v>
      </c>
      <c r="BJ57" s="4" t="s">
        <v>0</v>
      </c>
      <c r="BK57" s="4" t="s">
        <v>0</v>
      </c>
    </row>
    <row r="58" spans="1:63" ht="47.25" x14ac:dyDescent="0.25">
      <c r="A58" s="7" t="s">
        <v>65</v>
      </c>
      <c r="B58" s="6" t="s">
        <v>64</v>
      </c>
      <c r="C58" s="5" t="s">
        <v>16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</row>
    <row r="59" spans="1:63" ht="47.25" x14ac:dyDescent="0.25">
      <c r="A59" s="7" t="s">
        <v>63</v>
      </c>
      <c r="B59" s="6" t="s">
        <v>62</v>
      </c>
      <c r="C59" s="5" t="s">
        <v>16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0</v>
      </c>
      <c r="BC59" s="4">
        <v>0</v>
      </c>
      <c r="BD59" s="4">
        <v>0</v>
      </c>
      <c r="BE59" s="4">
        <v>0</v>
      </c>
      <c r="BF59" s="4">
        <v>0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</row>
    <row r="60" spans="1:63" ht="47.25" x14ac:dyDescent="0.25">
      <c r="A60" s="7" t="s">
        <v>61</v>
      </c>
      <c r="B60" s="6" t="s">
        <v>60</v>
      </c>
      <c r="C60" s="5" t="s">
        <v>16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</v>
      </c>
      <c r="BD60" s="4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</row>
    <row r="61" spans="1:63" ht="63" x14ac:dyDescent="0.25">
      <c r="A61" s="7" t="s">
        <v>56</v>
      </c>
      <c r="B61" s="6" t="s">
        <v>59</v>
      </c>
      <c r="C61" s="5" t="s">
        <v>16</v>
      </c>
      <c r="D61" s="4">
        <f>SUM(D62:D63)</f>
        <v>0</v>
      </c>
      <c r="E61" s="4">
        <f>SUM(E62:E63)</f>
        <v>0</v>
      </c>
      <c r="F61" s="4">
        <f>SUM(F62:F63)</f>
        <v>0</v>
      </c>
      <c r="G61" s="4">
        <f>SUM(G62:G63)</f>
        <v>0</v>
      </c>
      <c r="H61" s="4">
        <f>SUM(H62:H63)</f>
        <v>0</v>
      </c>
      <c r="I61" s="4">
        <f>SUM(I62:I63)</f>
        <v>0</v>
      </c>
      <c r="J61" s="4">
        <f>SUM(J62:J63)</f>
        <v>0</v>
      </c>
      <c r="K61" s="4">
        <f>SUM(K62:K63)</f>
        <v>0</v>
      </c>
      <c r="L61" s="4">
        <f>SUM(L62:L63)</f>
        <v>0</v>
      </c>
      <c r="M61" s="4">
        <f>SUM(M62:M63)</f>
        <v>0</v>
      </c>
      <c r="N61" s="4">
        <f>SUM(N62:N63)</f>
        <v>0</v>
      </c>
      <c r="O61" s="4">
        <f>SUM(O62:O63)</f>
        <v>0</v>
      </c>
      <c r="P61" s="4">
        <f>SUM(P62:P63)</f>
        <v>0</v>
      </c>
      <c r="Q61" s="4">
        <f>SUM(Q62:Q63)</f>
        <v>0</v>
      </c>
      <c r="R61" s="4">
        <f>SUM(R62:R63)</f>
        <v>0</v>
      </c>
      <c r="S61" s="4">
        <f>SUM(S62:S63)</f>
        <v>0</v>
      </c>
      <c r="T61" s="4">
        <f>SUM(T62:T63)</f>
        <v>0</v>
      </c>
      <c r="U61" s="4">
        <f>SUM(U62:U63)</f>
        <v>0</v>
      </c>
      <c r="V61" s="4">
        <f>SUM(V62:V63)</f>
        <v>0</v>
      </c>
      <c r="W61" s="4">
        <f>SUM(W62:W63)</f>
        <v>0</v>
      </c>
      <c r="X61" s="4">
        <f>SUM(X62:X63)</f>
        <v>0</v>
      </c>
      <c r="Y61" s="4">
        <f>SUM(Y62:Y63)</f>
        <v>0</v>
      </c>
      <c r="Z61" s="4">
        <f>SUM(Z62:Z63)</f>
        <v>0</v>
      </c>
      <c r="AA61" s="4">
        <f>SUM(AA62:AA63)</f>
        <v>0</v>
      </c>
      <c r="AB61" s="4">
        <f>SUM(AB62:AB63)</f>
        <v>0</v>
      </c>
      <c r="AC61" s="4">
        <f>SUM(AC62:AC63)</f>
        <v>0</v>
      </c>
      <c r="AD61" s="4">
        <f>SUM(AD62:AD63)</f>
        <v>0</v>
      </c>
      <c r="AE61" s="4">
        <f>SUM(AE62:AE63)</f>
        <v>0</v>
      </c>
      <c r="AF61" s="4">
        <f>SUM(AF62:AF63)</f>
        <v>0</v>
      </c>
      <c r="AG61" s="4">
        <f>SUM(AG62:AG63)</f>
        <v>0</v>
      </c>
      <c r="AH61" s="4">
        <f>SUM(AH62:AH63)</f>
        <v>0</v>
      </c>
      <c r="AI61" s="4">
        <f>SUM(AI62:AI63)</f>
        <v>0</v>
      </c>
      <c r="AJ61" s="4">
        <f>SUM(AJ62:AJ63)</f>
        <v>0</v>
      </c>
      <c r="AK61" s="4">
        <f>SUM(AK62:AK63)</f>
        <v>0</v>
      </c>
      <c r="AL61" s="4">
        <f>SUM(AL62:AL63)</f>
        <v>0</v>
      </c>
      <c r="AM61" s="4">
        <f>SUM(AM62:AM63)</f>
        <v>0</v>
      </c>
      <c r="AN61" s="4">
        <f>SUM(AN62:AN63)</f>
        <v>1.2000000000000001E-3</v>
      </c>
      <c r="AO61" s="4">
        <f>SUM(AO62:AO63)</f>
        <v>1.2000000000000001E-3</v>
      </c>
      <c r="AP61" s="4">
        <f>SUM(AP62:AP63)</f>
        <v>0</v>
      </c>
      <c r="AQ61" s="4">
        <f>SUM(AQ62:AQ63)</f>
        <v>0</v>
      </c>
      <c r="AR61" s="4">
        <f>SUM(AR62:AR63)</f>
        <v>0</v>
      </c>
      <c r="AS61" s="4">
        <f>SUM(AS62:AS63)</f>
        <v>0</v>
      </c>
      <c r="AT61" s="4">
        <f>SUM(AT62:AT63)</f>
        <v>0</v>
      </c>
      <c r="AU61" s="4">
        <f>SUM(AU62:AU63)</f>
        <v>0</v>
      </c>
      <c r="AV61" s="4">
        <f>SUM(AV62:AV63)</f>
        <v>0</v>
      </c>
      <c r="AW61" s="4">
        <f>SUM(AW62:AW63)</f>
        <v>0</v>
      </c>
      <c r="AX61" s="4">
        <f>SUM(AX62:AX63)</f>
        <v>0</v>
      </c>
      <c r="AY61" s="4">
        <f>SUM(AY62:AY63)</f>
        <v>0</v>
      </c>
      <c r="AZ61" s="4">
        <f>SUM(AZ62:AZ63)</f>
        <v>0</v>
      </c>
      <c r="BA61" s="4">
        <f>SUM(BA62:BA63)</f>
        <v>0</v>
      </c>
      <c r="BB61" s="4">
        <f>SUM(BB62:BB63)</f>
        <v>0</v>
      </c>
      <c r="BC61" s="4">
        <f>SUM(BC62:BC63)</f>
        <v>0</v>
      </c>
      <c r="BD61" s="4">
        <f>SUM(BD62:BD63)</f>
        <v>0</v>
      </c>
      <c r="BE61" s="4">
        <f>SUM(BE62:BE63)</f>
        <v>0</v>
      </c>
      <c r="BF61" s="4">
        <f>SUM(BF62:BF63)</f>
        <v>0</v>
      </c>
      <c r="BG61" s="4">
        <f>SUM(BG62:BG63)</f>
        <v>0</v>
      </c>
      <c r="BH61" s="4">
        <f>SUM(BH62:BH63)</f>
        <v>0</v>
      </c>
      <c r="BI61" s="4">
        <f>SUM(BI62:BI63)</f>
        <v>0</v>
      </c>
      <c r="BJ61" s="4">
        <f>SUM(BJ62:BJ63)</f>
        <v>0</v>
      </c>
      <c r="BK61" s="4">
        <f>SUM(BK62:BK63)</f>
        <v>0</v>
      </c>
    </row>
    <row r="62" spans="1:63" ht="31.5" x14ac:dyDescent="0.25">
      <c r="A62" s="7" t="s">
        <v>56</v>
      </c>
      <c r="B62" s="6" t="s">
        <v>58</v>
      </c>
      <c r="C62" s="5" t="s">
        <v>57</v>
      </c>
      <c r="D62" s="4" t="s">
        <v>0</v>
      </c>
      <c r="E62" s="4" t="s">
        <v>0</v>
      </c>
      <c r="F62" s="4" t="s">
        <v>0</v>
      </c>
      <c r="G62" s="4" t="s">
        <v>0</v>
      </c>
      <c r="H62" s="4" t="s">
        <v>0</v>
      </c>
      <c r="I62" s="4" t="s">
        <v>0</v>
      </c>
      <c r="J62" s="4" t="s">
        <v>0</v>
      </c>
      <c r="K62" s="4" t="s">
        <v>0</v>
      </c>
      <c r="L62" s="4" t="s">
        <v>0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0</v>
      </c>
      <c r="T62" s="4" t="s">
        <v>0</v>
      </c>
      <c r="U62" s="4" t="s">
        <v>0</v>
      </c>
      <c r="V62" s="4" t="s">
        <v>0</v>
      </c>
      <c r="W62" s="4" t="s">
        <v>0</v>
      </c>
      <c r="X62" s="4" t="s">
        <v>0</v>
      </c>
      <c r="Y62" s="4" t="s">
        <v>0</v>
      </c>
      <c r="Z62" s="4" t="s">
        <v>0</v>
      </c>
      <c r="AA62" s="4" t="s">
        <v>0</v>
      </c>
      <c r="AB62" s="4" t="s">
        <v>0</v>
      </c>
      <c r="AC62" s="4" t="s">
        <v>0</v>
      </c>
      <c r="AD62" s="4" t="s">
        <v>0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 t="s">
        <v>0</v>
      </c>
      <c r="AL62" s="4" t="s">
        <v>0</v>
      </c>
      <c r="AM62" s="4" t="s">
        <v>0</v>
      </c>
      <c r="AN62" s="8">
        <v>6.9999999999999999E-4</v>
      </c>
      <c r="AO62" s="8">
        <v>6.9999999999999999E-4</v>
      </c>
      <c r="AP62" s="4" t="s">
        <v>0</v>
      </c>
      <c r="AQ62" s="4" t="s">
        <v>0</v>
      </c>
      <c r="AR62" s="4" t="s">
        <v>0</v>
      </c>
      <c r="AS62" s="4" t="s">
        <v>0</v>
      </c>
      <c r="AT62" s="4" t="s">
        <v>0</v>
      </c>
      <c r="AU62" s="4" t="s">
        <v>0</v>
      </c>
      <c r="AV62" s="4" t="s">
        <v>0</v>
      </c>
      <c r="AW62" s="4" t="s">
        <v>0</v>
      </c>
      <c r="AX62" s="4" t="s">
        <v>0</v>
      </c>
      <c r="AY62" s="4" t="s">
        <v>0</v>
      </c>
      <c r="AZ62" s="4" t="s">
        <v>0</v>
      </c>
      <c r="BA62" s="4" t="s">
        <v>0</v>
      </c>
      <c r="BB62" s="4" t="s">
        <v>0</v>
      </c>
      <c r="BC62" s="4" t="s">
        <v>0</v>
      </c>
      <c r="BD62" s="4" t="s">
        <v>0</v>
      </c>
      <c r="BE62" s="4" t="s">
        <v>0</v>
      </c>
      <c r="BF62" s="4" t="s">
        <v>0</v>
      </c>
      <c r="BG62" s="4" t="s">
        <v>0</v>
      </c>
      <c r="BH62" s="4" t="s">
        <v>0</v>
      </c>
      <c r="BI62" s="4" t="s">
        <v>0</v>
      </c>
      <c r="BJ62" s="4" t="s">
        <v>0</v>
      </c>
      <c r="BK62" s="4" t="s">
        <v>0</v>
      </c>
    </row>
    <row r="63" spans="1:63" ht="31.5" x14ac:dyDescent="0.25">
      <c r="A63" s="7" t="s">
        <v>56</v>
      </c>
      <c r="B63" s="6" t="s">
        <v>55</v>
      </c>
      <c r="C63" s="5" t="s">
        <v>54</v>
      </c>
      <c r="D63" s="4" t="s">
        <v>0</v>
      </c>
      <c r="E63" s="4" t="s">
        <v>0</v>
      </c>
      <c r="F63" s="4" t="s">
        <v>0</v>
      </c>
      <c r="G63" s="4" t="s">
        <v>0</v>
      </c>
      <c r="H63" s="4" t="s">
        <v>0</v>
      </c>
      <c r="I63" s="4" t="s">
        <v>0</v>
      </c>
      <c r="J63" s="4" t="s">
        <v>0</v>
      </c>
      <c r="K63" s="4" t="s">
        <v>0</v>
      </c>
      <c r="L63" s="4" t="s">
        <v>0</v>
      </c>
      <c r="M63" s="4" t="s">
        <v>0</v>
      </c>
      <c r="N63" s="4" t="s">
        <v>0</v>
      </c>
      <c r="O63" s="4" t="s">
        <v>0</v>
      </c>
      <c r="P63" s="4" t="s">
        <v>0</v>
      </c>
      <c r="Q63" s="4" t="s">
        <v>0</v>
      </c>
      <c r="R63" s="4" t="s">
        <v>0</v>
      </c>
      <c r="S63" s="4" t="s">
        <v>0</v>
      </c>
      <c r="T63" s="4" t="s">
        <v>0</v>
      </c>
      <c r="U63" s="4" t="s">
        <v>0</v>
      </c>
      <c r="V63" s="4" t="s">
        <v>0</v>
      </c>
      <c r="W63" s="4" t="s">
        <v>0</v>
      </c>
      <c r="X63" s="4" t="s">
        <v>0</v>
      </c>
      <c r="Y63" s="4" t="s">
        <v>0</v>
      </c>
      <c r="Z63" s="4" t="s">
        <v>0</v>
      </c>
      <c r="AA63" s="4" t="s">
        <v>0</v>
      </c>
      <c r="AB63" s="4" t="s">
        <v>0</v>
      </c>
      <c r="AC63" s="4" t="s">
        <v>0</v>
      </c>
      <c r="AD63" s="4" t="s">
        <v>0</v>
      </c>
      <c r="AE63" s="4" t="s">
        <v>0</v>
      </c>
      <c r="AF63" s="4" t="s">
        <v>0</v>
      </c>
      <c r="AG63" s="4" t="s">
        <v>0</v>
      </c>
      <c r="AH63" s="4" t="s">
        <v>0</v>
      </c>
      <c r="AI63" s="4" t="s">
        <v>0</v>
      </c>
      <c r="AJ63" s="4" t="s">
        <v>0</v>
      </c>
      <c r="AK63" s="4" t="s">
        <v>0</v>
      </c>
      <c r="AL63" s="4" t="s">
        <v>0</v>
      </c>
      <c r="AM63" s="4" t="s">
        <v>0</v>
      </c>
      <c r="AN63" s="8">
        <v>5.0000000000000001E-4</v>
      </c>
      <c r="AO63" s="8">
        <v>5.0000000000000001E-4</v>
      </c>
      <c r="AP63" s="4" t="s">
        <v>0</v>
      </c>
      <c r="AQ63" s="4" t="s">
        <v>0</v>
      </c>
      <c r="AR63" s="4" t="s">
        <v>0</v>
      </c>
      <c r="AS63" s="4" t="s">
        <v>0</v>
      </c>
      <c r="AT63" s="4" t="s">
        <v>0</v>
      </c>
      <c r="AU63" s="4" t="s">
        <v>0</v>
      </c>
      <c r="AV63" s="4" t="s">
        <v>0</v>
      </c>
      <c r="AW63" s="4" t="s">
        <v>0</v>
      </c>
      <c r="AX63" s="4" t="s">
        <v>0</v>
      </c>
      <c r="AY63" s="4" t="s">
        <v>0</v>
      </c>
      <c r="AZ63" s="4" t="s">
        <v>0</v>
      </c>
      <c r="BA63" s="4" t="s">
        <v>0</v>
      </c>
      <c r="BB63" s="4" t="s">
        <v>0</v>
      </c>
      <c r="BC63" s="4" t="s">
        <v>0</v>
      </c>
      <c r="BD63" s="4" t="s">
        <v>0</v>
      </c>
      <c r="BE63" s="4" t="s">
        <v>0</v>
      </c>
      <c r="BF63" s="4" t="s">
        <v>0</v>
      </c>
      <c r="BG63" s="4" t="s">
        <v>0</v>
      </c>
      <c r="BH63" s="4" t="s">
        <v>0</v>
      </c>
      <c r="BI63" s="4" t="s">
        <v>0</v>
      </c>
      <c r="BJ63" s="4" t="s">
        <v>0</v>
      </c>
      <c r="BK63" s="4" t="s">
        <v>0</v>
      </c>
    </row>
    <row r="64" spans="1:63" ht="63" x14ac:dyDescent="0.25">
      <c r="A64" s="7" t="s">
        <v>53</v>
      </c>
      <c r="B64" s="6" t="s">
        <v>52</v>
      </c>
      <c r="C64" s="5" t="s">
        <v>16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</row>
    <row r="65" spans="1:63" ht="63" x14ac:dyDescent="0.25">
      <c r="A65" s="7" t="s">
        <v>51</v>
      </c>
      <c r="B65" s="6" t="s">
        <v>50</v>
      </c>
      <c r="C65" s="5" t="s">
        <v>16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</row>
    <row r="66" spans="1:63" ht="63" x14ac:dyDescent="0.25">
      <c r="A66" s="7" t="s">
        <v>49</v>
      </c>
      <c r="B66" s="6" t="s">
        <v>48</v>
      </c>
      <c r="C66" s="5" t="s">
        <v>16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</row>
    <row r="67" spans="1:63" ht="63" x14ac:dyDescent="0.25">
      <c r="A67" s="7" t="s">
        <v>47</v>
      </c>
      <c r="B67" s="6" t="s">
        <v>46</v>
      </c>
      <c r="C67" s="5" t="s">
        <v>16</v>
      </c>
      <c r="D67" s="4">
        <f>SUM(D68,D69)</f>
        <v>0</v>
      </c>
      <c r="E67" s="4">
        <f>SUM(E68,E69)</f>
        <v>0</v>
      </c>
      <c r="F67" s="4">
        <f>SUM(F68,F69)</f>
        <v>0</v>
      </c>
      <c r="G67" s="4">
        <f>SUM(G68,G69)</f>
        <v>0</v>
      </c>
      <c r="H67" s="4">
        <f>SUM(H68,H69)</f>
        <v>0</v>
      </c>
      <c r="I67" s="4">
        <f>SUM(I68,I69)</f>
        <v>0</v>
      </c>
      <c r="J67" s="4">
        <f>SUM(J68,J69)</f>
        <v>0</v>
      </c>
      <c r="K67" s="4">
        <f>SUM(K68,K69)</f>
        <v>0</v>
      </c>
      <c r="L67" s="4">
        <f>SUM(L68,L69)</f>
        <v>0</v>
      </c>
      <c r="M67" s="4">
        <f>SUM(M68,M69)</f>
        <v>0</v>
      </c>
      <c r="N67" s="4">
        <f>SUM(N68,N69)</f>
        <v>0</v>
      </c>
      <c r="O67" s="4">
        <f>SUM(O68,O69)</f>
        <v>0</v>
      </c>
      <c r="P67" s="4">
        <f>SUM(P68,P69)</f>
        <v>0</v>
      </c>
      <c r="Q67" s="4">
        <f>SUM(Q68,Q69)</f>
        <v>0</v>
      </c>
      <c r="R67" s="4">
        <f>SUM(R68,R69)</f>
        <v>0</v>
      </c>
      <c r="S67" s="4">
        <f>SUM(S68,S69)</f>
        <v>0</v>
      </c>
      <c r="T67" s="4">
        <f>SUM(T68,T69)</f>
        <v>0</v>
      </c>
      <c r="U67" s="4">
        <f>SUM(U68,U69)</f>
        <v>0</v>
      </c>
      <c r="V67" s="4">
        <f>SUM(V68,V69)</f>
        <v>0</v>
      </c>
      <c r="W67" s="4">
        <f>SUM(W68,W69)</f>
        <v>0</v>
      </c>
      <c r="X67" s="4">
        <f>SUM(X68,X69)</f>
        <v>0</v>
      </c>
      <c r="Y67" s="4">
        <f>SUM(Y68,Y69)</f>
        <v>0</v>
      </c>
      <c r="Z67" s="4">
        <f>SUM(Z68,Z69)</f>
        <v>0</v>
      </c>
      <c r="AA67" s="4">
        <f>SUM(AA68,AA69)</f>
        <v>0</v>
      </c>
      <c r="AB67" s="4">
        <f>SUM(AB68,AB69)</f>
        <v>0</v>
      </c>
      <c r="AC67" s="4">
        <f>SUM(AC68,AC69)</f>
        <v>0</v>
      </c>
      <c r="AD67" s="4">
        <f>SUM(AD68,AD69)</f>
        <v>0</v>
      </c>
      <c r="AE67" s="4">
        <f>SUM(AE68,AE69)</f>
        <v>0</v>
      </c>
      <c r="AF67" s="4">
        <f>SUM(AF68,AF69)</f>
        <v>0</v>
      </c>
      <c r="AG67" s="4">
        <f>SUM(AG68,AG69)</f>
        <v>0</v>
      </c>
      <c r="AH67" s="4">
        <f>SUM(AH68,AH69)</f>
        <v>0</v>
      </c>
      <c r="AI67" s="4">
        <f>SUM(AI68,AI69)</f>
        <v>0</v>
      </c>
      <c r="AJ67" s="4">
        <f>SUM(AJ68,AJ69)</f>
        <v>0</v>
      </c>
      <c r="AK67" s="4">
        <f>SUM(AK68,AK69)</f>
        <v>0</v>
      </c>
      <c r="AL67" s="4">
        <f>SUM(AL68,AL69)</f>
        <v>0</v>
      </c>
      <c r="AM67" s="4">
        <f>SUM(AM68,AM69)</f>
        <v>0</v>
      </c>
      <c r="AN67" s="4">
        <f>SUM(AN68,AN69)</f>
        <v>0</v>
      </c>
      <c r="AO67" s="4">
        <f>SUM(AO68,AO69)</f>
        <v>0</v>
      </c>
      <c r="AP67" s="4">
        <f>SUM(AP68,AP69)</f>
        <v>0</v>
      </c>
      <c r="AQ67" s="4">
        <f>SUM(AQ68,AQ69)</f>
        <v>0</v>
      </c>
      <c r="AR67" s="4">
        <f>SUM(AR68,AR69)</f>
        <v>0</v>
      </c>
      <c r="AS67" s="4">
        <f>SUM(AS68,AS69)</f>
        <v>0</v>
      </c>
      <c r="AT67" s="4">
        <f>SUM(AT68,AT69)</f>
        <v>0</v>
      </c>
      <c r="AU67" s="4">
        <f>SUM(AU68,AU69)</f>
        <v>0</v>
      </c>
      <c r="AV67" s="4">
        <f>SUM(AV68,AV69)</f>
        <v>0</v>
      </c>
      <c r="AW67" s="4">
        <f>SUM(AW68,AW69)</f>
        <v>0</v>
      </c>
      <c r="AX67" s="4">
        <f>SUM(AX68,AX69)</f>
        <v>0</v>
      </c>
      <c r="AY67" s="4">
        <f>SUM(AY68,AY69)</f>
        <v>0</v>
      </c>
      <c r="AZ67" s="4">
        <f>SUM(AZ68,AZ69)</f>
        <v>0</v>
      </c>
      <c r="BA67" s="4">
        <f>SUM(BA68,BA69)</f>
        <v>0</v>
      </c>
      <c r="BB67" s="4">
        <f>SUM(BB68,BB69)</f>
        <v>0</v>
      </c>
      <c r="BC67" s="4">
        <f>SUM(BC68,BC69)</f>
        <v>0</v>
      </c>
      <c r="BD67" s="4">
        <f>SUM(BD68,BD69)</f>
        <v>0</v>
      </c>
      <c r="BE67" s="4">
        <f>SUM(BE68,BE69)</f>
        <v>0</v>
      </c>
      <c r="BF67" s="4">
        <f>SUM(BF68,BF69)</f>
        <v>0</v>
      </c>
      <c r="BG67" s="4">
        <f>SUM(BG68,BG69)</f>
        <v>3.0005414900000003</v>
      </c>
      <c r="BH67" s="4">
        <f>SUM(BH68,BH69)</f>
        <v>0</v>
      </c>
      <c r="BI67" s="4">
        <f>SUM(BI68,BI69)</f>
        <v>0</v>
      </c>
      <c r="BJ67" s="4">
        <f>SUM(BJ68,BJ69)</f>
        <v>0</v>
      </c>
      <c r="BK67" s="4">
        <f>SUM(BK68,BK69)</f>
        <v>0</v>
      </c>
    </row>
    <row r="68" spans="1:63" ht="47.25" x14ac:dyDescent="0.25">
      <c r="A68" s="7" t="s">
        <v>45</v>
      </c>
      <c r="B68" s="6" t="s">
        <v>44</v>
      </c>
      <c r="C68" s="5" t="s">
        <v>16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4">
        <v>0</v>
      </c>
      <c r="AU68" s="4"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>
        <v>0</v>
      </c>
      <c r="BB68" s="4">
        <v>0</v>
      </c>
      <c r="BC68" s="4">
        <v>0</v>
      </c>
      <c r="BD68" s="4">
        <v>0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</row>
    <row r="69" spans="1:63" ht="63" x14ac:dyDescent="0.25">
      <c r="A69" s="7" t="s">
        <v>42</v>
      </c>
      <c r="B69" s="6" t="s">
        <v>43</v>
      </c>
      <c r="C69" s="5" t="s">
        <v>16</v>
      </c>
      <c r="D69" s="4" t="str">
        <f>D70</f>
        <v>нд</v>
      </c>
      <c r="E69" s="4" t="str">
        <f>E70</f>
        <v>нд</v>
      </c>
      <c r="F69" s="4" t="str">
        <f>F70</f>
        <v>нд</v>
      </c>
      <c r="G69" s="4" t="str">
        <f>G70</f>
        <v>нд</v>
      </c>
      <c r="H69" s="4" t="str">
        <f>H70</f>
        <v>нд</v>
      </c>
      <c r="I69" s="4" t="str">
        <f>I70</f>
        <v>нд</v>
      </c>
      <c r="J69" s="4" t="str">
        <f>J70</f>
        <v>нд</v>
      </c>
      <c r="K69" s="4" t="str">
        <f>K70</f>
        <v>нд</v>
      </c>
      <c r="L69" s="4" t="str">
        <f>L70</f>
        <v>нд</v>
      </c>
      <c r="M69" s="4" t="str">
        <f>M70</f>
        <v>нд</v>
      </c>
      <c r="N69" s="4" t="str">
        <f>N70</f>
        <v>нд</v>
      </c>
      <c r="O69" s="4" t="str">
        <f>O70</f>
        <v>нд</v>
      </c>
      <c r="P69" s="4" t="str">
        <f>P70</f>
        <v>нд</v>
      </c>
      <c r="Q69" s="4" t="str">
        <f>Q70</f>
        <v>нд</v>
      </c>
      <c r="R69" s="4" t="str">
        <f>R70</f>
        <v>нд</v>
      </c>
      <c r="S69" s="4" t="str">
        <f>S70</f>
        <v>нд</v>
      </c>
      <c r="T69" s="4" t="str">
        <f>T70</f>
        <v>нд</v>
      </c>
      <c r="U69" s="4" t="str">
        <f>U70</f>
        <v>нд</v>
      </c>
      <c r="V69" s="4" t="str">
        <f>V70</f>
        <v>нд</v>
      </c>
      <c r="W69" s="4" t="str">
        <f>W70</f>
        <v>нд</v>
      </c>
      <c r="X69" s="4" t="str">
        <f>X70</f>
        <v>нд</v>
      </c>
      <c r="Y69" s="4" t="str">
        <f>Y70</f>
        <v>нд</v>
      </c>
      <c r="Z69" s="4" t="str">
        <f>Z70</f>
        <v>нд</v>
      </c>
      <c r="AA69" s="4" t="str">
        <f>AA70</f>
        <v>нд</v>
      </c>
      <c r="AB69" s="4" t="str">
        <f>AB70</f>
        <v>нд</v>
      </c>
      <c r="AC69" s="4" t="str">
        <f>AC70</f>
        <v>нд</v>
      </c>
      <c r="AD69" s="4" t="str">
        <f>AD70</f>
        <v>нд</v>
      </c>
      <c r="AE69" s="4" t="str">
        <f>AE70</f>
        <v>нд</v>
      </c>
      <c r="AF69" s="4" t="str">
        <f>AF70</f>
        <v>нд</v>
      </c>
      <c r="AG69" s="4" t="str">
        <f>AG70</f>
        <v>нд</v>
      </c>
      <c r="AH69" s="4" t="str">
        <f>AH70</f>
        <v>нд</v>
      </c>
      <c r="AI69" s="4" t="str">
        <f>AI70</f>
        <v>нд</v>
      </c>
      <c r="AJ69" s="4" t="str">
        <f>AJ70</f>
        <v>нд</v>
      </c>
      <c r="AK69" s="4" t="str">
        <f>AK70</f>
        <v>нд</v>
      </c>
      <c r="AL69" s="4" t="str">
        <f>AL70</f>
        <v>нд</v>
      </c>
      <c r="AM69" s="4" t="str">
        <f>AM70</f>
        <v>нд</v>
      </c>
      <c r="AN69" s="4" t="str">
        <f>AN70</f>
        <v>нд</v>
      </c>
      <c r="AO69" s="4" t="str">
        <f>AO70</f>
        <v>нд</v>
      </c>
      <c r="AP69" s="4" t="str">
        <f>AP70</f>
        <v>нд</v>
      </c>
      <c r="AQ69" s="4" t="str">
        <f>AQ70</f>
        <v>нд</v>
      </c>
      <c r="AR69" s="4" t="str">
        <f>AR70</f>
        <v>нд</v>
      </c>
      <c r="AS69" s="4" t="str">
        <f>AS70</f>
        <v>нд</v>
      </c>
      <c r="AT69" s="4" t="str">
        <f>AT70</f>
        <v>нд</v>
      </c>
      <c r="AU69" s="4" t="str">
        <f>AU70</f>
        <v>нд</v>
      </c>
      <c r="AV69" s="4" t="str">
        <f>AV70</f>
        <v>нд</v>
      </c>
      <c r="AW69" s="4" t="str">
        <f>AW70</f>
        <v>нд</v>
      </c>
      <c r="AX69" s="4" t="str">
        <f>AX70</f>
        <v>нд</v>
      </c>
      <c r="AY69" s="4" t="str">
        <f>AY70</f>
        <v>нд</v>
      </c>
      <c r="AZ69" s="4" t="str">
        <f>AZ70</f>
        <v>нд</v>
      </c>
      <c r="BA69" s="4" t="str">
        <f>BA70</f>
        <v>нд</v>
      </c>
      <c r="BB69" s="4" t="str">
        <f>BB70</f>
        <v>нд</v>
      </c>
      <c r="BC69" s="4" t="str">
        <f>BC70</f>
        <v>нд</v>
      </c>
      <c r="BD69" s="4" t="str">
        <f>BD70</f>
        <v>нд</v>
      </c>
      <c r="BE69" s="4" t="str">
        <f>BE70</f>
        <v>нд</v>
      </c>
      <c r="BF69" s="4" t="str">
        <f>BF70</f>
        <v>нд</v>
      </c>
      <c r="BG69" s="4">
        <f>BG70</f>
        <v>3.0005414900000003</v>
      </c>
      <c r="BH69" s="4" t="str">
        <f>BH70</f>
        <v>нд</v>
      </c>
      <c r="BI69" s="4" t="str">
        <f>BI70</f>
        <v>нд</v>
      </c>
      <c r="BJ69" s="4" t="str">
        <f>BJ70</f>
        <v>нд</v>
      </c>
      <c r="BK69" s="4" t="str">
        <f>BK70</f>
        <v>нд</v>
      </c>
    </row>
    <row r="70" spans="1:63" ht="31.5" x14ac:dyDescent="0.25">
      <c r="A70" s="7" t="s">
        <v>42</v>
      </c>
      <c r="B70" s="6" t="s">
        <v>41</v>
      </c>
      <c r="C70" s="5" t="s">
        <v>40</v>
      </c>
      <c r="D70" s="4" t="s">
        <v>0</v>
      </c>
      <c r="E70" s="4" t="s">
        <v>0</v>
      </c>
      <c r="F70" s="4" t="s">
        <v>0</v>
      </c>
      <c r="G70" s="4" t="s">
        <v>0</v>
      </c>
      <c r="H70" s="4" t="s">
        <v>0</v>
      </c>
      <c r="I70" s="4" t="s">
        <v>0</v>
      </c>
      <c r="J70" s="4" t="s">
        <v>0</v>
      </c>
      <c r="K70" s="4" t="s">
        <v>0</v>
      </c>
      <c r="L70" s="4" t="s">
        <v>0</v>
      </c>
      <c r="M70" s="4" t="s">
        <v>0</v>
      </c>
      <c r="N70" s="4" t="s">
        <v>0</v>
      </c>
      <c r="O70" s="4" t="s">
        <v>0</v>
      </c>
      <c r="P70" s="4" t="s">
        <v>0</v>
      </c>
      <c r="Q70" s="4" t="s">
        <v>0</v>
      </c>
      <c r="R70" s="4" t="s">
        <v>0</v>
      </c>
      <c r="S70" s="4" t="s">
        <v>0</v>
      </c>
      <c r="T70" s="4" t="s">
        <v>0</v>
      </c>
      <c r="U70" s="4" t="s">
        <v>0</v>
      </c>
      <c r="V70" s="4" t="s">
        <v>0</v>
      </c>
      <c r="W70" s="4" t="s">
        <v>0</v>
      </c>
      <c r="X70" s="4" t="s">
        <v>0</v>
      </c>
      <c r="Y70" s="4" t="s">
        <v>0</v>
      </c>
      <c r="Z70" s="4" t="s">
        <v>0</v>
      </c>
      <c r="AA70" s="4" t="s">
        <v>0</v>
      </c>
      <c r="AB70" s="4" t="s">
        <v>0</v>
      </c>
      <c r="AC70" s="4" t="s">
        <v>0</v>
      </c>
      <c r="AD70" s="4" t="s">
        <v>0</v>
      </c>
      <c r="AE70" s="4" t="s">
        <v>0</v>
      </c>
      <c r="AF70" s="4" t="s">
        <v>0</v>
      </c>
      <c r="AG70" s="4" t="s">
        <v>0</v>
      </c>
      <c r="AH70" s="4" t="s">
        <v>0</v>
      </c>
      <c r="AI70" s="4" t="s">
        <v>0</v>
      </c>
      <c r="AJ70" s="4" t="s">
        <v>0</v>
      </c>
      <c r="AK70" s="4" t="s">
        <v>0</v>
      </c>
      <c r="AL70" s="4" t="s">
        <v>0</v>
      </c>
      <c r="AM70" s="4" t="s">
        <v>0</v>
      </c>
      <c r="AN70" s="4" t="s">
        <v>0</v>
      </c>
      <c r="AO70" s="4" t="s">
        <v>0</v>
      </c>
      <c r="AP70" s="4" t="s">
        <v>0</v>
      </c>
      <c r="AQ70" s="4" t="s">
        <v>0</v>
      </c>
      <c r="AR70" s="4" t="s">
        <v>0</v>
      </c>
      <c r="AS70" s="4" t="s">
        <v>0</v>
      </c>
      <c r="AT70" s="4" t="s">
        <v>0</v>
      </c>
      <c r="AU70" s="4" t="s">
        <v>0</v>
      </c>
      <c r="AV70" s="4" t="s">
        <v>0</v>
      </c>
      <c r="AW70" s="4" t="s">
        <v>0</v>
      </c>
      <c r="AX70" s="4" t="s">
        <v>0</v>
      </c>
      <c r="AY70" s="4" t="s">
        <v>0</v>
      </c>
      <c r="AZ70" s="4" t="s">
        <v>0</v>
      </c>
      <c r="BA70" s="4" t="s">
        <v>0</v>
      </c>
      <c r="BB70" s="4" t="s">
        <v>0</v>
      </c>
      <c r="BC70" s="4" t="s">
        <v>0</v>
      </c>
      <c r="BD70" s="4" t="s">
        <v>0</v>
      </c>
      <c r="BE70" s="4" t="s">
        <v>0</v>
      </c>
      <c r="BF70" s="4" t="s">
        <v>0</v>
      </c>
      <c r="BG70" s="4">
        <v>3.0005414900000003</v>
      </c>
      <c r="BH70" s="4" t="s">
        <v>0</v>
      </c>
      <c r="BI70" s="4" t="s">
        <v>0</v>
      </c>
      <c r="BJ70" s="4" t="s">
        <v>0</v>
      </c>
      <c r="BK70" s="4" t="s">
        <v>0</v>
      </c>
    </row>
    <row r="71" spans="1:63" ht="94.5" x14ac:dyDescent="0.25">
      <c r="A71" s="7" t="s">
        <v>39</v>
      </c>
      <c r="B71" s="6" t="s">
        <v>38</v>
      </c>
      <c r="C71" s="5" t="s">
        <v>16</v>
      </c>
      <c r="D71" s="4">
        <f>SUM(D72,D73)</f>
        <v>0</v>
      </c>
      <c r="E71" s="4">
        <f>SUM(E72,E73)</f>
        <v>0</v>
      </c>
      <c r="F71" s="4">
        <f>SUM(F72,F73)</f>
        <v>0</v>
      </c>
      <c r="G71" s="4">
        <f>SUM(G72,G73)</f>
        <v>0</v>
      </c>
      <c r="H71" s="4">
        <f>SUM(H72,H73)</f>
        <v>0</v>
      </c>
      <c r="I71" s="4">
        <f>SUM(I72,I73)</f>
        <v>0</v>
      </c>
      <c r="J71" s="4">
        <f>SUM(J72,J73)</f>
        <v>7.0500000000000007</v>
      </c>
      <c r="K71" s="4">
        <f>SUM(K72,K73)</f>
        <v>0</v>
      </c>
      <c r="L71" s="4">
        <f>SUM(L72,L73)</f>
        <v>0</v>
      </c>
      <c r="M71" s="4">
        <f>SUM(M72,M73)</f>
        <v>0</v>
      </c>
      <c r="N71" s="4">
        <f>SUM(N72,N73)</f>
        <v>0</v>
      </c>
      <c r="O71" s="4">
        <f>SUM(O72,O73)</f>
        <v>0</v>
      </c>
      <c r="P71" s="4">
        <f>SUM(P72,P73)</f>
        <v>0</v>
      </c>
      <c r="Q71" s="4">
        <f>SUM(Q72,Q73)</f>
        <v>0</v>
      </c>
      <c r="R71" s="4">
        <f>SUM(R72,R73)</f>
        <v>0</v>
      </c>
      <c r="S71" s="4">
        <f>SUM(S72,S73)</f>
        <v>0</v>
      </c>
      <c r="T71" s="4">
        <f>SUM(T72,T73)</f>
        <v>0</v>
      </c>
      <c r="U71" s="4">
        <f>SUM(U72,U73)</f>
        <v>0</v>
      </c>
      <c r="V71" s="4">
        <f>SUM(V72,V73)</f>
        <v>0</v>
      </c>
      <c r="W71" s="4">
        <f>SUM(W72,W73)</f>
        <v>0</v>
      </c>
      <c r="X71" s="4">
        <f>SUM(X72,X73)</f>
        <v>0</v>
      </c>
      <c r="Y71" s="4">
        <f>SUM(Y72,Y73)</f>
        <v>0</v>
      </c>
      <c r="Z71" s="4">
        <f>SUM(Z72,Z73)</f>
        <v>0</v>
      </c>
      <c r="AA71" s="4">
        <f>SUM(AA72,AA73)</f>
        <v>0</v>
      </c>
      <c r="AB71" s="4">
        <f>SUM(AB72,AB73)</f>
        <v>0</v>
      </c>
      <c r="AC71" s="4">
        <f>SUM(AC72,AC73)</f>
        <v>0</v>
      </c>
      <c r="AD71" s="4">
        <f>SUM(AD72,AD73)</f>
        <v>0</v>
      </c>
      <c r="AE71" s="4">
        <f>SUM(AE72,AE73)</f>
        <v>0</v>
      </c>
      <c r="AF71" s="4">
        <f>SUM(AF72,AF73)</f>
        <v>0</v>
      </c>
      <c r="AG71" s="4">
        <f>SUM(AG72,AG73)</f>
        <v>0</v>
      </c>
      <c r="AH71" s="4">
        <f>SUM(AH72,AH73)</f>
        <v>0</v>
      </c>
      <c r="AI71" s="4">
        <f>SUM(AI72,AI73)</f>
        <v>0</v>
      </c>
      <c r="AJ71" s="4">
        <f>SUM(AJ72,AJ73)</f>
        <v>0</v>
      </c>
      <c r="AK71" s="4">
        <f>SUM(AK72,AK73)</f>
        <v>0</v>
      </c>
      <c r="AL71" s="4">
        <f>SUM(AL72,AL73)</f>
        <v>0</v>
      </c>
      <c r="AM71" s="4">
        <f>SUM(AM72,AM73)</f>
        <v>0</v>
      </c>
      <c r="AN71" s="4">
        <f>SUM(AN72,AN73)</f>
        <v>0</v>
      </c>
      <c r="AO71" s="4">
        <f>SUM(AO72,AO73)</f>
        <v>0</v>
      </c>
      <c r="AP71" s="4">
        <f>SUM(AP72,AP73)</f>
        <v>0</v>
      </c>
      <c r="AQ71" s="4">
        <f>SUM(AQ72,AQ73)</f>
        <v>0</v>
      </c>
      <c r="AR71" s="4">
        <f>SUM(AR72,AR73)</f>
        <v>0</v>
      </c>
      <c r="AS71" s="4">
        <f>SUM(AS72,AS73)</f>
        <v>0</v>
      </c>
      <c r="AT71" s="4">
        <f>SUM(AT72,AT73)</f>
        <v>0</v>
      </c>
      <c r="AU71" s="4">
        <f>SUM(AU72,AU73)</f>
        <v>0</v>
      </c>
      <c r="AV71" s="4">
        <f>SUM(AV72,AV73)</f>
        <v>0</v>
      </c>
      <c r="AW71" s="4">
        <f>SUM(AW72,AW73)</f>
        <v>0</v>
      </c>
      <c r="AX71" s="4">
        <f>SUM(AX72,AX73)</f>
        <v>0</v>
      </c>
      <c r="AY71" s="4">
        <f>SUM(AY72,AY73)</f>
        <v>0</v>
      </c>
      <c r="AZ71" s="4">
        <f>SUM(AZ72,AZ73)</f>
        <v>0</v>
      </c>
      <c r="BA71" s="4">
        <f>SUM(BA72,BA73)</f>
        <v>0</v>
      </c>
      <c r="BB71" s="4">
        <f>SUM(BB72,BB73)</f>
        <v>0</v>
      </c>
      <c r="BC71" s="4">
        <f>SUM(BC72,BC73)</f>
        <v>0</v>
      </c>
      <c r="BD71" s="4">
        <f>SUM(BD72,BD73)</f>
        <v>0</v>
      </c>
      <c r="BE71" s="4">
        <f>SUM(BE72,BE73)</f>
        <v>0</v>
      </c>
      <c r="BF71" s="4">
        <f>SUM(BF72,BF73)</f>
        <v>0</v>
      </c>
      <c r="BG71" s="4">
        <f>SUM(BG72,BG73)</f>
        <v>0</v>
      </c>
      <c r="BH71" s="4">
        <f>SUM(BH72,BH73)</f>
        <v>0</v>
      </c>
      <c r="BI71" s="4">
        <f>SUM(BI72,BI73)</f>
        <v>0</v>
      </c>
      <c r="BJ71" s="4">
        <f>SUM(BJ72,BJ73)</f>
        <v>0</v>
      </c>
      <c r="BK71" s="4">
        <f>SUM(BK72,BK73)</f>
        <v>0</v>
      </c>
    </row>
    <row r="72" spans="1:63" ht="78.75" x14ac:dyDescent="0.25">
      <c r="A72" s="7" t="s">
        <v>37</v>
      </c>
      <c r="B72" s="6" t="s">
        <v>36</v>
      </c>
      <c r="C72" s="5" t="s">
        <v>16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</row>
    <row r="73" spans="1:63" ht="78.75" x14ac:dyDescent="0.25">
      <c r="A73" s="7" t="s">
        <v>30</v>
      </c>
      <c r="B73" s="6" t="s">
        <v>35</v>
      </c>
      <c r="C73" s="5" t="s">
        <v>16</v>
      </c>
      <c r="D73" s="4">
        <f>SUM(D74:D76)</f>
        <v>0</v>
      </c>
      <c r="E73" s="4">
        <f>SUM(E74:E76)</f>
        <v>0</v>
      </c>
      <c r="F73" s="4">
        <f>SUM(F74:F76)</f>
        <v>0</v>
      </c>
      <c r="G73" s="4">
        <f>SUM(G74:G76)</f>
        <v>0</v>
      </c>
      <c r="H73" s="4">
        <f>SUM(H74:H76)</f>
        <v>0</v>
      </c>
      <c r="I73" s="4">
        <f>SUM(I74:I76)</f>
        <v>0</v>
      </c>
      <c r="J73" s="4">
        <f>SUM(J74:J76)</f>
        <v>7.0500000000000007</v>
      </c>
      <c r="K73" s="4">
        <f>SUM(K74:K76)</f>
        <v>0</v>
      </c>
      <c r="L73" s="4">
        <f>SUM(L74:L76)</f>
        <v>0</v>
      </c>
      <c r="M73" s="4">
        <f>SUM(M74:M76)</f>
        <v>0</v>
      </c>
      <c r="N73" s="4">
        <f>SUM(N74:N76)</f>
        <v>0</v>
      </c>
      <c r="O73" s="4">
        <f>SUM(O74:O76)</f>
        <v>0</v>
      </c>
      <c r="P73" s="4">
        <f>SUM(P74:P76)</f>
        <v>0</v>
      </c>
      <c r="Q73" s="4">
        <f>SUM(Q74:Q76)</f>
        <v>0</v>
      </c>
      <c r="R73" s="4">
        <f>SUM(R74:R76)</f>
        <v>0</v>
      </c>
      <c r="S73" s="4">
        <f>SUM(S74:S76)</f>
        <v>0</v>
      </c>
      <c r="T73" s="4">
        <f>SUM(T74:T76)</f>
        <v>0</v>
      </c>
      <c r="U73" s="4">
        <f>SUM(U74:U76)</f>
        <v>0</v>
      </c>
      <c r="V73" s="4">
        <f>SUM(V74:V76)</f>
        <v>0</v>
      </c>
      <c r="W73" s="4">
        <f>SUM(W74:W76)</f>
        <v>0</v>
      </c>
      <c r="X73" s="4">
        <f>SUM(X74:X76)</f>
        <v>0</v>
      </c>
      <c r="Y73" s="4">
        <f>SUM(Y74:Y76)</f>
        <v>0</v>
      </c>
      <c r="Z73" s="4">
        <f>SUM(Z74:Z76)</f>
        <v>0</v>
      </c>
      <c r="AA73" s="4">
        <f>SUM(AA74:AA76)</f>
        <v>0</v>
      </c>
      <c r="AB73" s="4">
        <f>SUM(AB74:AB76)</f>
        <v>0</v>
      </c>
      <c r="AC73" s="4">
        <f>SUM(AC74:AC76)</f>
        <v>0</v>
      </c>
      <c r="AD73" s="4">
        <f>SUM(AD74:AD76)</f>
        <v>0</v>
      </c>
      <c r="AE73" s="4">
        <f>SUM(AE74:AE76)</f>
        <v>0</v>
      </c>
      <c r="AF73" s="4">
        <f>SUM(AF74:AF76)</f>
        <v>0</v>
      </c>
      <c r="AG73" s="4">
        <f>SUM(AG74:AG76)</f>
        <v>0</v>
      </c>
      <c r="AH73" s="4">
        <f>SUM(AH74:AH76)</f>
        <v>0</v>
      </c>
      <c r="AI73" s="4">
        <f>SUM(AI74:AI76)</f>
        <v>0</v>
      </c>
      <c r="AJ73" s="4">
        <f>SUM(AJ74:AJ76)</f>
        <v>0</v>
      </c>
      <c r="AK73" s="4">
        <f>SUM(AK74:AK76)</f>
        <v>0</v>
      </c>
      <c r="AL73" s="4">
        <f>SUM(AL74:AL76)</f>
        <v>0</v>
      </c>
      <c r="AM73" s="4">
        <f>SUM(AM74:AM76)</f>
        <v>0</v>
      </c>
      <c r="AN73" s="4">
        <f>SUM(AN74:AN76)</f>
        <v>0</v>
      </c>
      <c r="AO73" s="4">
        <f>SUM(AO74:AO76)</f>
        <v>0</v>
      </c>
      <c r="AP73" s="4">
        <f>SUM(AP74:AP76)</f>
        <v>0</v>
      </c>
      <c r="AQ73" s="4">
        <f>SUM(AQ74:AQ76)</f>
        <v>0</v>
      </c>
      <c r="AR73" s="4">
        <f>SUM(AR74:AR76)</f>
        <v>0</v>
      </c>
      <c r="AS73" s="4">
        <f>SUM(AS74:AS76)</f>
        <v>0</v>
      </c>
      <c r="AT73" s="4">
        <f>SUM(AT74:AT76)</f>
        <v>0</v>
      </c>
      <c r="AU73" s="4">
        <f>SUM(AU74:AU76)</f>
        <v>0</v>
      </c>
      <c r="AV73" s="4">
        <f>SUM(AV74:AV76)</f>
        <v>0</v>
      </c>
      <c r="AW73" s="4">
        <f>SUM(AW74:AW76)</f>
        <v>0</v>
      </c>
      <c r="AX73" s="4">
        <f>SUM(AX74:AX76)</f>
        <v>0</v>
      </c>
      <c r="AY73" s="4">
        <f>SUM(AY74:AY76)</f>
        <v>0</v>
      </c>
      <c r="AZ73" s="4">
        <f>SUM(AZ74:AZ76)</f>
        <v>0</v>
      </c>
      <c r="BA73" s="4">
        <f>SUM(BA74:BA76)</f>
        <v>0</v>
      </c>
      <c r="BB73" s="4">
        <f>SUM(BB74:BB76)</f>
        <v>0</v>
      </c>
      <c r="BC73" s="4">
        <f>SUM(BC74:BC76)</f>
        <v>0</v>
      </c>
      <c r="BD73" s="4">
        <f>SUM(BD74:BD76)</f>
        <v>0</v>
      </c>
      <c r="BE73" s="4">
        <f>SUM(BE74:BE76)</f>
        <v>0</v>
      </c>
      <c r="BF73" s="4">
        <f>SUM(BF74:BF76)</f>
        <v>0</v>
      </c>
      <c r="BG73" s="4">
        <f>SUM(BG74:BG76)</f>
        <v>0</v>
      </c>
      <c r="BH73" s="4">
        <f>SUM(BH74:BH76)</f>
        <v>0</v>
      </c>
      <c r="BI73" s="4">
        <f>SUM(BI74:BI76)</f>
        <v>0</v>
      </c>
      <c r="BJ73" s="4">
        <f>SUM(BJ74:BJ76)</f>
        <v>0</v>
      </c>
      <c r="BK73" s="4">
        <f>SUM(BK74:BK76)</f>
        <v>0</v>
      </c>
    </row>
    <row r="74" spans="1:63" ht="15.75" x14ac:dyDescent="0.25">
      <c r="A74" s="7" t="s">
        <v>30</v>
      </c>
      <c r="B74" s="6" t="s">
        <v>34</v>
      </c>
      <c r="C74" s="5" t="s">
        <v>33</v>
      </c>
      <c r="D74" s="4" t="s">
        <v>0</v>
      </c>
      <c r="E74" s="4" t="s">
        <v>0</v>
      </c>
      <c r="F74" s="4" t="s">
        <v>0</v>
      </c>
      <c r="G74" s="4" t="s">
        <v>0</v>
      </c>
      <c r="H74" s="4" t="s">
        <v>0</v>
      </c>
      <c r="I74" s="4" t="s">
        <v>0</v>
      </c>
      <c r="J74" s="4" t="s">
        <v>0</v>
      </c>
      <c r="K74" s="4" t="s">
        <v>0</v>
      </c>
      <c r="L74" s="4" t="s">
        <v>0</v>
      </c>
      <c r="M74" s="4" t="s">
        <v>0</v>
      </c>
      <c r="N74" s="4" t="s">
        <v>0</v>
      </c>
      <c r="O74" s="4" t="s">
        <v>0</v>
      </c>
      <c r="P74" s="4" t="s">
        <v>0</v>
      </c>
      <c r="Q74" s="4" t="s">
        <v>0</v>
      </c>
      <c r="R74" s="4" t="s">
        <v>0</v>
      </c>
      <c r="S74" s="4" t="s">
        <v>0</v>
      </c>
      <c r="T74" s="4" t="s">
        <v>0</v>
      </c>
      <c r="U74" s="4" t="s">
        <v>0</v>
      </c>
      <c r="V74" s="4" t="s">
        <v>0</v>
      </c>
      <c r="W74" s="4" t="s">
        <v>0</v>
      </c>
      <c r="X74" s="4" t="s">
        <v>0</v>
      </c>
      <c r="Y74" s="4" t="s">
        <v>0</v>
      </c>
      <c r="Z74" s="4" t="s">
        <v>0</v>
      </c>
      <c r="AA74" s="4" t="s">
        <v>0</v>
      </c>
      <c r="AB74" s="4" t="s">
        <v>0</v>
      </c>
      <c r="AC74" s="4" t="s">
        <v>0</v>
      </c>
      <c r="AD74" s="4" t="s">
        <v>0</v>
      </c>
      <c r="AE74" s="4" t="s">
        <v>0</v>
      </c>
      <c r="AF74" s="4" t="s">
        <v>0</v>
      </c>
      <c r="AG74" s="4" t="s">
        <v>0</v>
      </c>
      <c r="AH74" s="4" t="s">
        <v>0</v>
      </c>
      <c r="AI74" s="4" t="s">
        <v>0</v>
      </c>
      <c r="AJ74" s="4" t="s">
        <v>0</v>
      </c>
      <c r="AK74" s="4" t="s">
        <v>0</v>
      </c>
      <c r="AL74" s="4" t="s">
        <v>0</v>
      </c>
      <c r="AM74" s="4" t="s">
        <v>0</v>
      </c>
      <c r="AN74" s="4" t="s">
        <v>0</v>
      </c>
      <c r="AO74" s="4" t="s">
        <v>0</v>
      </c>
      <c r="AP74" s="4" t="s">
        <v>0</v>
      </c>
      <c r="AQ74" s="4" t="s">
        <v>0</v>
      </c>
      <c r="AR74" s="4" t="s">
        <v>0</v>
      </c>
      <c r="AS74" s="4" t="s">
        <v>0</v>
      </c>
      <c r="AT74" s="4" t="s">
        <v>0</v>
      </c>
      <c r="AU74" s="4" t="s">
        <v>0</v>
      </c>
      <c r="AV74" s="4" t="s">
        <v>0</v>
      </c>
      <c r="AW74" s="4" t="s">
        <v>0</v>
      </c>
      <c r="AX74" s="4" t="s">
        <v>0</v>
      </c>
      <c r="AY74" s="4" t="s">
        <v>0</v>
      </c>
      <c r="AZ74" s="4" t="s">
        <v>0</v>
      </c>
      <c r="BA74" s="4" t="s">
        <v>0</v>
      </c>
      <c r="BB74" s="4" t="s">
        <v>0</v>
      </c>
      <c r="BC74" s="4" t="s">
        <v>0</v>
      </c>
      <c r="BD74" s="4" t="s">
        <v>0</v>
      </c>
      <c r="BE74" s="4" t="s">
        <v>0</v>
      </c>
      <c r="BF74" s="4" t="s">
        <v>0</v>
      </c>
      <c r="BG74" s="4" t="s">
        <v>0</v>
      </c>
      <c r="BH74" s="4" t="s">
        <v>0</v>
      </c>
      <c r="BI74" s="4" t="s">
        <v>0</v>
      </c>
      <c r="BJ74" s="4" t="s">
        <v>0</v>
      </c>
      <c r="BK74" s="4" t="s">
        <v>0</v>
      </c>
    </row>
    <row r="75" spans="1:63" ht="110.25" x14ac:dyDescent="0.25">
      <c r="A75" s="7" t="s">
        <v>30</v>
      </c>
      <c r="B75" s="6" t="s">
        <v>32</v>
      </c>
      <c r="C75" s="5" t="s">
        <v>31</v>
      </c>
      <c r="D75" s="4" t="s">
        <v>0</v>
      </c>
      <c r="E75" s="4" t="s">
        <v>0</v>
      </c>
      <c r="F75" s="4" t="s">
        <v>0</v>
      </c>
      <c r="G75" s="4" t="s">
        <v>0</v>
      </c>
      <c r="H75" s="4" t="s">
        <v>0</v>
      </c>
      <c r="I75" s="4" t="s">
        <v>0</v>
      </c>
      <c r="J75" s="4">
        <v>4.7</v>
      </c>
      <c r="K75" s="4">
        <v>0</v>
      </c>
      <c r="L75" s="4" t="s">
        <v>0</v>
      </c>
      <c r="M75" s="4" t="s">
        <v>0</v>
      </c>
      <c r="N75" s="4" t="s">
        <v>0</v>
      </c>
      <c r="O75" s="4" t="s">
        <v>0</v>
      </c>
      <c r="P75" s="4" t="s">
        <v>0</v>
      </c>
      <c r="Q75" s="4" t="s">
        <v>0</v>
      </c>
      <c r="R75" s="4" t="s">
        <v>0</v>
      </c>
      <c r="S75" s="4" t="s">
        <v>0</v>
      </c>
      <c r="T75" s="4" t="s">
        <v>0</v>
      </c>
      <c r="U75" s="4" t="s">
        <v>0</v>
      </c>
      <c r="V75" s="4" t="s">
        <v>0</v>
      </c>
      <c r="W75" s="4" t="s">
        <v>0</v>
      </c>
      <c r="X75" s="4" t="s">
        <v>0</v>
      </c>
      <c r="Y75" s="4" t="s">
        <v>0</v>
      </c>
      <c r="Z75" s="4" t="s">
        <v>0</v>
      </c>
      <c r="AA75" s="4" t="s">
        <v>0</v>
      </c>
      <c r="AB75" s="4" t="s">
        <v>0</v>
      </c>
      <c r="AC75" s="4" t="s">
        <v>0</v>
      </c>
      <c r="AD75" s="4" t="s">
        <v>0</v>
      </c>
      <c r="AE75" s="4" t="s">
        <v>0</v>
      </c>
      <c r="AF75" s="4" t="s">
        <v>0</v>
      </c>
      <c r="AG75" s="4" t="s">
        <v>0</v>
      </c>
      <c r="AH75" s="4" t="s">
        <v>0</v>
      </c>
      <c r="AI75" s="4" t="s">
        <v>0</v>
      </c>
      <c r="AJ75" s="4" t="s">
        <v>0</v>
      </c>
      <c r="AK75" s="4" t="s">
        <v>0</v>
      </c>
      <c r="AL75" s="4" t="s">
        <v>0</v>
      </c>
      <c r="AM75" s="4" t="s">
        <v>0</v>
      </c>
      <c r="AN75" s="4" t="s">
        <v>0</v>
      </c>
      <c r="AO75" s="4" t="s">
        <v>0</v>
      </c>
      <c r="AP75" s="4" t="s">
        <v>0</v>
      </c>
      <c r="AQ75" s="4" t="s">
        <v>0</v>
      </c>
      <c r="AR75" s="4" t="s">
        <v>0</v>
      </c>
      <c r="AS75" s="4" t="s">
        <v>0</v>
      </c>
      <c r="AT75" s="4" t="s">
        <v>0</v>
      </c>
      <c r="AU75" s="4" t="s">
        <v>0</v>
      </c>
      <c r="AV75" s="4" t="s">
        <v>0</v>
      </c>
      <c r="AW75" s="4" t="s">
        <v>0</v>
      </c>
      <c r="AX75" s="4" t="s">
        <v>0</v>
      </c>
      <c r="AY75" s="4" t="s">
        <v>0</v>
      </c>
      <c r="AZ75" s="4" t="s">
        <v>0</v>
      </c>
      <c r="BA75" s="4" t="s">
        <v>0</v>
      </c>
      <c r="BB75" s="4" t="s">
        <v>0</v>
      </c>
      <c r="BC75" s="4" t="s">
        <v>0</v>
      </c>
      <c r="BD75" s="4" t="s">
        <v>0</v>
      </c>
      <c r="BE75" s="4" t="s">
        <v>0</v>
      </c>
      <c r="BF75" s="4" t="s">
        <v>0</v>
      </c>
      <c r="BG75" s="4" t="s">
        <v>0</v>
      </c>
      <c r="BH75" s="4" t="s">
        <v>0</v>
      </c>
      <c r="BI75" s="4" t="s">
        <v>0</v>
      </c>
      <c r="BJ75" s="4" t="s">
        <v>0</v>
      </c>
      <c r="BK75" s="4" t="s">
        <v>0</v>
      </c>
    </row>
    <row r="76" spans="1:63" ht="78.75" x14ac:dyDescent="0.25">
      <c r="A76" s="7" t="s">
        <v>30</v>
      </c>
      <c r="B76" s="6" t="s">
        <v>29</v>
      </c>
      <c r="C76" s="5" t="s">
        <v>28</v>
      </c>
      <c r="D76" s="4" t="s">
        <v>0</v>
      </c>
      <c r="E76" s="4" t="s">
        <v>0</v>
      </c>
      <c r="F76" s="4" t="s">
        <v>0</v>
      </c>
      <c r="G76" s="4" t="s">
        <v>0</v>
      </c>
      <c r="H76" s="4" t="s">
        <v>0</v>
      </c>
      <c r="I76" s="4" t="s">
        <v>0</v>
      </c>
      <c r="J76" s="4">
        <v>2.35</v>
      </c>
      <c r="K76" s="4">
        <v>0</v>
      </c>
      <c r="L76" s="4" t="s">
        <v>0</v>
      </c>
      <c r="M76" s="4" t="s">
        <v>0</v>
      </c>
      <c r="N76" s="4" t="s">
        <v>0</v>
      </c>
      <c r="O76" s="4" t="s">
        <v>0</v>
      </c>
      <c r="P76" s="4" t="s">
        <v>0</v>
      </c>
      <c r="Q76" s="4" t="s">
        <v>0</v>
      </c>
      <c r="R76" s="4" t="s">
        <v>0</v>
      </c>
      <c r="S76" s="4" t="s">
        <v>0</v>
      </c>
      <c r="T76" s="4" t="s">
        <v>0</v>
      </c>
      <c r="U76" s="4" t="s">
        <v>0</v>
      </c>
      <c r="V76" s="4" t="s">
        <v>0</v>
      </c>
      <c r="W76" s="4" t="s">
        <v>0</v>
      </c>
      <c r="X76" s="4" t="s">
        <v>0</v>
      </c>
      <c r="Y76" s="4" t="s">
        <v>0</v>
      </c>
      <c r="Z76" s="4" t="s">
        <v>0</v>
      </c>
      <c r="AA76" s="4" t="s">
        <v>0</v>
      </c>
      <c r="AB76" s="4" t="s">
        <v>0</v>
      </c>
      <c r="AC76" s="4" t="s">
        <v>0</v>
      </c>
      <c r="AD76" s="4" t="s">
        <v>0</v>
      </c>
      <c r="AE76" s="4" t="s">
        <v>0</v>
      </c>
      <c r="AF76" s="4" t="s">
        <v>0</v>
      </c>
      <c r="AG76" s="4" t="s">
        <v>0</v>
      </c>
      <c r="AH76" s="4" t="s">
        <v>0</v>
      </c>
      <c r="AI76" s="4" t="s">
        <v>0</v>
      </c>
      <c r="AJ76" s="4" t="s">
        <v>0</v>
      </c>
      <c r="AK76" s="4" t="s">
        <v>0</v>
      </c>
      <c r="AL76" s="4" t="s">
        <v>0</v>
      </c>
      <c r="AM76" s="4" t="s">
        <v>0</v>
      </c>
      <c r="AN76" s="4" t="s">
        <v>0</v>
      </c>
      <c r="AO76" s="4" t="s">
        <v>0</v>
      </c>
      <c r="AP76" s="4" t="s">
        <v>0</v>
      </c>
      <c r="AQ76" s="4" t="s">
        <v>0</v>
      </c>
      <c r="AR76" s="4" t="s">
        <v>0</v>
      </c>
      <c r="AS76" s="4" t="s">
        <v>0</v>
      </c>
      <c r="AT76" s="4" t="s">
        <v>0</v>
      </c>
      <c r="AU76" s="4" t="s">
        <v>0</v>
      </c>
      <c r="AV76" s="4" t="s">
        <v>0</v>
      </c>
      <c r="AW76" s="4" t="s">
        <v>0</v>
      </c>
      <c r="AX76" s="4" t="s">
        <v>0</v>
      </c>
      <c r="AY76" s="4" t="s">
        <v>0</v>
      </c>
      <c r="AZ76" s="4" t="s">
        <v>0</v>
      </c>
      <c r="BA76" s="4" t="s">
        <v>0</v>
      </c>
      <c r="BB76" s="4" t="s">
        <v>0</v>
      </c>
      <c r="BC76" s="4" t="s">
        <v>0</v>
      </c>
      <c r="BD76" s="4" t="s">
        <v>0</v>
      </c>
      <c r="BE76" s="4" t="s">
        <v>0</v>
      </c>
      <c r="BF76" s="4" t="s">
        <v>0</v>
      </c>
      <c r="BG76" s="4" t="s">
        <v>0</v>
      </c>
      <c r="BH76" s="4" t="s">
        <v>0</v>
      </c>
      <c r="BI76" s="4" t="s">
        <v>0</v>
      </c>
      <c r="BJ76" s="4" t="s">
        <v>0</v>
      </c>
      <c r="BK76" s="4" t="s">
        <v>0</v>
      </c>
    </row>
    <row r="77" spans="1:63" ht="47.25" x14ac:dyDescent="0.25">
      <c r="A77" s="7" t="s">
        <v>22</v>
      </c>
      <c r="B77" s="6" t="s">
        <v>27</v>
      </c>
      <c r="C77" s="5" t="s">
        <v>16</v>
      </c>
      <c r="D77" s="4">
        <f>SUM(D78:D80)</f>
        <v>5.6</v>
      </c>
      <c r="E77" s="4">
        <f>SUM(E78:E80)</f>
        <v>0.4</v>
      </c>
      <c r="F77" s="4">
        <f>SUM(F78:F80)</f>
        <v>0</v>
      </c>
      <c r="G77" s="4">
        <f>SUM(G78:G80)</f>
        <v>0</v>
      </c>
      <c r="H77" s="4">
        <f>SUM(H78:H80)</f>
        <v>0</v>
      </c>
      <c r="I77" s="4">
        <f>SUM(I78:I80)</f>
        <v>0</v>
      </c>
      <c r="J77" s="4">
        <f>SUM(J78:J80)</f>
        <v>18.605</v>
      </c>
      <c r="K77" s="4">
        <f>SUM(K78:K80)</f>
        <v>6.7200000000000006</v>
      </c>
      <c r="L77" s="4">
        <f>SUM(L78:L80)</f>
        <v>0</v>
      </c>
      <c r="M77" s="4">
        <f>SUM(M78:M80)</f>
        <v>0</v>
      </c>
      <c r="N77" s="4">
        <f>SUM(N78:N80)</f>
        <v>0</v>
      </c>
      <c r="O77" s="4">
        <f>SUM(O78:O80)</f>
        <v>0</v>
      </c>
      <c r="P77" s="4">
        <f>SUM(P78:P80)</f>
        <v>0</v>
      </c>
      <c r="Q77" s="4">
        <f>SUM(Q78:Q80)</f>
        <v>0</v>
      </c>
      <c r="R77" s="4">
        <f>SUM(R78:R80)</f>
        <v>0</v>
      </c>
      <c r="S77" s="4">
        <f>SUM(S78:S80)</f>
        <v>0</v>
      </c>
      <c r="T77" s="4">
        <f>SUM(T78:T80)</f>
        <v>0</v>
      </c>
      <c r="U77" s="4">
        <f>SUM(U78:U80)</f>
        <v>0</v>
      </c>
      <c r="V77" s="4">
        <f>SUM(V78:V80)</f>
        <v>0</v>
      </c>
      <c r="W77" s="4">
        <f>SUM(W78:W80)</f>
        <v>0</v>
      </c>
      <c r="X77" s="4">
        <f>SUM(X78:X80)</f>
        <v>0</v>
      </c>
      <c r="Y77" s="4">
        <f>SUM(Y78:Y80)</f>
        <v>0</v>
      </c>
      <c r="Z77" s="4">
        <f>SUM(Z78:Z80)</f>
        <v>0</v>
      </c>
      <c r="AA77" s="4">
        <f>SUM(AA78:AA80)</f>
        <v>0</v>
      </c>
      <c r="AB77" s="4">
        <f>SUM(AB78:AB80)</f>
        <v>0</v>
      </c>
      <c r="AC77" s="4">
        <f>SUM(AC78:AC80)</f>
        <v>0</v>
      </c>
      <c r="AD77" s="4">
        <f>SUM(AD78:AD80)</f>
        <v>0</v>
      </c>
      <c r="AE77" s="4">
        <f>SUM(AE78:AE80)</f>
        <v>0</v>
      </c>
      <c r="AF77" s="4">
        <f>SUM(AF78:AF80)</f>
        <v>0</v>
      </c>
      <c r="AG77" s="4">
        <f>SUM(AG78:AG80)</f>
        <v>0</v>
      </c>
      <c r="AH77" s="4">
        <f>SUM(AH78:AH80)</f>
        <v>0</v>
      </c>
      <c r="AI77" s="4">
        <f>SUM(AI78:AI80)</f>
        <v>0</v>
      </c>
      <c r="AJ77" s="4">
        <f>SUM(AJ78:AJ80)</f>
        <v>0</v>
      </c>
      <c r="AK77" s="4">
        <f>SUM(AK78:AK80)</f>
        <v>0</v>
      </c>
      <c r="AL77" s="4">
        <f>SUM(AL78:AL80)</f>
        <v>0</v>
      </c>
      <c r="AM77" s="4">
        <f>SUM(AM78:AM80)</f>
        <v>0</v>
      </c>
      <c r="AN77" s="4">
        <f>SUM(AN78:AN80)</f>
        <v>0</v>
      </c>
      <c r="AO77" s="4">
        <f>SUM(AO78:AO80)</f>
        <v>0</v>
      </c>
      <c r="AP77" s="4">
        <f>SUM(AP78:AP80)</f>
        <v>0</v>
      </c>
      <c r="AQ77" s="4">
        <f>SUM(AQ78:AQ80)</f>
        <v>0</v>
      </c>
      <c r="AR77" s="4">
        <f>SUM(AR78:AR80)</f>
        <v>0</v>
      </c>
      <c r="AS77" s="4">
        <f>SUM(AS78:AS80)</f>
        <v>0</v>
      </c>
      <c r="AT77" s="4">
        <f>SUM(AT78:AT80)</f>
        <v>0</v>
      </c>
      <c r="AU77" s="4">
        <f>SUM(AU78:AU80)</f>
        <v>0</v>
      </c>
      <c r="AV77" s="4">
        <f>SUM(AV78:AV80)</f>
        <v>0</v>
      </c>
      <c r="AW77" s="4">
        <f>SUM(AW78:AW80)</f>
        <v>0</v>
      </c>
      <c r="AX77" s="4">
        <f>SUM(AX78:AX80)</f>
        <v>0</v>
      </c>
      <c r="AY77" s="4">
        <f>SUM(AY78:AY80)</f>
        <v>0</v>
      </c>
      <c r="AZ77" s="4">
        <f>SUM(AZ78:AZ80)</f>
        <v>0</v>
      </c>
      <c r="BA77" s="4">
        <f>SUM(BA78:BA80)</f>
        <v>0</v>
      </c>
      <c r="BB77" s="4">
        <f>SUM(BB78:BB80)</f>
        <v>0</v>
      </c>
      <c r="BC77" s="4">
        <f>SUM(BC78:BC80)</f>
        <v>0</v>
      </c>
      <c r="BD77" s="4">
        <f>SUM(BD78:BD80)</f>
        <v>0</v>
      </c>
      <c r="BE77" s="4">
        <f>SUM(BE78:BE80)</f>
        <v>0</v>
      </c>
      <c r="BF77" s="4">
        <f>SUM(BF78:BF80)</f>
        <v>0</v>
      </c>
      <c r="BG77" s="4">
        <f>SUM(BG78:BG80)</f>
        <v>0</v>
      </c>
      <c r="BH77" s="4">
        <f>SUM(BH78:BH80)</f>
        <v>0</v>
      </c>
      <c r="BI77" s="4">
        <f>SUM(BI78:BI80)</f>
        <v>0</v>
      </c>
      <c r="BJ77" s="4">
        <f>SUM(BJ78:BJ80)</f>
        <v>0</v>
      </c>
      <c r="BK77" s="4">
        <f>SUM(BK78:BK80)</f>
        <v>0</v>
      </c>
    </row>
    <row r="78" spans="1:63" ht="126" x14ac:dyDescent="0.25">
      <c r="A78" s="7" t="s">
        <v>22</v>
      </c>
      <c r="B78" s="6" t="s">
        <v>26</v>
      </c>
      <c r="C78" s="5" t="s">
        <v>25</v>
      </c>
      <c r="D78" s="4">
        <v>4</v>
      </c>
      <c r="E78" s="4">
        <v>0</v>
      </c>
      <c r="F78" s="4" t="s">
        <v>0</v>
      </c>
      <c r="G78" s="4" t="s">
        <v>0</v>
      </c>
      <c r="H78" s="4" t="s">
        <v>0</v>
      </c>
      <c r="I78" s="4" t="s">
        <v>0</v>
      </c>
      <c r="J78" s="4">
        <v>2.5</v>
      </c>
      <c r="K78" s="4">
        <v>0</v>
      </c>
      <c r="L78" s="4" t="s">
        <v>0</v>
      </c>
      <c r="M78" s="4" t="s">
        <v>0</v>
      </c>
      <c r="N78" s="4" t="s">
        <v>0</v>
      </c>
      <c r="O78" s="4" t="s">
        <v>0</v>
      </c>
      <c r="P78" s="4" t="s">
        <v>0</v>
      </c>
      <c r="Q78" s="4" t="s">
        <v>0</v>
      </c>
      <c r="R78" s="4" t="s">
        <v>0</v>
      </c>
      <c r="S78" s="4" t="s">
        <v>0</v>
      </c>
      <c r="T78" s="4" t="s">
        <v>0</v>
      </c>
      <c r="U78" s="4" t="s">
        <v>0</v>
      </c>
      <c r="V78" s="4" t="s">
        <v>0</v>
      </c>
      <c r="W78" s="4" t="s">
        <v>0</v>
      </c>
      <c r="X78" s="4" t="s">
        <v>0</v>
      </c>
      <c r="Y78" s="4" t="s">
        <v>0</v>
      </c>
      <c r="Z78" s="4" t="s">
        <v>0</v>
      </c>
      <c r="AA78" s="4" t="s">
        <v>0</v>
      </c>
      <c r="AB78" s="4" t="s">
        <v>0</v>
      </c>
      <c r="AC78" s="4" t="s">
        <v>0</v>
      </c>
      <c r="AD78" s="4" t="s">
        <v>0</v>
      </c>
      <c r="AE78" s="4" t="s">
        <v>0</v>
      </c>
      <c r="AF78" s="4" t="s">
        <v>0</v>
      </c>
      <c r="AG78" s="4" t="s">
        <v>0</v>
      </c>
      <c r="AH78" s="4" t="s">
        <v>0</v>
      </c>
      <c r="AI78" s="4" t="s">
        <v>0</v>
      </c>
      <c r="AJ78" s="4" t="s">
        <v>0</v>
      </c>
      <c r="AK78" s="4" t="s">
        <v>0</v>
      </c>
      <c r="AL78" s="4" t="s">
        <v>0</v>
      </c>
      <c r="AM78" s="4" t="s">
        <v>0</v>
      </c>
      <c r="AN78" s="4" t="s">
        <v>0</v>
      </c>
      <c r="AO78" s="4" t="s">
        <v>0</v>
      </c>
      <c r="AP78" s="4" t="s">
        <v>0</v>
      </c>
      <c r="AQ78" s="4" t="s">
        <v>0</v>
      </c>
      <c r="AR78" s="4" t="s">
        <v>0</v>
      </c>
      <c r="AS78" s="4" t="s">
        <v>0</v>
      </c>
      <c r="AT78" s="4" t="s">
        <v>0</v>
      </c>
      <c r="AU78" s="4" t="s">
        <v>0</v>
      </c>
      <c r="AV78" s="4" t="s">
        <v>0</v>
      </c>
      <c r="AW78" s="4" t="s">
        <v>0</v>
      </c>
      <c r="AX78" s="4" t="s">
        <v>0</v>
      </c>
      <c r="AY78" s="4" t="s">
        <v>0</v>
      </c>
      <c r="AZ78" s="4" t="s">
        <v>0</v>
      </c>
      <c r="BA78" s="4" t="s">
        <v>0</v>
      </c>
      <c r="BB78" s="4" t="s">
        <v>0</v>
      </c>
      <c r="BC78" s="4" t="s">
        <v>0</v>
      </c>
      <c r="BD78" s="4" t="s">
        <v>0</v>
      </c>
      <c r="BE78" s="4" t="s">
        <v>0</v>
      </c>
      <c r="BF78" s="4" t="s">
        <v>0</v>
      </c>
      <c r="BG78" s="4" t="s">
        <v>0</v>
      </c>
      <c r="BH78" s="4" t="s">
        <v>0</v>
      </c>
      <c r="BI78" s="4" t="s">
        <v>0</v>
      </c>
      <c r="BJ78" s="4" t="s">
        <v>0</v>
      </c>
      <c r="BK78" s="4" t="s">
        <v>0</v>
      </c>
    </row>
    <row r="79" spans="1:63" ht="141.75" x14ac:dyDescent="0.25">
      <c r="A79" s="7" t="s">
        <v>22</v>
      </c>
      <c r="B79" s="6" t="s">
        <v>24</v>
      </c>
      <c r="C79" s="5" t="s">
        <v>23</v>
      </c>
      <c r="D79" s="4">
        <f>4*0.4</f>
        <v>1.6</v>
      </c>
      <c r="E79" s="4">
        <v>0.4</v>
      </c>
      <c r="F79" s="4" t="s">
        <v>0</v>
      </c>
      <c r="G79" s="4" t="s">
        <v>0</v>
      </c>
      <c r="H79" s="4" t="s">
        <v>0</v>
      </c>
      <c r="I79" s="4" t="s">
        <v>0</v>
      </c>
      <c r="J79" s="4">
        <f>1+0.8</f>
        <v>1.8</v>
      </c>
      <c r="K79" s="4">
        <v>2.2200000000000002</v>
      </c>
      <c r="L79" s="4" t="s">
        <v>0</v>
      </c>
      <c r="M79" s="4" t="s">
        <v>0</v>
      </c>
      <c r="N79" s="4" t="s">
        <v>0</v>
      </c>
      <c r="O79" s="4" t="s">
        <v>0</v>
      </c>
      <c r="P79" s="4" t="s">
        <v>0</v>
      </c>
      <c r="Q79" s="4" t="s">
        <v>0</v>
      </c>
      <c r="R79" s="4" t="s">
        <v>0</v>
      </c>
      <c r="S79" s="4" t="s">
        <v>0</v>
      </c>
      <c r="T79" s="4" t="s">
        <v>0</v>
      </c>
      <c r="U79" s="4" t="s">
        <v>0</v>
      </c>
      <c r="V79" s="4" t="s">
        <v>0</v>
      </c>
      <c r="W79" s="4" t="s">
        <v>0</v>
      </c>
      <c r="X79" s="4" t="s">
        <v>0</v>
      </c>
      <c r="Y79" s="4" t="s">
        <v>0</v>
      </c>
      <c r="Z79" s="4" t="s">
        <v>0</v>
      </c>
      <c r="AA79" s="4" t="s">
        <v>0</v>
      </c>
      <c r="AB79" s="4" t="s">
        <v>0</v>
      </c>
      <c r="AC79" s="4" t="s">
        <v>0</v>
      </c>
      <c r="AD79" s="4" t="s">
        <v>0</v>
      </c>
      <c r="AE79" s="4" t="s">
        <v>0</v>
      </c>
      <c r="AF79" s="4" t="s">
        <v>0</v>
      </c>
      <c r="AG79" s="4" t="s">
        <v>0</v>
      </c>
      <c r="AH79" s="4" t="s">
        <v>0</v>
      </c>
      <c r="AI79" s="4" t="s">
        <v>0</v>
      </c>
      <c r="AJ79" s="4" t="s">
        <v>0</v>
      </c>
      <c r="AK79" s="4" t="s">
        <v>0</v>
      </c>
      <c r="AL79" s="4" t="s">
        <v>0</v>
      </c>
      <c r="AM79" s="4" t="s">
        <v>0</v>
      </c>
      <c r="AN79" s="4" t="s">
        <v>0</v>
      </c>
      <c r="AO79" s="4" t="s">
        <v>0</v>
      </c>
      <c r="AP79" s="4" t="s">
        <v>0</v>
      </c>
      <c r="AQ79" s="4" t="s">
        <v>0</v>
      </c>
      <c r="AR79" s="4" t="s">
        <v>0</v>
      </c>
      <c r="AS79" s="4" t="s">
        <v>0</v>
      </c>
      <c r="AT79" s="4" t="s">
        <v>0</v>
      </c>
      <c r="AU79" s="4" t="s">
        <v>0</v>
      </c>
      <c r="AV79" s="4" t="s">
        <v>0</v>
      </c>
      <c r="AW79" s="4" t="s">
        <v>0</v>
      </c>
      <c r="AX79" s="4" t="s">
        <v>0</v>
      </c>
      <c r="AY79" s="4" t="s">
        <v>0</v>
      </c>
      <c r="AZ79" s="4" t="s">
        <v>0</v>
      </c>
      <c r="BA79" s="4" t="s">
        <v>0</v>
      </c>
      <c r="BB79" s="4" t="s">
        <v>0</v>
      </c>
      <c r="BC79" s="4" t="s">
        <v>0</v>
      </c>
      <c r="BD79" s="4" t="s">
        <v>0</v>
      </c>
      <c r="BE79" s="4" t="s">
        <v>0</v>
      </c>
      <c r="BF79" s="4" t="s">
        <v>0</v>
      </c>
      <c r="BG79" s="4" t="s">
        <v>0</v>
      </c>
      <c r="BH79" s="4" t="s">
        <v>0</v>
      </c>
      <c r="BI79" s="4" t="s">
        <v>0</v>
      </c>
      <c r="BJ79" s="4" t="s">
        <v>0</v>
      </c>
      <c r="BK79" s="4" t="s">
        <v>0</v>
      </c>
    </row>
    <row r="80" spans="1:63" ht="63" x14ac:dyDescent="0.25">
      <c r="A80" s="7" t="s">
        <v>22</v>
      </c>
      <c r="B80" s="6" t="s">
        <v>21</v>
      </c>
      <c r="C80" s="5" t="s">
        <v>20</v>
      </c>
      <c r="D80" s="4" t="s">
        <v>0</v>
      </c>
      <c r="E80" s="4" t="s">
        <v>0</v>
      </c>
      <c r="F80" s="4" t="s">
        <v>0</v>
      </c>
      <c r="G80" s="4" t="s">
        <v>0</v>
      </c>
      <c r="H80" s="4" t="s">
        <v>0</v>
      </c>
      <c r="I80" s="4" t="s">
        <v>0</v>
      </c>
      <c r="J80" s="4">
        <v>14.305</v>
      </c>
      <c r="K80" s="4">
        <v>4.5</v>
      </c>
      <c r="L80" s="4" t="s">
        <v>0</v>
      </c>
      <c r="M80" s="4" t="s">
        <v>0</v>
      </c>
      <c r="N80" s="4" t="s">
        <v>0</v>
      </c>
      <c r="O80" s="4" t="s">
        <v>0</v>
      </c>
      <c r="P80" s="4" t="s">
        <v>0</v>
      </c>
      <c r="Q80" s="4" t="s">
        <v>0</v>
      </c>
      <c r="R80" s="4" t="s">
        <v>0</v>
      </c>
      <c r="S80" s="4" t="s">
        <v>0</v>
      </c>
      <c r="T80" s="4" t="s">
        <v>0</v>
      </c>
      <c r="U80" s="4" t="s">
        <v>0</v>
      </c>
      <c r="V80" s="4" t="s">
        <v>0</v>
      </c>
      <c r="W80" s="4" t="s">
        <v>0</v>
      </c>
      <c r="X80" s="4" t="s">
        <v>0</v>
      </c>
      <c r="Y80" s="4" t="s">
        <v>0</v>
      </c>
      <c r="Z80" s="4" t="s">
        <v>0</v>
      </c>
      <c r="AA80" s="4" t="s">
        <v>0</v>
      </c>
      <c r="AB80" s="4" t="s">
        <v>0</v>
      </c>
      <c r="AC80" s="4" t="s">
        <v>0</v>
      </c>
      <c r="AD80" s="4" t="s">
        <v>0</v>
      </c>
      <c r="AE80" s="4" t="s">
        <v>0</v>
      </c>
      <c r="AF80" s="4" t="s">
        <v>0</v>
      </c>
      <c r="AG80" s="4" t="s">
        <v>0</v>
      </c>
      <c r="AH80" s="4" t="s">
        <v>0</v>
      </c>
      <c r="AI80" s="4" t="s">
        <v>0</v>
      </c>
      <c r="AJ80" s="4" t="s">
        <v>0</v>
      </c>
      <c r="AK80" s="4" t="s">
        <v>0</v>
      </c>
      <c r="AL80" s="4" t="s">
        <v>0</v>
      </c>
      <c r="AM80" s="4" t="s">
        <v>0</v>
      </c>
      <c r="AN80" s="4" t="s">
        <v>0</v>
      </c>
      <c r="AO80" s="4" t="s">
        <v>0</v>
      </c>
      <c r="AP80" s="4" t="s">
        <v>0</v>
      </c>
      <c r="AQ80" s="4" t="s">
        <v>0</v>
      </c>
      <c r="AR80" s="4" t="s">
        <v>0</v>
      </c>
      <c r="AS80" s="4" t="s">
        <v>0</v>
      </c>
      <c r="AT80" s="4" t="s">
        <v>0</v>
      </c>
      <c r="AU80" s="4" t="s">
        <v>0</v>
      </c>
      <c r="AV80" s="4" t="s">
        <v>0</v>
      </c>
      <c r="AW80" s="4" t="s">
        <v>0</v>
      </c>
      <c r="AX80" s="4" t="s">
        <v>0</v>
      </c>
      <c r="AY80" s="4" t="s">
        <v>0</v>
      </c>
      <c r="AZ80" s="4" t="s">
        <v>0</v>
      </c>
      <c r="BA80" s="4" t="s">
        <v>0</v>
      </c>
      <c r="BB80" s="4" t="s">
        <v>0</v>
      </c>
      <c r="BC80" s="4" t="s">
        <v>0</v>
      </c>
      <c r="BD80" s="4" t="s">
        <v>0</v>
      </c>
      <c r="BE80" s="4" t="s">
        <v>0</v>
      </c>
      <c r="BF80" s="4" t="s">
        <v>0</v>
      </c>
      <c r="BG80" s="4" t="s">
        <v>0</v>
      </c>
      <c r="BH80" s="4" t="s">
        <v>0</v>
      </c>
      <c r="BI80" s="4" t="s">
        <v>0</v>
      </c>
      <c r="BJ80" s="4" t="s">
        <v>0</v>
      </c>
      <c r="BK80" s="4" t="s">
        <v>0</v>
      </c>
    </row>
    <row r="81" spans="1:63" ht="47.25" x14ac:dyDescent="0.25">
      <c r="A81" s="7" t="s">
        <v>19</v>
      </c>
      <c r="B81" s="6" t="s">
        <v>18</v>
      </c>
      <c r="C81" s="5" t="s">
        <v>16</v>
      </c>
      <c r="D81" s="4" t="s">
        <v>0</v>
      </c>
      <c r="E81" s="4" t="s">
        <v>0</v>
      </c>
      <c r="F81" s="4" t="s">
        <v>0</v>
      </c>
      <c r="G81" s="4" t="s">
        <v>0</v>
      </c>
      <c r="H81" s="4" t="s">
        <v>0</v>
      </c>
      <c r="I81" s="4" t="s">
        <v>0</v>
      </c>
      <c r="J81" s="4" t="s">
        <v>0</v>
      </c>
      <c r="K81" s="4" t="s">
        <v>0</v>
      </c>
      <c r="L81" s="4" t="s">
        <v>0</v>
      </c>
      <c r="M81" s="4" t="s">
        <v>0</v>
      </c>
      <c r="N81" s="4" t="s">
        <v>0</v>
      </c>
      <c r="O81" s="4" t="s">
        <v>0</v>
      </c>
      <c r="P81" s="4" t="s">
        <v>0</v>
      </c>
      <c r="Q81" s="4" t="s">
        <v>0</v>
      </c>
      <c r="R81" s="4" t="s">
        <v>0</v>
      </c>
      <c r="S81" s="4" t="s">
        <v>0</v>
      </c>
      <c r="T81" s="4" t="s">
        <v>0</v>
      </c>
      <c r="U81" s="4" t="s">
        <v>0</v>
      </c>
      <c r="V81" s="4" t="s">
        <v>0</v>
      </c>
      <c r="W81" s="4" t="s">
        <v>0</v>
      </c>
      <c r="X81" s="4" t="s">
        <v>0</v>
      </c>
      <c r="Y81" s="4" t="s">
        <v>0</v>
      </c>
      <c r="Z81" s="4" t="s">
        <v>0</v>
      </c>
      <c r="AA81" s="4" t="s">
        <v>0</v>
      </c>
      <c r="AB81" s="4" t="s">
        <v>0</v>
      </c>
      <c r="AC81" s="4" t="s">
        <v>0</v>
      </c>
      <c r="AD81" s="4" t="s">
        <v>0</v>
      </c>
      <c r="AE81" s="4" t="s">
        <v>0</v>
      </c>
      <c r="AF81" s="4" t="s">
        <v>0</v>
      </c>
      <c r="AG81" s="4" t="s">
        <v>0</v>
      </c>
      <c r="AH81" s="4" t="s">
        <v>0</v>
      </c>
      <c r="AI81" s="4" t="s">
        <v>0</v>
      </c>
      <c r="AJ81" s="4" t="s">
        <v>0</v>
      </c>
      <c r="AK81" s="4" t="s">
        <v>0</v>
      </c>
      <c r="AL81" s="4" t="s">
        <v>0</v>
      </c>
      <c r="AM81" s="4" t="s">
        <v>0</v>
      </c>
      <c r="AN81" s="4" t="s">
        <v>0</v>
      </c>
      <c r="AO81" s="4" t="s">
        <v>0</v>
      </c>
      <c r="AP81" s="4" t="s">
        <v>0</v>
      </c>
      <c r="AQ81" s="4" t="s">
        <v>0</v>
      </c>
      <c r="AR81" s="4" t="s">
        <v>0</v>
      </c>
      <c r="AS81" s="4" t="s">
        <v>0</v>
      </c>
      <c r="AT81" s="4" t="s">
        <v>0</v>
      </c>
      <c r="AU81" s="4" t="s">
        <v>0</v>
      </c>
      <c r="AV81" s="4" t="s">
        <v>0</v>
      </c>
      <c r="AW81" s="4" t="s">
        <v>0</v>
      </c>
      <c r="AX81" s="4" t="s">
        <v>0</v>
      </c>
      <c r="AY81" s="4" t="s">
        <v>0</v>
      </c>
      <c r="AZ81" s="4" t="s">
        <v>0</v>
      </c>
      <c r="BA81" s="4" t="s">
        <v>0</v>
      </c>
      <c r="BB81" s="4" t="s">
        <v>0</v>
      </c>
      <c r="BC81" s="4" t="s">
        <v>0</v>
      </c>
      <c r="BD81" s="4" t="s">
        <v>0</v>
      </c>
      <c r="BE81" s="4" t="s">
        <v>0</v>
      </c>
      <c r="BF81" s="4" t="s">
        <v>0</v>
      </c>
      <c r="BG81" s="4" t="s">
        <v>0</v>
      </c>
      <c r="BH81" s="4" t="s">
        <v>0</v>
      </c>
      <c r="BI81" s="4" t="s">
        <v>0</v>
      </c>
      <c r="BJ81" s="4" t="s">
        <v>0</v>
      </c>
      <c r="BK81" s="4" t="s">
        <v>0</v>
      </c>
    </row>
    <row r="82" spans="1:63" ht="31.5" x14ac:dyDescent="0.25">
      <c r="A82" s="7" t="s">
        <v>3</v>
      </c>
      <c r="B82" s="6" t="s">
        <v>17</v>
      </c>
      <c r="C82" s="5" t="s">
        <v>16</v>
      </c>
      <c r="D82" s="4">
        <f>SUM(D83:D89)</f>
        <v>0</v>
      </c>
      <c r="E82" s="4">
        <f>SUM(E83:E89)</f>
        <v>0</v>
      </c>
      <c r="F82" s="4">
        <f>SUM(F83:F89)</f>
        <v>0</v>
      </c>
      <c r="G82" s="4">
        <f>SUM(G83:G89)</f>
        <v>0</v>
      </c>
      <c r="H82" s="4">
        <f>SUM(H83:H89)</f>
        <v>0</v>
      </c>
      <c r="I82" s="4">
        <f>SUM(I83:I89)</f>
        <v>0</v>
      </c>
      <c r="J82" s="4">
        <f>SUM(J83:J89)</f>
        <v>0</v>
      </c>
      <c r="K82" s="4">
        <f>SUM(K83:K89)</f>
        <v>0</v>
      </c>
      <c r="L82" s="4">
        <f>SUM(L83:L89)</f>
        <v>0</v>
      </c>
      <c r="M82" s="4">
        <f>SUM(M83:M89)</f>
        <v>0</v>
      </c>
      <c r="N82" s="4">
        <f>SUM(N83:N89)</f>
        <v>0</v>
      </c>
      <c r="O82" s="4">
        <f>SUM(O83:O89)</f>
        <v>0</v>
      </c>
      <c r="P82" s="4">
        <f>SUM(P83:P89)</f>
        <v>0</v>
      </c>
      <c r="Q82" s="4">
        <f>SUM(Q83:Q89)</f>
        <v>0</v>
      </c>
      <c r="R82" s="4">
        <f>SUM(R83:R89)</f>
        <v>0</v>
      </c>
      <c r="S82" s="4">
        <f>SUM(S83:S89)</f>
        <v>0</v>
      </c>
      <c r="T82" s="4">
        <f>SUM(T83:T89)</f>
        <v>0</v>
      </c>
      <c r="U82" s="4">
        <f>SUM(U83:U89)</f>
        <v>0</v>
      </c>
      <c r="V82" s="4">
        <f>SUM(V83:V89)</f>
        <v>0</v>
      </c>
      <c r="W82" s="4">
        <f>SUM(W83:W89)</f>
        <v>0</v>
      </c>
      <c r="X82" s="4">
        <f>SUM(X83:X89)</f>
        <v>0</v>
      </c>
      <c r="Y82" s="4">
        <f>SUM(Y83:Y89)</f>
        <v>0</v>
      </c>
      <c r="Z82" s="4">
        <f>SUM(Z83:Z89)</f>
        <v>0</v>
      </c>
      <c r="AA82" s="4">
        <f>SUM(AA83:AA89)</f>
        <v>0</v>
      </c>
      <c r="AB82" s="4">
        <f>SUM(AB83:AB89)</f>
        <v>0</v>
      </c>
      <c r="AC82" s="4">
        <f>SUM(AC83:AC89)</f>
        <v>0</v>
      </c>
      <c r="AD82" s="4">
        <f>SUM(AD83:AD89)</f>
        <v>0</v>
      </c>
      <c r="AE82" s="4">
        <f>SUM(AE83:AE89)</f>
        <v>0</v>
      </c>
      <c r="AF82" s="4">
        <f>SUM(AF83:AF89)</f>
        <v>0</v>
      </c>
      <c r="AG82" s="4">
        <f>SUM(AG83:AG89)</f>
        <v>0</v>
      </c>
      <c r="AH82" s="4">
        <f>SUM(AH83:AH89)</f>
        <v>0</v>
      </c>
      <c r="AI82" s="4">
        <f>SUM(AI83:AI89)</f>
        <v>0</v>
      </c>
      <c r="AJ82" s="4">
        <f>SUM(AJ83:AJ89)</f>
        <v>0</v>
      </c>
      <c r="AK82" s="4">
        <f>SUM(AK83:AK89)</f>
        <v>0</v>
      </c>
      <c r="AL82" s="4">
        <f>SUM(AL83:AL89)</f>
        <v>0</v>
      </c>
      <c r="AM82" s="4">
        <f>SUM(AM83:AM89)</f>
        <v>0</v>
      </c>
      <c r="AN82" s="4">
        <f>SUM(AN83:AN89)</f>
        <v>0</v>
      </c>
      <c r="AO82" s="4">
        <f>SUM(AO83:AO89)</f>
        <v>0</v>
      </c>
      <c r="AP82" s="4">
        <f>SUM(AP83:AP89)</f>
        <v>0</v>
      </c>
      <c r="AQ82" s="4">
        <f>SUM(AQ83:AQ89)</f>
        <v>0</v>
      </c>
      <c r="AR82" s="4">
        <f>SUM(AR83:AR89)</f>
        <v>0</v>
      </c>
      <c r="AS82" s="4">
        <f>SUM(AS83:AS89)</f>
        <v>0</v>
      </c>
      <c r="AT82" s="4">
        <f>SUM(AT83:AT89)</f>
        <v>0</v>
      </c>
      <c r="AU82" s="4">
        <f>SUM(AU83:AU89)</f>
        <v>0</v>
      </c>
      <c r="AV82" s="4">
        <f>SUM(AV83:AV89)</f>
        <v>0</v>
      </c>
      <c r="AW82" s="4">
        <f>SUM(AW83:AW89)</f>
        <v>0</v>
      </c>
      <c r="AX82" s="4">
        <f>SUM(AX83:AX89)</f>
        <v>0</v>
      </c>
      <c r="AY82" s="4">
        <f>SUM(AY83:AY89)</f>
        <v>0</v>
      </c>
      <c r="AZ82" s="4">
        <f>SUM(AZ83:AZ89)</f>
        <v>0</v>
      </c>
      <c r="BA82" s="4">
        <f>SUM(BA83:BA89)</f>
        <v>0</v>
      </c>
      <c r="BB82" s="4">
        <f>SUM(BB83:BB89)</f>
        <v>0</v>
      </c>
      <c r="BC82" s="4">
        <f>SUM(BC83:BC89)</f>
        <v>0</v>
      </c>
      <c r="BD82" s="4">
        <f>SUM(BD83:BD89)</f>
        <v>0</v>
      </c>
      <c r="BE82" s="4">
        <f>SUM(BE83:BE89)</f>
        <v>0</v>
      </c>
      <c r="BF82" s="4">
        <f>SUM(BF83:BF89)</f>
        <v>0</v>
      </c>
      <c r="BG82" s="4">
        <f>SUM(BG83:BG89)</f>
        <v>0</v>
      </c>
      <c r="BH82" s="4">
        <f>SUM(BH83:BH89)</f>
        <v>7.796610169491526</v>
      </c>
      <c r="BI82" s="4">
        <f>SUM(BI83:BI89)</f>
        <v>2.6138702900000004</v>
      </c>
      <c r="BJ82" s="4">
        <f>SUM(BJ83:BJ89)</f>
        <v>0</v>
      </c>
      <c r="BK82" s="4">
        <f>SUM(BK83:BK89)</f>
        <v>0</v>
      </c>
    </row>
    <row r="83" spans="1:63" ht="63" x14ac:dyDescent="0.25">
      <c r="A83" s="7" t="s">
        <v>3</v>
      </c>
      <c r="B83" s="6" t="s">
        <v>15</v>
      </c>
      <c r="C83" s="5" t="s">
        <v>14</v>
      </c>
      <c r="D83" s="4" t="s">
        <v>0</v>
      </c>
      <c r="E83" s="4" t="s">
        <v>0</v>
      </c>
      <c r="F83" s="4" t="s">
        <v>0</v>
      </c>
      <c r="G83" s="4" t="s">
        <v>0</v>
      </c>
      <c r="H83" s="4" t="s">
        <v>0</v>
      </c>
      <c r="I83" s="4" t="s">
        <v>0</v>
      </c>
      <c r="J83" s="4" t="s">
        <v>0</v>
      </c>
      <c r="K83" s="4" t="s">
        <v>0</v>
      </c>
      <c r="L83" s="4" t="s">
        <v>0</v>
      </c>
      <c r="M83" s="4" t="s">
        <v>0</v>
      </c>
      <c r="N83" s="4" t="s">
        <v>0</v>
      </c>
      <c r="O83" s="4" t="s">
        <v>0</v>
      </c>
      <c r="P83" s="4" t="s">
        <v>0</v>
      </c>
      <c r="Q83" s="4" t="s">
        <v>0</v>
      </c>
      <c r="R83" s="4" t="s">
        <v>0</v>
      </c>
      <c r="S83" s="4" t="s">
        <v>0</v>
      </c>
      <c r="T83" s="4" t="s">
        <v>0</v>
      </c>
      <c r="U83" s="4" t="s">
        <v>0</v>
      </c>
      <c r="V83" s="4" t="s">
        <v>0</v>
      </c>
      <c r="W83" s="4" t="s">
        <v>0</v>
      </c>
      <c r="X83" s="4" t="s">
        <v>0</v>
      </c>
      <c r="Y83" s="4" t="s">
        <v>0</v>
      </c>
      <c r="Z83" s="4" t="s">
        <v>0</v>
      </c>
      <c r="AA83" s="4" t="s">
        <v>0</v>
      </c>
      <c r="AB83" s="4" t="s">
        <v>0</v>
      </c>
      <c r="AC83" s="4" t="s">
        <v>0</v>
      </c>
      <c r="AD83" s="4" t="s">
        <v>0</v>
      </c>
      <c r="AE83" s="4" t="s">
        <v>0</v>
      </c>
      <c r="AF83" s="4" t="s">
        <v>0</v>
      </c>
      <c r="AG83" s="4" t="s">
        <v>0</v>
      </c>
      <c r="AH83" s="4" t="s">
        <v>0</v>
      </c>
      <c r="AI83" s="4" t="s">
        <v>0</v>
      </c>
      <c r="AJ83" s="4" t="s">
        <v>0</v>
      </c>
      <c r="AK83" s="4" t="s">
        <v>0</v>
      </c>
      <c r="AL83" s="4" t="s">
        <v>0</v>
      </c>
      <c r="AM83" s="4" t="s">
        <v>0</v>
      </c>
      <c r="AN83" s="4" t="s">
        <v>0</v>
      </c>
      <c r="AO83" s="4" t="s">
        <v>0</v>
      </c>
      <c r="AP83" s="4" t="s">
        <v>0</v>
      </c>
      <c r="AQ83" s="4" t="s">
        <v>0</v>
      </c>
      <c r="AR83" s="4" t="s">
        <v>0</v>
      </c>
      <c r="AS83" s="4" t="s">
        <v>0</v>
      </c>
      <c r="AT83" s="4" t="s">
        <v>0</v>
      </c>
      <c r="AU83" s="4" t="s">
        <v>0</v>
      </c>
      <c r="AV83" s="4" t="s">
        <v>0</v>
      </c>
      <c r="AW83" s="4" t="s">
        <v>0</v>
      </c>
      <c r="AX83" s="4" t="s">
        <v>0</v>
      </c>
      <c r="AY83" s="4" t="s">
        <v>0</v>
      </c>
      <c r="AZ83" s="4" t="s">
        <v>0</v>
      </c>
      <c r="BA83" s="4" t="s">
        <v>0</v>
      </c>
      <c r="BB83" s="4" t="s">
        <v>0</v>
      </c>
      <c r="BC83" s="4" t="s">
        <v>0</v>
      </c>
      <c r="BD83" s="4" t="s">
        <v>0</v>
      </c>
      <c r="BE83" s="4" t="s">
        <v>0</v>
      </c>
      <c r="BF83" s="4" t="s">
        <v>0</v>
      </c>
      <c r="BG83" s="4" t="s">
        <v>0</v>
      </c>
      <c r="BH83" s="4" t="s">
        <v>0</v>
      </c>
      <c r="BI83" s="4" t="s">
        <v>0</v>
      </c>
      <c r="BJ83" s="4" t="s">
        <v>0</v>
      </c>
      <c r="BK83" s="4" t="s">
        <v>0</v>
      </c>
    </row>
    <row r="84" spans="1:63" ht="31.5" x14ac:dyDescent="0.25">
      <c r="A84" s="7" t="s">
        <v>3</v>
      </c>
      <c r="B84" s="6" t="s">
        <v>13</v>
      </c>
      <c r="C84" s="5" t="s">
        <v>12</v>
      </c>
      <c r="D84" s="4" t="s">
        <v>0</v>
      </c>
      <c r="E84" s="4" t="s">
        <v>0</v>
      </c>
      <c r="F84" s="4" t="s">
        <v>0</v>
      </c>
      <c r="G84" s="4" t="s">
        <v>0</v>
      </c>
      <c r="H84" s="4" t="s">
        <v>0</v>
      </c>
      <c r="I84" s="4" t="s">
        <v>0</v>
      </c>
      <c r="J84" s="4" t="s">
        <v>0</v>
      </c>
      <c r="K84" s="4" t="s">
        <v>0</v>
      </c>
      <c r="L84" s="4" t="s">
        <v>0</v>
      </c>
      <c r="M84" s="4" t="s">
        <v>0</v>
      </c>
      <c r="N84" s="4" t="s">
        <v>0</v>
      </c>
      <c r="O84" s="4" t="s">
        <v>0</v>
      </c>
      <c r="P84" s="4" t="s">
        <v>0</v>
      </c>
      <c r="Q84" s="4" t="s">
        <v>0</v>
      </c>
      <c r="R84" s="4" t="s">
        <v>0</v>
      </c>
      <c r="S84" s="4" t="s">
        <v>0</v>
      </c>
      <c r="T84" s="4" t="s">
        <v>0</v>
      </c>
      <c r="U84" s="4" t="s">
        <v>0</v>
      </c>
      <c r="V84" s="4" t="s">
        <v>0</v>
      </c>
      <c r="W84" s="4" t="s">
        <v>0</v>
      </c>
      <c r="X84" s="4" t="s">
        <v>0</v>
      </c>
      <c r="Y84" s="4" t="s">
        <v>0</v>
      </c>
      <c r="Z84" s="4" t="s">
        <v>0</v>
      </c>
      <c r="AA84" s="4" t="s">
        <v>0</v>
      </c>
      <c r="AB84" s="4" t="s">
        <v>0</v>
      </c>
      <c r="AC84" s="4" t="s">
        <v>0</v>
      </c>
      <c r="AD84" s="4" t="s">
        <v>0</v>
      </c>
      <c r="AE84" s="4" t="s">
        <v>0</v>
      </c>
      <c r="AF84" s="4" t="s">
        <v>0</v>
      </c>
      <c r="AG84" s="4" t="s">
        <v>0</v>
      </c>
      <c r="AH84" s="4" t="s">
        <v>0</v>
      </c>
      <c r="AI84" s="4" t="s">
        <v>0</v>
      </c>
      <c r="AJ84" s="4" t="s">
        <v>0</v>
      </c>
      <c r="AK84" s="4" t="s">
        <v>0</v>
      </c>
      <c r="AL84" s="4" t="s">
        <v>0</v>
      </c>
      <c r="AM84" s="4" t="s">
        <v>0</v>
      </c>
      <c r="AN84" s="4" t="s">
        <v>0</v>
      </c>
      <c r="AO84" s="4" t="s">
        <v>0</v>
      </c>
      <c r="AP84" s="4" t="s">
        <v>0</v>
      </c>
      <c r="AQ84" s="4" t="s">
        <v>0</v>
      </c>
      <c r="AR84" s="4" t="s">
        <v>0</v>
      </c>
      <c r="AS84" s="4" t="s">
        <v>0</v>
      </c>
      <c r="AT84" s="4" t="s">
        <v>0</v>
      </c>
      <c r="AU84" s="4" t="s">
        <v>0</v>
      </c>
      <c r="AV84" s="4" t="s">
        <v>0</v>
      </c>
      <c r="AW84" s="4" t="s">
        <v>0</v>
      </c>
      <c r="AX84" s="4" t="s">
        <v>0</v>
      </c>
      <c r="AY84" s="4" t="s">
        <v>0</v>
      </c>
      <c r="AZ84" s="4" t="s">
        <v>0</v>
      </c>
      <c r="BA84" s="4" t="s">
        <v>0</v>
      </c>
      <c r="BB84" s="4" t="s">
        <v>0</v>
      </c>
      <c r="BC84" s="4" t="s">
        <v>0</v>
      </c>
      <c r="BD84" s="4" t="s">
        <v>0</v>
      </c>
      <c r="BE84" s="4" t="s">
        <v>0</v>
      </c>
      <c r="BF84" s="4" t="s">
        <v>0</v>
      </c>
      <c r="BG84" s="4" t="s">
        <v>0</v>
      </c>
      <c r="BH84" s="4">
        <v>2.0338983050847461</v>
      </c>
      <c r="BI84" s="4">
        <v>0</v>
      </c>
      <c r="BJ84" s="4" t="s">
        <v>0</v>
      </c>
      <c r="BK84" s="4" t="s">
        <v>0</v>
      </c>
    </row>
    <row r="85" spans="1:63" ht="31.5" x14ac:dyDescent="0.25">
      <c r="A85" s="7" t="s">
        <v>3</v>
      </c>
      <c r="B85" s="6" t="s">
        <v>11</v>
      </c>
      <c r="C85" s="5" t="s">
        <v>10</v>
      </c>
      <c r="D85" s="4" t="s">
        <v>0</v>
      </c>
      <c r="E85" s="4" t="s">
        <v>0</v>
      </c>
      <c r="F85" s="4" t="s">
        <v>0</v>
      </c>
      <c r="G85" s="4" t="s">
        <v>0</v>
      </c>
      <c r="H85" s="4" t="s">
        <v>0</v>
      </c>
      <c r="I85" s="4" t="s">
        <v>0</v>
      </c>
      <c r="J85" s="4" t="s">
        <v>0</v>
      </c>
      <c r="K85" s="4" t="s">
        <v>0</v>
      </c>
      <c r="L85" s="4" t="s">
        <v>0</v>
      </c>
      <c r="M85" s="4" t="s">
        <v>0</v>
      </c>
      <c r="N85" s="4" t="s">
        <v>0</v>
      </c>
      <c r="O85" s="4" t="s">
        <v>0</v>
      </c>
      <c r="P85" s="4" t="s">
        <v>0</v>
      </c>
      <c r="Q85" s="4" t="s">
        <v>0</v>
      </c>
      <c r="R85" s="4" t="s">
        <v>0</v>
      </c>
      <c r="S85" s="4" t="s">
        <v>0</v>
      </c>
      <c r="T85" s="4" t="s">
        <v>0</v>
      </c>
      <c r="U85" s="4" t="s">
        <v>0</v>
      </c>
      <c r="V85" s="4" t="s">
        <v>0</v>
      </c>
      <c r="W85" s="4" t="s">
        <v>0</v>
      </c>
      <c r="X85" s="4" t="s">
        <v>0</v>
      </c>
      <c r="Y85" s="4" t="s">
        <v>0</v>
      </c>
      <c r="Z85" s="4" t="s">
        <v>0</v>
      </c>
      <c r="AA85" s="4" t="s">
        <v>0</v>
      </c>
      <c r="AB85" s="4" t="s">
        <v>0</v>
      </c>
      <c r="AC85" s="4" t="s">
        <v>0</v>
      </c>
      <c r="AD85" s="4" t="s">
        <v>0</v>
      </c>
      <c r="AE85" s="4" t="s">
        <v>0</v>
      </c>
      <c r="AF85" s="4" t="s">
        <v>0</v>
      </c>
      <c r="AG85" s="4" t="s">
        <v>0</v>
      </c>
      <c r="AH85" s="4" t="s">
        <v>0</v>
      </c>
      <c r="AI85" s="4" t="s">
        <v>0</v>
      </c>
      <c r="AJ85" s="4" t="s">
        <v>0</v>
      </c>
      <c r="AK85" s="4" t="s">
        <v>0</v>
      </c>
      <c r="AL85" s="4" t="s">
        <v>0</v>
      </c>
      <c r="AM85" s="4" t="s">
        <v>0</v>
      </c>
      <c r="AN85" s="4" t="s">
        <v>0</v>
      </c>
      <c r="AO85" s="4" t="s">
        <v>0</v>
      </c>
      <c r="AP85" s="4" t="s">
        <v>0</v>
      </c>
      <c r="AQ85" s="4" t="s">
        <v>0</v>
      </c>
      <c r="AR85" s="4" t="s">
        <v>0</v>
      </c>
      <c r="AS85" s="4" t="s">
        <v>0</v>
      </c>
      <c r="AT85" s="4" t="s">
        <v>0</v>
      </c>
      <c r="AU85" s="4" t="s">
        <v>0</v>
      </c>
      <c r="AV85" s="4" t="s">
        <v>0</v>
      </c>
      <c r="AW85" s="4" t="s">
        <v>0</v>
      </c>
      <c r="AX85" s="4" t="s">
        <v>0</v>
      </c>
      <c r="AY85" s="4" t="s">
        <v>0</v>
      </c>
      <c r="AZ85" s="4" t="s">
        <v>0</v>
      </c>
      <c r="BA85" s="4" t="s">
        <v>0</v>
      </c>
      <c r="BB85" s="4" t="s">
        <v>0</v>
      </c>
      <c r="BC85" s="4" t="s">
        <v>0</v>
      </c>
      <c r="BD85" s="4" t="s">
        <v>0</v>
      </c>
      <c r="BE85" s="4" t="s">
        <v>0</v>
      </c>
      <c r="BF85" s="4" t="s">
        <v>0</v>
      </c>
      <c r="BG85" s="4" t="s">
        <v>0</v>
      </c>
      <c r="BH85" s="4">
        <v>0.25423728813559326</v>
      </c>
      <c r="BI85" s="4">
        <v>0</v>
      </c>
      <c r="BJ85" s="4" t="s">
        <v>0</v>
      </c>
      <c r="BK85" s="4" t="s">
        <v>0</v>
      </c>
    </row>
    <row r="86" spans="1:63" ht="31.5" x14ac:dyDescent="0.25">
      <c r="A86" s="7" t="s">
        <v>3</v>
      </c>
      <c r="B86" s="6" t="s">
        <v>9</v>
      </c>
      <c r="C86" s="5" t="s">
        <v>8</v>
      </c>
      <c r="D86" s="4" t="s">
        <v>0</v>
      </c>
      <c r="E86" s="4" t="s">
        <v>0</v>
      </c>
      <c r="F86" s="4" t="s">
        <v>0</v>
      </c>
      <c r="G86" s="4" t="s">
        <v>0</v>
      </c>
      <c r="H86" s="4" t="s">
        <v>0</v>
      </c>
      <c r="I86" s="4" t="s">
        <v>0</v>
      </c>
      <c r="J86" s="4" t="s">
        <v>0</v>
      </c>
      <c r="K86" s="4" t="s">
        <v>0</v>
      </c>
      <c r="L86" s="4" t="s">
        <v>0</v>
      </c>
      <c r="M86" s="4" t="s">
        <v>0</v>
      </c>
      <c r="N86" s="4" t="s">
        <v>0</v>
      </c>
      <c r="O86" s="4" t="s">
        <v>0</v>
      </c>
      <c r="P86" s="4" t="s">
        <v>0</v>
      </c>
      <c r="Q86" s="4" t="s">
        <v>0</v>
      </c>
      <c r="R86" s="4" t="s">
        <v>0</v>
      </c>
      <c r="S86" s="4" t="s">
        <v>0</v>
      </c>
      <c r="T86" s="4" t="s">
        <v>0</v>
      </c>
      <c r="U86" s="4" t="s">
        <v>0</v>
      </c>
      <c r="V86" s="4" t="s">
        <v>0</v>
      </c>
      <c r="W86" s="4" t="s">
        <v>0</v>
      </c>
      <c r="X86" s="4" t="s">
        <v>0</v>
      </c>
      <c r="Y86" s="4" t="s">
        <v>0</v>
      </c>
      <c r="Z86" s="4" t="s">
        <v>0</v>
      </c>
      <c r="AA86" s="4" t="s">
        <v>0</v>
      </c>
      <c r="AB86" s="4" t="s">
        <v>0</v>
      </c>
      <c r="AC86" s="4" t="s">
        <v>0</v>
      </c>
      <c r="AD86" s="4" t="s">
        <v>0</v>
      </c>
      <c r="AE86" s="4" t="s">
        <v>0</v>
      </c>
      <c r="AF86" s="4" t="s">
        <v>0</v>
      </c>
      <c r="AG86" s="4" t="s">
        <v>0</v>
      </c>
      <c r="AH86" s="4" t="s">
        <v>0</v>
      </c>
      <c r="AI86" s="4" t="s">
        <v>0</v>
      </c>
      <c r="AJ86" s="4" t="s">
        <v>0</v>
      </c>
      <c r="AK86" s="4" t="s">
        <v>0</v>
      </c>
      <c r="AL86" s="4" t="s">
        <v>0</v>
      </c>
      <c r="AM86" s="4" t="s">
        <v>0</v>
      </c>
      <c r="AN86" s="4" t="s">
        <v>0</v>
      </c>
      <c r="AO86" s="4" t="s">
        <v>0</v>
      </c>
      <c r="AP86" s="4" t="s">
        <v>0</v>
      </c>
      <c r="AQ86" s="4" t="s">
        <v>0</v>
      </c>
      <c r="AR86" s="4" t="s">
        <v>0</v>
      </c>
      <c r="AS86" s="4" t="s">
        <v>0</v>
      </c>
      <c r="AT86" s="4" t="s">
        <v>0</v>
      </c>
      <c r="AU86" s="4" t="s">
        <v>0</v>
      </c>
      <c r="AV86" s="4" t="s">
        <v>0</v>
      </c>
      <c r="AW86" s="4" t="s">
        <v>0</v>
      </c>
      <c r="AX86" s="4" t="s">
        <v>0</v>
      </c>
      <c r="AY86" s="4" t="s">
        <v>0</v>
      </c>
      <c r="AZ86" s="4" t="s">
        <v>0</v>
      </c>
      <c r="BA86" s="4" t="s">
        <v>0</v>
      </c>
      <c r="BB86" s="4" t="s">
        <v>0</v>
      </c>
      <c r="BC86" s="4" t="s">
        <v>0</v>
      </c>
      <c r="BD86" s="4" t="s">
        <v>0</v>
      </c>
      <c r="BE86" s="4" t="s">
        <v>0</v>
      </c>
      <c r="BF86" s="4" t="s">
        <v>0</v>
      </c>
      <c r="BG86" s="4" t="s">
        <v>0</v>
      </c>
      <c r="BH86" s="4">
        <v>3.9830508474576272</v>
      </c>
      <c r="BI86" s="4">
        <v>0</v>
      </c>
      <c r="BJ86" s="4" t="s">
        <v>0</v>
      </c>
      <c r="BK86" s="4" t="s">
        <v>0</v>
      </c>
    </row>
    <row r="87" spans="1:63" ht="31.5" x14ac:dyDescent="0.25">
      <c r="A87" s="7" t="s">
        <v>3</v>
      </c>
      <c r="B87" s="6" t="s">
        <v>7</v>
      </c>
      <c r="C87" s="5" t="s">
        <v>6</v>
      </c>
      <c r="D87" s="4" t="s">
        <v>0</v>
      </c>
      <c r="E87" s="4" t="s">
        <v>0</v>
      </c>
      <c r="F87" s="4" t="s">
        <v>0</v>
      </c>
      <c r="G87" s="4" t="s">
        <v>0</v>
      </c>
      <c r="H87" s="4" t="s">
        <v>0</v>
      </c>
      <c r="I87" s="4" t="s">
        <v>0</v>
      </c>
      <c r="J87" s="4" t="s">
        <v>0</v>
      </c>
      <c r="K87" s="4" t="s">
        <v>0</v>
      </c>
      <c r="L87" s="4" t="s">
        <v>0</v>
      </c>
      <c r="M87" s="4" t="s">
        <v>0</v>
      </c>
      <c r="N87" s="4" t="s">
        <v>0</v>
      </c>
      <c r="O87" s="4" t="s">
        <v>0</v>
      </c>
      <c r="P87" s="4" t="s">
        <v>0</v>
      </c>
      <c r="Q87" s="4" t="s">
        <v>0</v>
      </c>
      <c r="R87" s="4" t="s">
        <v>0</v>
      </c>
      <c r="S87" s="4" t="s">
        <v>0</v>
      </c>
      <c r="T87" s="4" t="s">
        <v>0</v>
      </c>
      <c r="U87" s="4" t="s">
        <v>0</v>
      </c>
      <c r="V87" s="4" t="s">
        <v>0</v>
      </c>
      <c r="W87" s="4" t="s">
        <v>0</v>
      </c>
      <c r="X87" s="4" t="s">
        <v>0</v>
      </c>
      <c r="Y87" s="4" t="s">
        <v>0</v>
      </c>
      <c r="Z87" s="4" t="s">
        <v>0</v>
      </c>
      <c r="AA87" s="4" t="s">
        <v>0</v>
      </c>
      <c r="AB87" s="4" t="s">
        <v>0</v>
      </c>
      <c r="AC87" s="4" t="s">
        <v>0</v>
      </c>
      <c r="AD87" s="4" t="s">
        <v>0</v>
      </c>
      <c r="AE87" s="4" t="s">
        <v>0</v>
      </c>
      <c r="AF87" s="4" t="s">
        <v>0</v>
      </c>
      <c r="AG87" s="4" t="s">
        <v>0</v>
      </c>
      <c r="AH87" s="4" t="s">
        <v>0</v>
      </c>
      <c r="AI87" s="4" t="s">
        <v>0</v>
      </c>
      <c r="AJ87" s="4" t="s">
        <v>0</v>
      </c>
      <c r="AK87" s="4" t="s">
        <v>0</v>
      </c>
      <c r="AL87" s="4" t="s">
        <v>0</v>
      </c>
      <c r="AM87" s="4" t="s">
        <v>0</v>
      </c>
      <c r="AN87" s="4" t="s">
        <v>0</v>
      </c>
      <c r="AO87" s="4" t="s">
        <v>0</v>
      </c>
      <c r="AP87" s="4" t="s">
        <v>0</v>
      </c>
      <c r="AQ87" s="4" t="s">
        <v>0</v>
      </c>
      <c r="AR87" s="4" t="s">
        <v>0</v>
      </c>
      <c r="AS87" s="4" t="s">
        <v>0</v>
      </c>
      <c r="AT87" s="4" t="s">
        <v>0</v>
      </c>
      <c r="AU87" s="4" t="s">
        <v>0</v>
      </c>
      <c r="AV87" s="4" t="s">
        <v>0</v>
      </c>
      <c r="AW87" s="4" t="s">
        <v>0</v>
      </c>
      <c r="AX87" s="4" t="s">
        <v>0</v>
      </c>
      <c r="AY87" s="4" t="s">
        <v>0</v>
      </c>
      <c r="AZ87" s="4" t="s">
        <v>0</v>
      </c>
      <c r="BA87" s="4" t="s">
        <v>0</v>
      </c>
      <c r="BB87" s="4" t="s">
        <v>0</v>
      </c>
      <c r="BC87" s="4" t="s">
        <v>0</v>
      </c>
      <c r="BD87" s="4" t="s">
        <v>0</v>
      </c>
      <c r="BE87" s="4" t="s">
        <v>0</v>
      </c>
      <c r="BF87" s="4" t="s">
        <v>0</v>
      </c>
      <c r="BG87" s="4" t="s">
        <v>0</v>
      </c>
      <c r="BH87" s="4">
        <v>1.5254237288135593</v>
      </c>
      <c r="BI87" s="4">
        <v>0</v>
      </c>
      <c r="BJ87" s="4" t="s">
        <v>0</v>
      </c>
      <c r="BK87" s="4" t="s">
        <v>0</v>
      </c>
    </row>
    <row r="88" spans="1:63" ht="15.75" x14ac:dyDescent="0.25">
      <c r="A88" s="7" t="s">
        <v>3</v>
      </c>
      <c r="B88" s="6" t="s">
        <v>5</v>
      </c>
      <c r="C88" s="5" t="s">
        <v>4</v>
      </c>
      <c r="D88" s="4" t="s">
        <v>0</v>
      </c>
      <c r="E88" s="4" t="s">
        <v>0</v>
      </c>
      <c r="F88" s="4" t="s">
        <v>0</v>
      </c>
      <c r="G88" s="4" t="s">
        <v>0</v>
      </c>
      <c r="H88" s="4" t="s">
        <v>0</v>
      </c>
      <c r="I88" s="4" t="s">
        <v>0</v>
      </c>
      <c r="J88" s="4" t="s">
        <v>0</v>
      </c>
      <c r="K88" s="4" t="s">
        <v>0</v>
      </c>
      <c r="L88" s="4" t="s">
        <v>0</v>
      </c>
      <c r="M88" s="4" t="s">
        <v>0</v>
      </c>
      <c r="N88" s="4" t="s">
        <v>0</v>
      </c>
      <c r="O88" s="4" t="s">
        <v>0</v>
      </c>
      <c r="P88" s="4" t="s">
        <v>0</v>
      </c>
      <c r="Q88" s="4" t="s">
        <v>0</v>
      </c>
      <c r="R88" s="4" t="s">
        <v>0</v>
      </c>
      <c r="S88" s="4" t="s">
        <v>0</v>
      </c>
      <c r="T88" s="4" t="s">
        <v>0</v>
      </c>
      <c r="U88" s="4" t="s">
        <v>0</v>
      </c>
      <c r="V88" s="4" t="s">
        <v>0</v>
      </c>
      <c r="W88" s="4" t="s">
        <v>0</v>
      </c>
      <c r="X88" s="4" t="s">
        <v>0</v>
      </c>
      <c r="Y88" s="4" t="s">
        <v>0</v>
      </c>
      <c r="Z88" s="4" t="s">
        <v>0</v>
      </c>
      <c r="AA88" s="4" t="s">
        <v>0</v>
      </c>
      <c r="AB88" s="4" t="s">
        <v>0</v>
      </c>
      <c r="AC88" s="4" t="s">
        <v>0</v>
      </c>
      <c r="AD88" s="4" t="s">
        <v>0</v>
      </c>
      <c r="AE88" s="4" t="s">
        <v>0</v>
      </c>
      <c r="AF88" s="4" t="s">
        <v>0</v>
      </c>
      <c r="AG88" s="4" t="s">
        <v>0</v>
      </c>
      <c r="AH88" s="4" t="s">
        <v>0</v>
      </c>
      <c r="AI88" s="4" t="s">
        <v>0</v>
      </c>
      <c r="AJ88" s="4" t="s">
        <v>0</v>
      </c>
      <c r="AK88" s="4" t="s">
        <v>0</v>
      </c>
      <c r="AL88" s="4" t="s">
        <v>0</v>
      </c>
      <c r="AM88" s="4" t="s">
        <v>0</v>
      </c>
      <c r="AN88" s="4" t="s">
        <v>0</v>
      </c>
      <c r="AO88" s="4" t="s">
        <v>0</v>
      </c>
      <c r="AP88" s="4" t="s">
        <v>0</v>
      </c>
      <c r="AQ88" s="4" t="s">
        <v>0</v>
      </c>
      <c r="AR88" s="4" t="s">
        <v>0</v>
      </c>
      <c r="AS88" s="4" t="s">
        <v>0</v>
      </c>
      <c r="AT88" s="4" t="s">
        <v>0</v>
      </c>
      <c r="AU88" s="4" t="s">
        <v>0</v>
      </c>
      <c r="AV88" s="4" t="s">
        <v>0</v>
      </c>
      <c r="AW88" s="4" t="s">
        <v>0</v>
      </c>
      <c r="AX88" s="4" t="s">
        <v>0</v>
      </c>
      <c r="AY88" s="4" t="s">
        <v>0</v>
      </c>
      <c r="AZ88" s="4" t="s">
        <v>0</v>
      </c>
      <c r="BA88" s="4" t="s">
        <v>0</v>
      </c>
      <c r="BB88" s="4" t="s">
        <v>0</v>
      </c>
      <c r="BC88" s="4" t="s">
        <v>0</v>
      </c>
      <c r="BD88" s="4" t="s">
        <v>0</v>
      </c>
      <c r="BE88" s="4" t="s">
        <v>0</v>
      </c>
      <c r="BF88" s="4" t="s">
        <v>0</v>
      </c>
      <c r="BG88" s="4" t="s">
        <v>0</v>
      </c>
      <c r="BH88" s="4" t="s">
        <v>0</v>
      </c>
      <c r="BI88" s="4">
        <v>0.75423729000000006</v>
      </c>
      <c r="BJ88" s="4" t="s">
        <v>0</v>
      </c>
      <c r="BK88" s="4" t="s">
        <v>0</v>
      </c>
    </row>
    <row r="89" spans="1:63" ht="15.75" x14ac:dyDescent="0.25">
      <c r="A89" s="7" t="s">
        <v>3</v>
      </c>
      <c r="B89" s="6" t="s">
        <v>2</v>
      </c>
      <c r="C89" s="5" t="s">
        <v>1</v>
      </c>
      <c r="D89" s="4" t="s">
        <v>0</v>
      </c>
      <c r="E89" s="4" t="s">
        <v>0</v>
      </c>
      <c r="F89" s="4" t="s">
        <v>0</v>
      </c>
      <c r="G89" s="4" t="s">
        <v>0</v>
      </c>
      <c r="H89" s="4" t="s">
        <v>0</v>
      </c>
      <c r="I89" s="4" t="s">
        <v>0</v>
      </c>
      <c r="J89" s="4" t="s">
        <v>0</v>
      </c>
      <c r="K89" s="4" t="s">
        <v>0</v>
      </c>
      <c r="L89" s="4" t="s">
        <v>0</v>
      </c>
      <c r="M89" s="4" t="s">
        <v>0</v>
      </c>
      <c r="N89" s="4" t="s">
        <v>0</v>
      </c>
      <c r="O89" s="4" t="s">
        <v>0</v>
      </c>
      <c r="P89" s="4" t="s">
        <v>0</v>
      </c>
      <c r="Q89" s="4" t="s">
        <v>0</v>
      </c>
      <c r="R89" s="4" t="s">
        <v>0</v>
      </c>
      <c r="S89" s="4" t="s">
        <v>0</v>
      </c>
      <c r="T89" s="4" t="s">
        <v>0</v>
      </c>
      <c r="U89" s="4" t="s">
        <v>0</v>
      </c>
      <c r="V89" s="4" t="s">
        <v>0</v>
      </c>
      <c r="W89" s="4" t="s">
        <v>0</v>
      </c>
      <c r="X89" s="4" t="s">
        <v>0</v>
      </c>
      <c r="Y89" s="4" t="s">
        <v>0</v>
      </c>
      <c r="Z89" s="4" t="s">
        <v>0</v>
      </c>
      <c r="AA89" s="4" t="s">
        <v>0</v>
      </c>
      <c r="AB89" s="4" t="s">
        <v>0</v>
      </c>
      <c r="AC89" s="4" t="s">
        <v>0</v>
      </c>
      <c r="AD89" s="4" t="s">
        <v>0</v>
      </c>
      <c r="AE89" s="4" t="s">
        <v>0</v>
      </c>
      <c r="AF89" s="4" t="s">
        <v>0</v>
      </c>
      <c r="AG89" s="4" t="s">
        <v>0</v>
      </c>
      <c r="AH89" s="4" t="s">
        <v>0</v>
      </c>
      <c r="AI89" s="4" t="s">
        <v>0</v>
      </c>
      <c r="AJ89" s="4" t="s">
        <v>0</v>
      </c>
      <c r="AK89" s="4" t="s">
        <v>0</v>
      </c>
      <c r="AL89" s="4" t="s">
        <v>0</v>
      </c>
      <c r="AM89" s="4" t="s">
        <v>0</v>
      </c>
      <c r="AN89" s="4" t="s">
        <v>0</v>
      </c>
      <c r="AO89" s="4" t="s">
        <v>0</v>
      </c>
      <c r="AP89" s="4" t="s">
        <v>0</v>
      </c>
      <c r="AQ89" s="4" t="s">
        <v>0</v>
      </c>
      <c r="AR89" s="4" t="s">
        <v>0</v>
      </c>
      <c r="AS89" s="4" t="s">
        <v>0</v>
      </c>
      <c r="AT89" s="4" t="s">
        <v>0</v>
      </c>
      <c r="AU89" s="4" t="s">
        <v>0</v>
      </c>
      <c r="AV89" s="4" t="s">
        <v>0</v>
      </c>
      <c r="AW89" s="4" t="s">
        <v>0</v>
      </c>
      <c r="AX89" s="4" t="s">
        <v>0</v>
      </c>
      <c r="AY89" s="4" t="s">
        <v>0</v>
      </c>
      <c r="AZ89" s="4" t="s">
        <v>0</v>
      </c>
      <c r="BA89" s="4" t="s">
        <v>0</v>
      </c>
      <c r="BB89" s="4" t="s">
        <v>0</v>
      </c>
      <c r="BC89" s="4" t="s">
        <v>0</v>
      </c>
      <c r="BD89" s="4" t="s">
        <v>0</v>
      </c>
      <c r="BE89" s="4" t="s">
        <v>0</v>
      </c>
      <c r="BF89" s="4" t="s">
        <v>0</v>
      </c>
      <c r="BG89" s="4" t="s">
        <v>0</v>
      </c>
      <c r="BH89" s="4" t="s">
        <v>0</v>
      </c>
      <c r="BI89" s="4">
        <v>1.8596330000000001</v>
      </c>
      <c r="BJ89" s="4" t="s">
        <v>0</v>
      </c>
      <c r="BK89" s="4" t="s">
        <v>0</v>
      </c>
    </row>
    <row r="103" spans="1:2" s="2" customFormat="1" x14ac:dyDescent="0.25">
      <c r="A103" s="3"/>
      <c r="B103" s="3"/>
    </row>
  </sheetData>
  <autoFilter ref="A19:BK89"/>
  <mergeCells count="52">
    <mergeCell ref="K2:L2"/>
    <mergeCell ref="M2:N2"/>
    <mergeCell ref="A4:AQ4"/>
    <mergeCell ref="A5:AQ5"/>
    <mergeCell ref="A7:AQ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X16:AO16"/>
    <mergeCell ref="AP16:AU16"/>
    <mergeCell ref="AV16:AY16"/>
    <mergeCell ref="AZ16:BE16"/>
    <mergeCell ref="BF16:BI16"/>
    <mergeCell ref="BJ16:B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С0815_1037000158513_18_69_1</vt:lpstr>
      <vt:lpstr>С0815_1037000158513_18_69_1!Заголовки_для_печати</vt:lpstr>
      <vt:lpstr>С0815_1037000158513_18_69_1!Область_печати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2018-08-15T03:24:25Z</dcterms:created>
  <dcterms:modified xsi:type="dcterms:W3CDTF">2018-08-15T03:24:43Z</dcterms:modified>
</cp:coreProperties>
</file>