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20" windowWidth="17235" windowHeight="10485"/>
  </bookViews>
  <sheets>
    <sheet name="Статистика" sheetId="1" r:id="rId1"/>
  </sheets>
  <definedNames>
    <definedName name="_xlnm._FilterDatabase" localSheetId="0" hidden="1">Статистика!$A$7:$M$125</definedName>
  </definedNames>
  <calcPr calcId="145621"/>
</workbook>
</file>

<file path=xl/calcChain.xml><?xml version="1.0" encoding="utf-8"?>
<calcChain xmlns="http://schemas.openxmlformats.org/spreadsheetml/2006/main">
  <c r="L8" i="1" l="1"/>
  <c r="F12" i="1" l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1" i="1"/>
</calcChain>
</file>

<file path=xl/sharedStrings.xml><?xml version="1.0" encoding="utf-8"?>
<sst xmlns="http://schemas.openxmlformats.org/spreadsheetml/2006/main" count="1138" uniqueCount="543">
  <si>
    <t>Время отключения</t>
  </si>
  <si>
    <t>Дата включения</t>
  </si>
  <si>
    <t>Время включения</t>
  </si>
  <si>
    <t>№ фидера</t>
  </si>
  <si>
    <t>Класс напряжения, кВ</t>
  </si>
  <si>
    <t>1</t>
  </si>
  <si>
    <t>04.04.2015</t>
  </si>
  <si>
    <t>22:17</t>
  </si>
  <si>
    <t>23:06</t>
  </si>
  <si>
    <t>Я-3</t>
  </si>
  <si>
    <t>10</t>
  </si>
  <si>
    <t>Отключение в результате выхода из строя элементов КЛ-10/6кВ</t>
  </si>
  <si>
    <t>2</t>
  </si>
  <si>
    <t>06.04.2015</t>
  </si>
  <si>
    <t>13:37</t>
  </si>
  <si>
    <t>16:17</t>
  </si>
  <si>
    <t>ЛЭП-3</t>
  </si>
  <si>
    <t/>
  </si>
  <si>
    <t>Отключение в результате выхода из строя элементов ВЛ-10/6кВ</t>
  </si>
  <si>
    <t>3</t>
  </si>
  <si>
    <t>15:06</t>
  </si>
  <si>
    <t>403</t>
  </si>
  <si>
    <t>6</t>
  </si>
  <si>
    <t>4</t>
  </si>
  <si>
    <t>18:02</t>
  </si>
  <si>
    <t>22:00</t>
  </si>
  <si>
    <t>С-13</t>
  </si>
  <si>
    <t>Отключение в результате выхода из строя элементов об.ТП</t>
  </si>
  <si>
    <t>5</t>
  </si>
  <si>
    <t>19:04</t>
  </si>
  <si>
    <t>20:48</t>
  </si>
  <si>
    <t>827</t>
  </si>
  <si>
    <t>07.04.2015</t>
  </si>
  <si>
    <t>18:18</t>
  </si>
  <si>
    <t>21:29</t>
  </si>
  <si>
    <t>З-030</t>
  </si>
  <si>
    <t>7</t>
  </si>
  <si>
    <t>08.04.2015</t>
  </si>
  <si>
    <t>08:01</t>
  </si>
  <si>
    <t>08:15</t>
  </si>
  <si>
    <t>Н-2</t>
  </si>
  <si>
    <t>Повреждений не обнаружено</t>
  </si>
  <si>
    <t>8</t>
  </si>
  <si>
    <t>11.04.2015</t>
  </si>
  <si>
    <t>05:15</t>
  </si>
  <si>
    <t>12:01</t>
  </si>
  <si>
    <t>35-27</t>
  </si>
  <si>
    <t>35</t>
  </si>
  <si>
    <t>9</t>
  </si>
  <si>
    <t>13.04.2015</t>
  </si>
  <si>
    <t>13:10</t>
  </si>
  <si>
    <t>14:30</t>
  </si>
  <si>
    <t>У-15</t>
  </si>
  <si>
    <t>14.04.2015</t>
  </si>
  <si>
    <t>00:39</t>
  </si>
  <si>
    <t>01:20</t>
  </si>
  <si>
    <t>Вс-20</t>
  </si>
  <si>
    <t>11</t>
  </si>
  <si>
    <t>15:18</t>
  </si>
  <si>
    <t>16:14</t>
  </si>
  <si>
    <t>221</t>
  </si>
  <si>
    <t>12</t>
  </si>
  <si>
    <t>16.04.2015</t>
  </si>
  <si>
    <t>13:25</t>
  </si>
  <si>
    <t>14:16</t>
  </si>
  <si>
    <t>Км-13</t>
  </si>
  <si>
    <t>КЛ порвана сторонней организацией</t>
  </si>
  <si>
    <t>13</t>
  </si>
  <si>
    <t>17.04.2015</t>
  </si>
  <si>
    <t>16:50</t>
  </si>
  <si>
    <t>17:47</t>
  </si>
  <si>
    <t>Ч-10</t>
  </si>
  <si>
    <t>14</t>
  </si>
  <si>
    <t>19.04.2015</t>
  </si>
  <si>
    <t>13:52</t>
  </si>
  <si>
    <t>19:27</t>
  </si>
  <si>
    <t>Мт-4</t>
  </si>
  <si>
    <t>15</t>
  </si>
  <si>
    <t>20.04.2015</t>
  </si>
  <si>
    <t>05:53</t>
  </si>
  <si>
    <t>06:36</t>
  </si>
  <si>
    <t>Нч-10</t>
  </si>
  <si>
    <t>16</t>
  </si>
  <si>
    <t>20:19</t>
  </si>
  <si>
    <t>23:41</t>
  </si>
  <si>
    <t>127</t>
  </si>
  <si>
    <t>17</t>
  </si>
  <si>
    <t>22.04.2015</t>
  </si>
  <si>
    <t>11:30</t>
  </si>
  <si>
    <t>12:35</t>
  </si>
  <si>
    <t>204</t>
  </si>
  <si>
    <t>18</t>
  </si>
  <si>
    <t>24.04.2015</t>
  </si>
  <si>
    <t>15:39</t>
  </si>
  <si>
    <t>19:54</t>
  </si>
  <si>
    <t>Вз-16</t>
  </si>
  <si>
    <t>КЗ на ВЛ из-за падения дерева (веток)</t>
  </si>
  <si>
    <t>Восстановлено</t>
  </si>
  <si>
    <t>19</t>
  </si>
  <si>
    <t>16:12</t>
  </si>
  <si>
    <t>17:42</t>
  </si>
  <si>
    <t>О-14</t>
  </si>
  <si>
    <t>20</t>
  </si>
  <si>
    <t>21:27</t>
  </si>
  <si>
    <t>23:13</t>
  </si>
  <si>
    <t>429</t>
  </si>
  <si>
    <t>21</t>
  </si>
  <si>
    <t>26.04.2015</t>
  </si>
  <si>
    <t>16:19</t>
  </si>
  <si>
    <t>17:15</t>
  </si>
  <si>
    <t>507</t>
  </si>
  <si>
    <t>22</t>
  </si>
  <si>
    <t>17:20</t>
  </si>
  <si>
    <t>17:50</t>
  </si>
  <si>
    <t>Тз-12</t>
  </si>
  <si>
    <t>23</t>
  </si>
  <si>
    <t>27.04.2015</t>
  </si>
  <si>
    <t>09:30</t>
  </si>
  <si>
    <t>13:57</t>
  </si>
  <si>
    <t>24</t>
  </si>
  <si>
    <t>15:20</t>
  </si>
  <si>
    <t>17:24</t>
  </si>
  <si>
    <t>928</t>
  </si>
  <si>
    <t>25</t>
  </si>
  <si>
    <t>Вз-12</t>
  </si>
  <si>
    <t>26</t>
  </si>
  <si>
    <t>Вз-4</t>
  </si>
  <si>
    <t>27</t>
  </si>
  <si>
    <t>Вз-15</t>
  </si>
  <si>
    <t>28</t>
  </si>
  <si>
    <t>16:40</t>
  </si>
  <si>
    <t>18:48</t>
  </si>
  <si>
    <t>29</t>
  </si>
  <si>
    <t>21:53</t>
  </si>
  <si>
    <t>О-17</t>
  </si>
  <si>
    <t>Обрыв ВЛ при падении веток</t>
  </si>
  <si>
    <t>30</t>
  </si>
  <si>
    <t>20:37</t>
  </si>
  <si>
    <t>916</t>
  </si>
  <si>
    <t>31</t>
  </si>
  <si>
    <t>18:01</t>
  </si>
  <si>
    <t>23:47</t>
  </si>
  <si>
    <t>32</t>
  </si>
  <si>
    <t>28.04.2015</t>
  </si>
  <si>
    <t>09:00</t>
  </si>
  <si>
    <t>09:57</t>
  </si>
  <si>
    <t>122</t>
  </si>
  <si>
    <t>33</t>
  </si>
  <si>
    <t>11:20</t>
  </si>
  <si>
    <t>К-4</t>
  </si>
  <si>
    <t>34</t>
  </si>
  <si>
    <t>10:07</t>
  </si>
  <si>
    <t>17:46</t>
  </si>
  <si>
    <t>29.04.2015</t>
  </si>
  <si>
    <t>18:14</t>
  </si>
  <si>
    <t>18:50</t>
  </si>
  <si>
    <t>ДСЗ-6</t>
  </si>
  <si>
    <t>36</t>
  </si>
  <si>
    <t>30.04.2015</t>
  </si>
  <si>
    <t>15:22</t>
  </si>
  <si>
    <t>18:00</t>
  </si>
  <si>
    <t>833</t>
  </si>
  <si>
    <t>37</t>
  </si>
  <si>
    <t>02.05.2015</t>
  </si>
  <si>
    <t>22:28</t>
  </si>
  <si>
    <t>22:50</t>
  </si>
  <si>
    <t>Км-11</t>
  </si>
  <si>
    <t>38</t>
  </si>
  <si>
    <t>05.05.2015</t>
  </si>
  <si>
    <t>11:18</t>
  </si>
  <si>
    <t>11:52</t>
  </si>
  <si>
    <t>534</t>
  </si>
  <si>
    <t>39</t>
  </si>
  <si>
    <t>07.05.2015</t>
  </si>
  <si>
    <t>10:56</t>
  </si>
  <si>
    <t>12:03</t>
  </si>
  <si>
    <t>40</t>
  </si>
  <si>
    <t>08.05.2015</t>
  </si>
  <si>
    <t>13:44</t>
  </si>
  <si>
    <t>41</t>
  </si>
  <si>
    <t>09.05.2015</t>
  </si>
  <si>
    <t>15:15</t>
  </si>
  <si>
    <t>16:54</t>
  </si>
  <si>
    <t>809</t>
  </si>
  <si>
    <t>42</t>
  </si>
  <si>
    <t>10.05.2015</t>
  </si>
  <si>
    <t>16:28</t>
  </si>
  <si>
    <t>933</t>
  </si>
  <si>
    <t>43</t>
  </si>
  <si>
    <t>16:35</t>
  </si>
  <si>
    <t>18:29</t>
  </si>
  <si>
    <t>44</t>
  </si>
  <si>
    <t>11.05.2015</t>
  </si>
  <si>
    <t>11:35</t>
  </si>
  <si>
    <t>12:05</t>
  </si>
  <si>
    <t>633</t>
  </si>
  <si>
    <t>45</t>
  </si>
  <si>
    <t>12.05.2015</t>
  </si>
  <si>
    <t>04:40</t>
  </si>
  <si>
    <t>05:50</t>
  </si>
  <si>
    <t>Я-10</t>
  </si>
  <si>
    <t>46</t>
  </si>
  <si>
    <t>13.05.2015</t>
  </si>
  <si>
    <t>47</t>
  </si>
  <si>
    <t>14.05.2015</t>
  </si>
  <si>
    <t>15:37</t>
  </si>
  <si>
    <t>16:37</t>
  </si>
  <si>
    <t>Вс-18</t>
  </si>
  <si>
    <t>48</t>
  </si>
  <si>
    <t>20:10</t>
  </si>
  <si>
    <t>21:08</t>
  </si>
  <si>
    <t>834</t>
  </si>
  <si>
    <t>49</t>
  </si>
  <si>
    <t>15.05.2015</t>
  </si>
  <si>
    <t>18:15</t>
  </si>
  <si>
    <t>20:47</t>
  </si>
  <si>
    <t>828</t>
  </si>
  <si>
    <t>50</t>
  </si>
  <si>
    <t>18:55</t>
  </si>
  <si>
    <t>19:08</t>
  </si>
  <si>
    <t>814</t>
  </si>
  <si>
    <t>51</t>
  </si>
  <si>
    <t>19:19</t>
  </si>
  <si>
    <t>21:11</t>
  </si>
  <si>
    <t>813</t>
  </si>
  <si>
    <t>52</t>
  </si>
  <si>
    <t>23:50</t>
  </si>
  <si>
    <t>16.05.2015</t>
  </si>
  <si>
    <t>Сл-6</t>
  </si>
  <si>
    <t>53</t>
  </si>
  <si>
    <t>11:05</t>
  </si>
  <si>
    <t>11:53</t>
  </si>
  <si>
    <t>А-5</t>
  </si>
  <si>
    <t>54</t>
  </si>
  <si>
    <t>18.05.2015</t>
  </si>
  <si>
    <t>11:00</t>
  </si>
  <si>
    <t>11:22</t>
  </si>
  <si>
    <t>55</t>
  </si>
  <si>
    <t>14:44</t>
  </si>
  <si>
    <t>17:07</t>
  </si>
  <si>
    <t>ЛЭП-6</t>
  </si>
  <si>
    <t>56</t>
  </si>
  <si>
    <t>23:46</t>
  </si>
  <si>
    <t>О-33</t>
  </si>
  <si>
    <t>57</t>
  </si>
  <si>
    <t>19.05.2015</t>
  </si>
  <si>
    <t>23:14</t>
  </si>
  <si>
    <t>Зп-20</t>
  </si>
  <si>
    <t>58</t>
  </si>
  <si>
    <t>20.05.2015</t>
  </si>
  <si>
    <t>19:12</t>
  </si>
  <si>
    <t>59</t>
  </si>
  <si>
    <t>21.05.2015</t>
  </si>
  <si>
    <t>13:00</t>
  </si>
  <si>
    <t>15:10</t>
  </si>
  <si>
    <t>60</t>
  </si>
  <si>
    <t>13:02</t>
  </si>
  <si>
    <t>13:51</t>
  </si>
  <si>
    <t>61</t>
  </si>
  <si>
    <t>13:06</t>
  </si>
  <si>
    <t>17:10</t>
  </si>
  <si>
    <t>911</t>
  </si>
  <si>
    <t>62</t>
  </si>
  <si>
    <t>13:20</t>
  </si>
  <si>
    <t>15:17</t>
  </si>
  <si>
    <t>63</t>
  </si>
  <si>
    <t>13:55</t>
  </si>
  <si>
    <t>15:14</t>
  </si>
  <si>
    <t>940</t>
  </si>
  <si>
    <t>64</t>
  </si>
  <si>
    <t>936</t>
  </si>
  <si>
    <t>65</t>
  </si>
  <si>
    <t>15:44</t>
  </si>
  <si>
    <t>17:18</t>
  </si>
  <si>
    <t>Сл-22</t>
  </si>
  <si>
    <t>66</t>
  </si>
  <si>
    <t>18:46</t>
  </si>
  <si>
    <t>19:44</t>
  </si>
  <si>
    <t>З-07</t>
  </si>
  <si>
    <t>67</t>
  </si>
  <si>
    <t>25.05.2015</t>
  </si>
  <si>
    <t>01:30</t>
  </si>
  <si>
    <t>02:20</t>
  </si>
  <si>
    <t>10-38</t>
  </si>
  <si>
    <t>68</t>
  </si>
  <si>
    <t>14:20</t>
  </si>
  <si>
    <t>14:55</t>
  </si>
  <si>
    <t>604</t>
  </si>
  <si>
    <t>69</t>
  </si>
  <si>
    <t>27.05.2015</t>
  </si>
  <si>
    <t>23:00</t>
  </si>
  <si>
    <t>Тз-35</t>
  </si>
  <si>
    <t>70</t>
  </si>
  <si>
    <t>29.05.2015</t>
  </si>
  <si>
    <t>09:41</t>
  </si>
  <si>
    <t>16:44</t>
  </si>
  <si>
    <t>Л-19</t>
  </si>
  <si>
    <t>71</t>
  </si>
  <si>
    <t>31.05.2015</t>
  </si>
  <si>
    <t>14:15</t>
  </si>
  <si>
    <t>18:30</t>
  </si>
  <si>
    <t>72</t>
  </si>
  <si>
    <t>01.06.2015</t>
  </si>
  <si>
    <t>О-37</t>
  </si>
  <si>
    <t>73</t>
  </si>
  <si>
    <t>16:57</t>
  </si>
  <si>
    <t>10-13</t>
  </si>
  <si>
    <t>74</t>
  </si>
  <si>
    <t>02.06.2015</t>
  </si>
  <si>
    <t>10:55</t>
  </si>
  <si>
    <t>11:46</t>
  </si>
  <si>
    <t>О-3</t>
  </si>
  <si>
    <t>75</t>
  </si>
  <si>
    <t>03.06.2015</t>
  </si>
  <si>
    <t>15:38</t>
  </si>
  <si>
    <t>17:00</t>
  </si>
  <si>
    <t>76</t>
  </si>
  <si>
    <t>15:48</t>
  </si>
  <si>
    <t>16:56</t>
  </si>
  <si>
    <t>77</t>
  </si>
  <si>
    <t>22:04</t>
  </si>
  <si>
    <t>Отключение в смежной сетевой организации</t>
  </si>
  <si>
    <t>78</t>
  </si>
  <si>
    <t>222</t>
  </si>
  <si>
    <t>79</t>
  </si>
  <si>
    <t>04.06.2015</t>
  </si>
  <si>
    <t>22:34</t>
  </si>
  <si>
    <t>05.06.2015</t>
  </si>
  <si>
    <t>80</t>
  </si>
  <si>
    <t>15:25</t>
  </si>
  <si>
    <t>81</t>
  </si>
  <si>
    <t>21:28</t>
  </si>
  <si>
    <t>820</t>
  </si>
  <si>
    <t>82</t>
  </si>
  <si>
    <t>06.06.2015</t>
  </si>
  <si>
    <t>19:00</t>
  </si>
  <si>
    <t>19:30</t>
  </si>
  <si>
    <t>83</t>
  </si>
  <si>
    <t>07.06.2015</t>
  </si>
  <si>
    <t>15:40</t>
  </si>
  <si>
    <t>23:52</t>
  </si>
  <si>
    <t>84</t>
  </si>
  <si>
    <t>08.06.2015</t>
  </si>
  <si>
    <t>19:42</t>
  </si>
  <si>
    <t>22:03</t>
  </si>
  <si>
    <t>85</t>
  </si>
  <si>
    <t>09.06.2015</t>
  </si>
  <si>
    <t>21:51</t>
  </si>
  <si>
    <t>22:44</t>
  </si>
  <si>
    <t>Ко-9</t>
  </si>
  <si>
    <t>86</t>
  </si>
  <si>
    <t>10.06.2015</t>
  </si>
  <si>
    <t>14:54</t>
  </si>
  <si>
    <t>18:27</t>
  </si>
  <si>
    <t>87</t>
  </si>
  <si>
    <t>19:01</t>
  </si>
  <si>
    <t>Км-7</t>
  </si>
  <si>
    <t>88</t>
  </si>
  <si>
    <t>11.06.2015</t>
  </si>
  <si>
    <t>14:00</t>
  </si>
  <si>
    <t>409</t>
  </si>
  <si>
    <t>89</t>
  </si>
  <si>
    <t>14.06.2015</t>
  </si>
  <si>
    <t>22:36</t>
  </si>
  <si>
    <t>23:43</t>
  </si>
  <si>
    <t>ЛЭП-5</t>
  </si>
  <si>
    <t>90</t>
  </si>
  <si>
    <t>16.06.2015</t>
  </si>
  <si>
    <t>23:34</t>
  </si>
  <si>
    <t>17.06.2015</t>
  </si>
  <si>
    <t>91</t>
  </si>
  <si>
    <t>15:05</t>
  </si>
  <si>
    <t>810</t>
  </si>
  <si>
    <t>92</t>
  </si>
  <si>
    <t>19.06.2015</t>
  </si>
  <si>
    <t>03:40</t>
  </si>
  <si>
    <t>05:24</t>
  </si>
  <si>
    <t>93</t>
  </si>
  <si>
    <t>09:10</t>
  </si>
  <si>
    <t>10:25</t>
  </si>
  <si>
    <t>М-9</t>
  </si>
  <si>
    <t>94</t>
  </si>
  <si>
    <t>21.06.2015</t>
  </si>
  <si>
    <t>08:50</t>
  </si>
  <si>
    <t>09:25</t>
  </si>
  <si>
    <t>Ми-2, МИ-8, Ми-16</t>
  </si>
  <si>
    <t>95</t>
  </si>
  <si>
    <t>22.06.2015</t>
  </si>
  <si>
    <t>10:10</t>
  </si>
  <si>
    <t>10:46</t>
  </si>
  <si>
    <t>532</t>
  </si>
  <si>
    <t>96</t>
  </si>
  <si>
    <t>18:20</t>
  </si>
  <si>
    <t>Л-25</t>
  </si>
  <si>
    <t>97</t>
  </si>
  <si>
    <t>24.06.2015</t>
  </si>
  <si>
    <t>05:17</t>
  </si>
  <si>
    <t>06:12</t>
  </si>
  <si>
    <t>10-39</t>
  </si>
  <si>
    <t>98</t>
  </si>
  <si>
    <t>13:32</t>
  </si>
  <si>
    <t>21:50</t>
  </si>
  <si>
    <t>С-21</t>
  </si>
  <si>
    <t>99</t>
  </si>
  <si>
    <t>17:26</t>
  </si>
  <si>
    <t>23:29</t>
  </si>
  <si>
    <t>100</t>
  </si>
  <si>
    <t>17:33</t>
  </si>
  <si>
    <t>101</t>
  </si>
  <si>
    <t>17:57</t>
  </si>
  <si>
    <t>21:18</t>
  </si>
  <si>
    <t>М-6</t>
  </si>
  <si>
    <t>102</t>
  </si>
  <si>
    <t>18:22</t>
  </si>
  <si>
    <t>22:23</t>
  </si>
  <si>
    <t>103</t>
  </si>
  <si>
    <t>19:09</t>
  </si>
  <si>
    <t>25.06.2015</t>
  </si>
  <si>
    <t>104</t>
  </si>
  <si>
    <t>20:03</t>
  </si>
  <si>
    <t>22:45</t>
  </si>
  <si>
    <t>105</t>
  </si>
  <si>
    <t>13:22</t>
  </si>
  <si>
    <t>17:21</t>
  </si>
  <si>
    <t>Пб-5</t>
  </si>
  <si>
    <t>106</t>
  </si>
  <si>
    <t>17:11</t>
  </si>
  <si>
    <t>17:30</t>
  </si>
  <si>
    <t>712</t>
  </si>
  <si>
    <t>107</t>
  </si>
  <si>
    <t>21:14</t>
  </si>
  <si>
    <t>108</t>
  </si>
  <si>
    <t>21:00</t>
  </si>
  <si>
    <t>КЛ-6 кВ от ТП 610-66 до ТП 610-62</t>
  </si>
  <si>
    <t>ВЛ-10 кВ от ПП-1 до ТП 285</t>
  </si>
  <si>
    <t>27.04.2016</t>
  </si>
  <si>
    <t>20:34</t>
  </si>
  <si>
    <t>16.05.2016</t>
  </si>
  <si>
    <t>13:42</t>
  </si>
  <si>
    <t>25.05.2016</t>
  </si>
  <si>
    <t>02:27</t>
  </si>
  <si>
    <t>03:22</t>
  </si>
  <si>
    <t>ТП 413 откл МВ к ТП 449</t>
  </si>
  <si>
    <t>30.05.2015</t>
  </si>
  <si>
    <t>30.05.2016</t>
  </si>
  <si>
    <t>12:38</t>
  </si>
  <si>
    <t>12.06.2015</t>
  </si>
  <si>
    <t>00:52</t>
  </si>
  <si>
    <t>02:10</t>
  </si>
  <si>
    <t>Выс-22</t>
  </si>
  <si>
    <t>КЛ-10 кВ от РП Высотный до ТП 95</t>
  </si>
  <si>
    <t xml:space="preserve"> КЛ-10 кВ от ТП 355 до ТП 313 </t>
  </si>
  <si>
    <t xml:space="preserve"> ТП 190  </t>
  </si>
  <si>
    <t xml:space="preserve"> ТП 218  </t>
  </si>
  <si>
    <t xml:space="preserve"> ВЛ-10 кВ от РВ-118 до ТП 806 </t>
  </si>
  <si>
    <t xml:space="preserve"> КЛ-6 кВ от ТП 671-87 до ТП 671-30 </t>
  </si>
  <si>
    <t xml:space="preserve"> КЛ-6 кВ от ТП 604-91 до ТП 604-141 </t>
  </si>
  <si>
    <t xml:space="preserve"> КЛ-10 кВ от РП Украинский до ТП 483 </t>
  </si>
  <si>
    <t xml:space="preserve"> КЛ-10 кВ от ТП 526 до ТП 188 </t>
  </si>
  <si>
    <t xml:space="preserve"> ТП 671-83  </t>
  </si>
  <si>
    <t xml:space="preserve"> КЛ-10 кВ от ПС-Научная до ТП 539 </t>
  </si>
  <si>
    <t xml:space="preserve"> КЛ-10 кВ от ТП 29 до ТП 656, 328, 548 </t>
  </si>
  <si>
    <t xml:space="preserve"> КЛ-6 кВ от ТП 604-88 до ТП 604-25 </t>
  </si>
  <si>
    <t xml:space="preserve"> ВЛ- от РВ-265 до ТП 571 </t>
  </si>
  <si>
    <t xml:space="preserve"> КЛ-6 кВ от ТП 611-21 до ТП 611-10 </t>
  </si>
  <si>
    <t xml:space="preserve"> КЛ-6 кВ от ТП 671-33 до ТП 671-64 </t>
  </si>
  <si>
    <t xml:space="preserve"> КЛ-6 кВ от ТП 604-117 до ТП 604-116 </t>
  </si>
  <si>
    <t xml:space="preserve"> КЛ-10 кВ от ТП 364 до ТП 216 </t>
  </si>
  <si>
    <t>не взял нагрузку ф  Ск-1</t>
  </si>
  <si>
    <t xml:space="preserve"> КЛ- от ПС-Каштак до ТП 366 </t>
  </si>
  <si>
    <t xml:space="preserve"> КЛ- от ТП 536 до ТП 612 </t>
  </si>
  <si>
    <t xml:space="preserve"> ВЛ-10 кВ от ТП 25 до ТП 190 </t>
  </si>
  <si>
    <t xml:space="preserve"> КЛ-10 кВ от ТП 310 до ТП 800 </t>
  </si>
  <si>
    <t xml:space="preserve"> КЛ-10 кВ от ПС-Коммунальная до РП Фрунзенский </t>
  </si>
  <si>
    <t xml:space="preserve"> КЛ-6 кВ от ТП 671-16 до ПС-Южная </t>
  </si>
  <si>
    <t xml:space="preserve"> КЛ-10 кВ от ПС-Восточная до ТП 160 </t>
  </si>
  <si>
    <t xml:space="preserve"> КЛ-10 кВ от ПС-Восточная до -РВ-84 </t>
  </si>
  <si>
    <t xml:space="preserve"> ВЛ-10 кВ от ТП 940-5 до - </t>
  </si>
  <si>
    <t xml:space="preserve"> ВЛ-10 кВ от ТП 29 до ТП 656 </t>
  </si>
  <si>
    <t xml:space="preserve"> КЛ-6 кВ от ПС-ГРЭС-2 до ТП 604-131 </t>
  </si>
  <si>
    <t xml:space="preserve"> КЛ-10 кВ от ПС-Северо-Восточн до РП Хлебозавод </t>
  </si>
  <si>
    <t xml:space="preserve"> КЛ- от ТП 256 до ТП 326 </t>
  </si>
  <si>
    <t xml:space="preserve"> КЛ-10 кВ от ТП 282 до ТП 50 </t>
  </si>
  <si>
    <t xml:space="preserve"> КЛ-10 кВ от ТП 218 до ТП 59 </t>
  </si>
  <si>
    <t xml:space="preserve"> КЛ-10 кВ от ПС-Солнечная до РП Солнечный </t>
  </si>
  <si>
    <t xml:space="preserve"> ТП 319  воронка к ТП 317 </t>
  </si>
  <si>
    <t xml:space="preserve"> ТП 13В  </t>
  </si>
  <si>
    <t xml:space="preserve"> КЛ-10 кВ от ПС-Октябрьская до РП Радиотехнически </t>
  </si>
  <si>
    <t xml:space="preserve"> ВЛ-10 кВ от РВ-349 до ТП 659 </t>
  </si>
  <si>
    <t xml:space="preserve"> ВЛ-10 кВ от РП Нахимовский до ТП 120 </t>
  </si>
  <si>
    <t xml:space="preserve"> ВЛ-10 кВ от ТП 137 до ТП 43 </t>
  </si>
  <si>
    <t xml:space="preserve"> ТП 200  </t>
  </si>
  <si>
    <t xml:space="preserve"> КЛ-10 кВ от ТП 331 до ТП 263 </t>
  </si>
  <si>
    <t xml:space="preserve"> КЛ-6 кВ от ПС-ТИЗ до ТП 671-19 </t>
  </si>
  <si>
    <t xml:space="preserve"> ВЛ-10 кВ от ТП Л-19-10 до ТП Л-19-10А </t>
  </si>
  <si>
    <t xml:space="preserve"> ТП 135В  </t>
  </si>
  <si>
    <t xml:space="preserve"> КЛ-10 кВ от ТП 423 до ТП 531 </t>
  </si>
  <si>
    <t xml:space="preserve"> КЛ-10 кВ от ПС-ГРЭС-2 до РП Ягодный </t>
  </si>
  <si>
    <t xml:space="preserve"> ТП 667  </t>
  </si>
  <si>
    <t xml:space="preserve"> КЛ-10 кВ от ПС-ЗПП-Т до ТП 840 </t>
  </si>
  <si>
    <t xml:space="preserve"> ТП 12П  </t>
  </si>
  <si>
    <t xml:space="preserve"> КЛ-10 кВ от РП ЛПК до ТП 940-23А </t>
  </si>
  <si>
    <t xml:space="preserve"> КЛ-10 кВ от ПС-Восточная до ТП 534 </t>
  </si>
  <si>
    <t xml:space="preserve">ВЛ-35 кВ </t>
  </si>
  <si>
    <t xml:space="preserve">Вывод от ТП 611-77 на ВЛ к ТП 611-72 </t>
  </si>
  <si>
    <t xml:space="preserve"> КЛ-10 кВ от ПС-Восточная до -ЦРП ДСМ </t>
  </si>
  <si>
    <t xml:space="preserve"> ТП 596  </t>
  </si>
  <si>
    <t xml:space="preserve"> КЛ-10 кВ от ТП 526 до ТП 376 </t>
  </si>
  <si>
    <t xml:space="preserve"> КЛ-6 кВ от РП Южный до ТП 671-39 </t>
  </si>
  <si>
    <t xml:space="preserve"> КЛ-10 кВ от ПС-Левобережная до -ЦРП Водоканала </t>
  </si>
  <si>
    <t xml:space="preserve"> КЛ-10 кВ от ТП 413 до ТП 449 </t>
  </si>
  <si>
    <t xml:space="preserve"> ВЛ-10 кВ от ТП 662 до ТП 130 </t>
  </si>
  <si>
    <t xml:space="preserve"> КЛ-10 кВ от ТП 140 до ТП 149 </t>
  </si>
  <si>
    <t xml:space="preserve"> ВЛ-10 кВ от ТП 940-19 до ТП 940-31 </t>
  </si>
  <si>
    <t xml:space="preserve"> КЛ-10 кВ от ТП 230 до ТП 204 </t>
  </si>
  <si>
    <t xml:space="preserve">ВВ в ПП-7 к ТП 401 </t>
  </si>
  <si>
    <t xml:space="preserve"> КЛ-6 кВ от ТП 610-60 до ТП 610-58 </t>
  </si>
  <si>
    <t>пункт №11пп.б абз.15</t>
  </si>
  <si>
    <t>Включено с резерва, аварийно-восстановительный ремонт</t>
  </si>
  <si>
    <t>№ п/п</t>
  </si>
  <si>
    <t>Продолжительность прекращения по фидеру, час</t>
  </si>
  <si>
    <t>Наименование отключенной части сети</t>
  </si>
  <si>
    <t>Причина</t>
  </si>
  <si>
    <t>Мероприятия</t>
  </si>
  <si>
    <t>Объем недопоставленной электроэнергии,  кВт.ч</t>
  </si>
  <si>
    <t>Дата</t>
  </si>
  <si>
    <t>Прордолжительность прекращения, час</t>
  </si>
  <si>
    <t>Наименование  участка сети</t>
  </si>
  <si>
    <t>Сводные данные об аварийных отключениях в месяц по границам территориальных зон деятельности ООО "Горсети", вызванных авариями или внеплановыми отключениями объектов электросетевого хозяйства и объеме недопоставленной электроэнергии за II квартал 2015г.</t>
  </si>
  <si>
    <t>109</t>
  </si>
  <si>
    <t>110</t>
  </si>
  <si>
    <t>111</t>
  </si>
  <si>
    <t>112</t>
  </si>
  <si>
    <t>113</t>
  </si>
  <si>
    <t>МАЙ</t>
  </si>
  <si>
    <t>АПРЕЛЬ</t>
  </si>
  <si>
    <t>ИЮНЬ</t>
  </si>
  <si>
    <t>в т.ч. по причине отключений в смежных сетевых организациях</t>
  </si>
  <si>
    <t>II квартал 2015 г.</t>
  </si>
  <si>
    <t>Технический директор</t>
  </si>
  <si>
    <t>Р.Х. Валитов</t>
  </si>
  <si>
    <t>Исполнитель:</t>
  </si>
  <si>
    <t>инженер ПТО Самокиш А.В.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</si>
</sst>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:mm;@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49" fontId="1" fillId="0" borderId="0" xfId="0" applyNumberFormat="1" applyFont="1"/>
    <xf numFmtId="49" fontId="1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49" fontId="3" fillId="0" borderId="1" xfId="0" applyNumberFormat="1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left" vertical="center" wrapText="1"/>
    </xf>
    <xf numFmtId="164" fontId="1" fillId="0" borderId="1" xfId="0" applyNumberFormat="1" applyFont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49" fontId="1" fillId="0" borderId="0" xfId="0" applyNumberFormat="1" applyFont="1" applyAlignment="1">
      <alignment horizontal="left"/>
    </xf>
    <xf numFmtId="49" fontId="1" fillId="0" borderId="1" xfId="0" applyNumberFormat="1" applyFont="1" applyBorder="1" applyAlignment="1">
      <alignment horizontal="left" wrapText="1"/>
    </xf>
    <xf numFmtId="0" fontId="0" fillId="0" borderId="0" xfId="0" applyAlignment="1">
      <alignment horizontal="left"/>
    </xf>
    <xf numFmtId="0" fontId="2" fillId="0" borderId="0" xfId="0" applyFont="1" applyAlignment="1">
      <alignment vertical="center" wrapText="1"/>
    </xf>
    <xf numFmtId="49" fontId="6" fillId="0" borderId="2" xfId="0" applyNumberFormat="1" applyFont="1" applyBorder="1" applyAlignment="1">
      <alignment horizontal="center" wrapText="1"/>
    </xf>
    <xf numFmtId="49" fontId="6" fillId="0" borderId="3" xfId="0" applyNumberFormat="1" applyFont="1" applyBorder="1" applyAlignment="1">
      <alignment horizontal="center" wrapText="1"/>
    </xf>
    <xf numFmtId="49" fontId="6" fillId="0" borderId="4" xfId="0" applyNumberFormat="1" applyFont="1" applyBorder="1" applyAlignment="1">
      <alignment horizontal="center" wrapText="1"/>
    </xf>
    <xf numFmtId="49" fontId="8" fillId="0" borderId="2" xfId="0" applyNumberFormat="1" applyFont="1" applyBorder="1" applyAlignment="1">
      <alignment horizontal="center" vertical="center"/>
    </xf>
    <xf numFmtId="49" fontId="8" fillId="0" borderId="3" xfId="0" applyNumberFormat="1" applyFont="1" applyBorder="1" applyAlignment="1">
      <alignment horizontal="center" vertical="center"/>
    </xf>
    <xf numFmtId="49" fontId="8" fillId="0" borderId="4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left" vertical="center"/>
    </xf>
    <xf numFmtId="49" fontId="7" fillId="0" borderId="3" xfId="0" applyNumberFormat="1" applyFont="1" applyBorder="1" applyAlignment="1">
      <alignment horizontal="left" vertical="center"/>
    </xf>
    <xf numFmtId="49" fontId="7" fillId="0" borderId="4" xfId="0" applyNumberFormat="1" applyFont="1" applyBorder="1" applyAlignment="1">
      <alignment horizontal="left" vertical="center"/>
    </xf>
    <xf numFmtId="0" fontId="6" fillId="0" borderId="1" xfId="0" applyFont="1" applyBorder="1" applyAlignment="1">
      <alignment horizontal="center"/>
    </xf>
    <xf numFmtId="49" fontId="9" fillId="0" borderId="0" xfId="0" applyNumberFormat="1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134"/>
  <sheetViews>
    <sheetView tabSelected="1" workbookViewId="0">
      <selection activeCell="N11" sqref="N11"/>
    </sheetView>
  </sheetViews>
  <sheetFormatPr defaultRowHeight="15" x14ac:dyDescent="0.25"/>
  <cols>
    <col min="1" max="1" width="9.140625" style="2"/>
    <col min="2" max="2" width="14.42578125" style="2" customWidth="1"/>
    <col min="3" max="3" width="13.5703125" style="2" customWidth="1"/>
    <col min="4" max="4" width="12.85546875" style="2" customWidth="1"/>
    <col min="5" max="6" width="12.28515625" style="2" customWidth="1"/>
    <col min="7" max="7" width="9.140625" style="2"/>
    <col min="8" max="8" width="29.7109375" style="23" customWidth="1"/>
    <col min="9" max="9" width="11.42578125" style="2" customWidth="1"/>
    <col min="10" max="10" width="32.85546875" style="23" customWidth="1"/>
    <col min="11" max="11" width="26.140625" style="23" customWidth="1"/>
    <col min="12" max="16384" width="9.140625" style="1"/>
  </cols>
  <sheetData>
    <row r="2" spans="1:13" x14ac:dyDescent="0.25">
      <c r="A2" s="2" t="s">
        <v>517</v>
      </c>
      <c r="B2"/>
      <c r="C2" s="3"/>
      <c r="D2"/>
      <c r="E2" s="3"/>
      <c r="F2" s="3"/>
      <c r="G2"/>
      <c r="I2"/>
      <c r="K2" s="25"/>
      <c r="L2" s="2"/>
      <c r="M2"/>
    </row>
    <row r="3" spans="1:13" ht="34.5" customHeight="1" x14ac:dyDescent="0.25">
      <c r="A3" s="4" t="s">
        <v>528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26"/>
    </row>
    <row r="5" spans="1:13" x14ac:dyDescent="0.25">
      <c r="A5" s="8" t="s">
        <v>519</v>
      </c>
      <c r="B5" s="9" t="s">
        <v>520</v>
      </c>
      <c r="C5" s="10"/>
      <c r="D5" s="10"/>
      <c r="E5" s="10"/>
      <c r="F5" s="11"/>
      <c r="G5" s="12" t="s">
        <v>521</v>
      </c>
      <c r="H5" s="13"/>
      <c r="I5" s="14" t="s">
        <v>4</v>
      </c>
      <c r="J5" s="14" t="s">
        <v>522</v>
      </c>
      <c r="K5" s="14" t="s">
        <v>523</v>
      </c>
      <c r="L5" s="8" t="s">
        <v>524</v>
      </c>
    </row>
    <row r="6" spans="1:13" ht="63" customHeight="1" x14ac:dyDescent="0.25">
      <c r="A6" s="8"/>
      <c r="B6" s="15" t="s">
        <v>525</v>
      </c>
      <c r="C6" s="16" t="s">
        <v>0</v>
      </c>
      <c r="D6" s="15" t="s">
        <v>1</v>
      </c>
      <c r="E6" s="16" t="s">
        <v>2</v>
      </c>
      <c r="F6" s="16" t="s">
        <v>526</v>
      </c>
      <c r="G6" s="17" t="s">
        <v>3</v>
      </c>
      <c r="H6" s="15" t="s">
        <v>527</v>
      </c>
      <c r="I6" s="18"/>
      <c r="J6" s="18"/>
      <c r="K6" s="18"/>
      <c r="L6" s="8"/>
    </row>
    <row r="7" spans="1:13" x14ac:dyDescent="0.25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  <c r="H7" s="19">
        <v>8</v>
      </c>
      <c r="I7" s="19">
        <v>9</v>
      </c>
      <c r="J7" s="19">
        <v>10</v>
      </c>
      <c r="K7" s="20">
        <v>11</v>
      </c>
      <c r="L7" s="20">
        <v>12</v>
      </c>
    </row>
    <row r="8" spans="1:13" ht="22.5" customHeight="1" x14ac:dyDescent="0.25">
      <c r="A8" s="33" t="s">
        <v>538</v>
      </c>
      <c r="B8" s="34"/>
      <c r="C8" s="34"/>
      <c r="D8" s="34"/>
      <c r="E8" s="34"/>
      <c r="F8" s="34"/>
      <c r="G8" s="34"/>
      <c r="H8" s="34"/>
      <c r="I8" s="34"/>
      <c r="J8" s="34"/>
      <c r="K8" s="35"/>
      <c r="L8" s="36">
        <f>SUM(L11:L47,L49:L86,L88:L125)</f>
        <v>152240.70000000001</v>
      </c>
    </row>
    <row r="9" spans="1:13" x14ac:dyDescent="0.25">
      <c r="A9" s="33" t="s">
        <v>537</v>
      </c>
      <c r="B9" s="34"/>
      <c r="C9" s="34"/>
      <c r="D9" s="34"/>
      <c r="E9" s="34"/>
      <c r="F9" s="34"/>
      <c r="G9" s="34"/>
      <c r="H9" s="34"/>
      <c r="I9" s="34"/>
      <c r="J9" s="34"/>
      <c r="K9" s="35"/>
      <c r="L9" s="36">
        <v>224</v>
      </c>
    </row>
    <row r="10" spans="1:13" x14ac:dyDescent="0.25">
      <c r="A10" s="30" t="s">
        <v>535</v>
      </c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32"/>
    </row>
    <row r="11" spans="1:13" ht="30" x14ac:dyDescent="0.25">
      <c r="A11" s="21" t="s">
        <v>5</v>
      </c>
      <c r="B11" s="21" t="s">
        <v>6</v>
      </c>
      <c r="C11" s="7" t="s">
        <v>7</v>
      </c>
      <c r="D11" s="21" t="s">
        <v>6</v>
      </c>
      <c r="E11" s="7" t="s">
        <v>8</v>
      </c>
      <c r="F11" s="7">
        <f>E11-C11</f>
        <v>3.4027777777777768E-2</v>
      </c>
      <c r="G11" s="21" t="s">
        <v>9</v>
      </c>
      <c r="H11" s="24" t="s">
        <v>451</v>
      </c>
      <c r="I11" s="21" t="s">
        <v>10</v>
      </c>
      <c r="J11" s="24" t="s">
        <v>11</v>
      </c>
      <c r="K11" s="5" t="s">
        <v>518</v>
      </c>
      <c r="L11" s="22">
        <v>1540</v>
      </c>
    </row>
    <row r="12" spans="1:13" ht="30" x14ac:dyDescent="0.25">
      <c r="A12" s="21" t="s">
        <v>12</v>
      </c>
      <c r="B12" s="21" t="s">
        <v>13</v>
      </c>
      <c r="C12" s="7" t="s">
        <v>14</v>
      </c>
      <c r="D12" s="21" t="s">
        <v>13</v>
      </c>
      <c r="E12" s="7" t="s">
        <v>15</v>
      </c>
      <c r="F12" s="7">
        <f t="shared" ref="F12:F76" si="0">E12-C12</f>
        <v>0.11111111111111116</v>
      </c>
      <c r="G12" s="21" t="s">
        <v>16</v>
      </c>
      <c r="H12" s="24" t="s">
        <v>17</v>
      </c>
      <c r="I12" s="21" t="s">
        <v>10</v>
      </c>
      <c r="J12" s="24" t="s">
        <v>18</v>
      </c>
      <c r="K12" s="5" t="s">
        <v>518</v>
      </c>
      <c r="L12" s="22">
        <v>870</v>
      </c>
    </row>
    <row r="13" spans="1:13" ht="30" x14ac:dyDescent="0.25">
      <c r="A13" s="21" t="s">
        <v>19</v>
      </c>
      <c r="B13" s="21" t="s">
        <v>13</v>
      </c>
      <c r="C13" s="7" t="s">
        <v>20</v>
      </c>
      <c r="D13" s="21" t="s">
        <v>13</v>
      </c>
      <c r="E13" s="7" t="s">
        <v>15</v>
      </c>
      <c r="F13" s="7">
        <f t="shared" si="0"/>
        <v>4.9305555555555602E-2</v>
      </c>
      <c r="G13" s="21" t="s">
        <v>21</v>
      </c>
      <c r="H13" s="24" t="s">
        <v>433</v>
      </c>
      <c r="I13" s="21" t="s">
        <v>22</v>
      </c>
      <c r="J13" s="24" t="s">
        <v>11</v>
      </c>
      <c r="K13" s="5" t="s">
        <v>518</v>
      </c>
      <c r="L13" s="22">
        <v>1420</v>
      </c>
    </row>
    <row r="14" spans="1:13" ht="30" x14ac:dyDescent="0.25">
      <c r="A14" s="21" t="s">
        <v>23</v>
      </c>
      <c r="B14" s="21" t="s">
        <v>13</v>
      </c>
      <c r="C14" s="7" t="s">
        <v>24</v>
      </c>
      <c r="D14" s="21" t="s">
        <v>13</v>
      </c>
      <c r="E14" s="7" t="s">
        <v>25</v>
      </c>
      <c r="F14" s="7">
        <f t="shared" si="0"/>
        <v>0.16527777777777763</v>
      </c>
      <c r="G14" s="21" t="s">
        <v>26</v>
      </c>
      <c r="H14" s="24" t="s">
        <v>452</v>
      </c>
      <c r="I14" s="21" t="s">
        <v>10</v>
      </c>
      <c r="J14" s="24" t="s">
        <v>27</v>
      </c>
      <c r="K14" s="5" t="s">
        <v>518</v>
      </c>
      <c r="L14" s="22">
        <v>0</v>
      </c>
    </row>
    <row r="15" spans="1:13" ht="30" x14ac:dyDescent="0.25">
      <c r="A15" s="21" t="s">
        <v>28</v>
      </c>
      <c r="B15" s="21" t="s">
        <v>13</v>
      </c>
      <c r="C15" s="7" t="s">
        <v>29</v>
      </c>
      <c r="D15" s="21" t="s">
        <v>13</v>
      </c>
      <c r="E15" s="7" t="s">
        <v>30</v>
      </c>
      <c r="F15" s="7">
        <f t="shared" si="0"/>
        <v>7.2222222222222299E-2</v>
      </c>
      <c r="G15" s="21" t="s">
        <v>31</v>
      </c>
      <c r="H15" s="24" t="s">
        <v>453</v>
      </c>
      <c r="I15" s="21" t="s">
        <v>10</v>
      </c>
      <c r="J15" s="24" t="s">
        <v>27</v>
      </c>
      <c r="K15" s="5" t="s">
        <v>518</v>
      </c>
      <c r="L15" s="22">
        <v>1460</v>
      </c>
    </row>
    <row r="16" spans="1:13" ht="30" x14ac:dyDescent="0.25">
      <c r="A16" s="21" t="s">
        <v>22</v>
      </c>
      <c r="B16" s="21" t="s">
        <v>32</v>
      </c>
      <c r="C16" s="7" t="s">
        <v>33</v>
      </c>
      <c r="D16" s="21" t="s">
        <v>32</v>
      </c>
      <c r="E16" s="7" t="s">
        <v>34</v>
      </c>
      <c r="F16" s="7">
        <f t="shared" si="0"/>
        <v>0.13263888888888886</v>
      </c>
      <c r="G16" s="21" t="s">
        <v>35</v>
      </c>
      <c r="H16" s="24" t="s">
        <v>454</v>
      </c>
      <c r="I16" s="21" t="s">
        <v>10</v>
      </c>
      <c r="J16" s="24" t="s">
        <v>18</v>
      </c>
      <c r="K16" s="5" t="s">
        <v>518</v>
      </c>
      <c r="L16" s="22">
        <v>810</v>
      </c>
    </row>
    <row r="17" spans="1:12" x14ac:dyDescent="0.25">
      <c r="A17" s="21" t="s">
        <v>36</v>
      </c>
      <c r="B17" s="21" t="s">
        <v>37</v>
      </c>
      <c r="C17" s="7" t="s">
        <v>38</v>
      </c>
      <c r="D17" s="21" t="s">
        <v>37</v>
      </c>
      <c r="E17" s="7" t="s">
        <v>39</v>
      </c>
      <c r="F17" s="7">
        <f t="shared" si="0"/>
        <v>9.7222222222221877E-3</v>
      </c>
      <c r="G17" s="21" t="s">
        <v>40</v>
      </c>
      <c r="H17" s="24" t="s">
        <v>17</v>
      </c>
      <c r="I17" s="21" t="s">
        <v>10</v>
      </c>
      <c r="J17" s="24" t="s">
        <v>41</v>
      </c>
      <c r="K17" s="24" t="s">
        <v>17</v>
      </c>
      <c r="L17" s="22">
        <v>70</v>
      </c>
    </row>
    <row r="18" spans="1:12" x14ac:dyDescent="0.25">
      <c r="A18" s="21" t="s">
        <v>42</v>
      </c>
      <c r="B18" s="21" t="s">
        <v>43</v>
      </c>
      <c r="C18" s="7" t="s">
        <v>44</v>
      </c>
      <c r="D18" s="21" t="s">
        <v>43</v>
      </c>
      <c r="E18" s="7" t="s">
        <v>45</v>
      </c>
      <c r="F18" s="7">
        <f t="shared" si="0"/>
        <v>0.28194444444444444</v>
      </c>
      <c r="G18" s="21" t="s">
        <v>46</v>
      </c>
      <c r="H18" s="24" t="s">
        <v>17</v>
      </c>
      <c r="I18" s="21" t="s">
        <v>47</v>
      </c>
      <c r="J18" s="24" t="s">
        <v>41</v>
      </c>
      <c r="K18" s="24" t="s">
        <v>17</v>
      </c>
      <c r="L18" s="22">
        <v>0</v>
      </c>
    </row>
    <row r="19" spans="1:12" ht="30" x14ac:dyDescent="0.25">
      <c r="A19" s="21" t="s">
        <v>48</v>
      </c>
      <c r="B19" s="21" t="s">
        <v>49</v>
      </c>
      <c r="C19" s="7" t="s">
        <v>50</v>
      </c>
      <c r="D19" s="21" t="s">
        <v>49</v>
      </c>
      <c r="E19" s="7" t="s">
        <v>51</v>
      </c>
      <c r="F19" s="7">
        <f t="shared" si="0"/>
        <v>5.555555555555558E-2</v>
      </c>
      <c r="G19" s="21" t="s">
        <v>52</v>
      </c>
      <c r="H19" s="24" t="s">
        <v>455</v>
      </c>
      <c r="I19" s="21" t="s">
        <v>22</v>
      </c>
      <c r="J19" s="24" t="s">
        <v>11</v>
      </c>
      <c r="K19" s="5" t="s">
        <v>518</v>
      </c>
      <c r="L19" s="22">
        <v>2470</v>
      </c>
    </row>
    <row r="20" spans="1:12" x14ac:dyDescent="0.25">
      <c r="A20" s="21" t="s">
        <v>10</v>
      </c>
      <c r="B20" s="21" t="s">
        <v>53</v>
      </c>
      <c r="C20" s="7" t="s">
        <v>54</v>
      </c>
      <c r="D20" s="21" t="s">
        <v>53</v>
      </c>
      <c r="E20" s="7" t="s">
        <v>55</v>
      </c>
      <c r="F20" s="7">
        <f t="shared" si="0"/>
        <v>2.8472222222222218E-2</v>
      </c>
      <c r="G20" s="21" t="s">
        <v>56</v>
      </c>
      <c r="H20" s="24" t="s">
        <v>17</v>
      </c>
      <c r="I20" s="21" t="s">
        <v>10</v>
      </c>
      <c r="J20" s="24" t="s">
        <v>41</v>
      </c>
      <c r="K20" s="24" t="s">
        <v>17</v>
      </c>
      <c r="L20" s="22">
        <v>104</v>
      </c>
    </row>
    <row r="21" spans="1:12" ht="30" x14ac:dyDescent="0.25">
      <c r="A21" s="21" t="s">
        <v>57</v>
      </c>
      <c r="B21" s="21" t="s">
        <v>53</v>
      </c>
      <c r="C21" s="7" t="s">
        <v>58</v>
      </c>
      <c r="D21" s="21" t="s">
        <v>53</v>
      </c>
      <c r="E21" s="7" t="s">
        <v>59</v>
      </c>
      <c r="F21" s="7">
        <f t="shared" si="0"/>
        <v>3.8888888888888862E-2</v>
      </c>
      <c r="G21" s="21" t="s">
        <v>60</v>
      </c>
      <c r="H21" s="24" t="s">
        <v>456</v>
      </c>
      <c r="I21" s="21" t="s">
        <v>22</v>
      </c>
      <c r="J21" s="24" t="s">
        <v>11</v>
      </c>
      <c r="K21" s="5" t="s">
        <v>518</v>
      </c>
      <c r="L21" s="22">
        <v>841</v>
      </c>
    </row>
    <row r="22" spans="1:12" ht="30" x14ac:dyDescent="0.25">
      <c r="A22" s="21" t="s">
        <v>61</v>
      </c>
      <c r="B22" s="21" t="s">
        <v>62</v>
      </c>
      <c r="C22" s="7" t="s">
        <v>63</v>
      </c>
      <c r="D22" s="21" t="s">
        <v>62</v>
      </c>
      <c r="E22" s="7" t="s">
        <v>64</v>
      </c>
      <c r="F22" s="7">
        <f t="shared" si="0"/>
        <v>3.5416666666666652E-2</v>
      </c>
      <c r="G22" s="21" t="s">
        <v>65</v>
      </c>
      <c r="H22" s="24" t="s">
        <v>457</v>
      </c>
      <c r="I22" s="21" t="s">
        <v>10</v>
      </c>
      <c r="J22" s="24" t="s">
        <v>66</v>
      </c>
      <c r="K22" s="5" t="s">
        <v>518</v>
      </c>
      <c r="L22" s="22">
        <v>617</v>
      </c>
    </row>
    <row r="23" spans="1:12" ht="30" x14ac:dyDescent="0.25">
      <c r="A23" s="21" t="s">
        <v>67</v>
      </c>
      <c r="B23" s="21" t="s">
        <v>68</v>
      </c>
      <c r="C23" s="7" t="s">
        <v>69</v>
      </c>
      <c r="D23" s="21" t="s">
        <v>68</v>
      </c>
      <c r="E23" s="7" t="s">
        <v>70</v>
      </c>
      <c r="F23" s="7">
        <f t="shared" si="0"/>
        <v>3.9583333333333415E-2</v>
      </c>
      <c r="G23" s="21" t="s">
        <v>71</v>
      </c>
      <c r="H23" s="24" t="s">
        <v>458</v>
      </c>
      <c r="I23" s="21" t="s">
        <v>10</v>
      </c>
      <c r="J23" s="24" t="s">
        <v>66</v>
      </c>
      <c r="K23" s="5" t="s">
        <v>518</v>
      </c>
      <c r="L23" s="22">
        <v>769</v>
      </c>
    </row>
    <row r="24" spans="1:12" ht="30" x14ac:dyDescent="0.25">
      <c r="A24" s="21" t="s">
        <v>72</v>
      </c>
      <c r="B24" s="21" t="s">
        <v>73</v>
      </c>
      <c r="C24" s="7" t="s">
        <v>74</v>
      </c>
      <c r="D24" s="21" t="s">
        <v>73</v>
      </c>
      <c r="E24" s="7" t="s">
        <v>75</v>
      </c>
      <c r="F24" s="7">
        <f t="shared" si="0"/>
        <v>0.23263888888888884</v>
      </c>
      <c r="G24" s="21" t="s">
        <v>76</v>
      </c>
      <c r="H24" s="24" t="s">
        <v>459</v>
      </c>
      <c r="I24" s="21" t="s">
        <v>22</v>
      </c>
      <c r="J24" s="24" t="s">
        <v>27</v>
      </c>
      <c r="K24" s="5" t="s">
        <v>518</v>
      </c>
      <c r="L24" s="22">
        <v>164</v>
      </c>
    </row>
    <row r="25" spans="1:12" ht="30" x14ac:dyDescent="0.25">
      <c r="A25" s="21" t="s">
        <v>77</v>
      </c>
      <c r="B25" s="21" t="s">
        <v>78</v>
      </c>
      <c r="C25" s="7" t="s">
        <v>79</v>
      </c>
      <c r="D25" s="21" t="s">
        <v>78</v>
      </c>
      <c r="E25" s="7" t="s">
        <v>80</v>
      </c>
      <c r="F25" s="7">
        <f t="shared" si="0"/>
        <v>2.9861111111111088E-2</v>
      </c>
      <c r="G25" s="21" t="s">
        <v>81</v>
      </c>
      <c r="H25" s="24" t="s">
        <v>460</v>
      </c>
      <c r="I25" s="21" t="s">
        <v>10</v>
      </c>
      <c r="J25" s="24" t="s">
        <v>11</v>
      </c>
      <c r="K25" s="5" t="s">
        <v>518</v>
      </c>
      <c r="L25" s="22">
        <v>624</v>
      </c>
    </row>
    <row r="26" spans="1:12" ht="30" x14ac:dyDescent="0.25">
      <c r="A26" s="21" t="s">
        <v>82</v>
      </c>
      <c r="B26" s="21" t="s">
        <v>78</v>
      </c>
      <c r="C26" s="7" t="s">
        <v>83</v>
      </c>
      <c r="D26" s="21" t="s">
        <v>78</v>
      </c>
      <c r="E26" s="7" t="s">
        <v>84</v>
      </c>
      <c r="F26" s="7">
        <f t="shared" si="0"/>
        <v>0.14027777777777783</v>
      </c>
      <c r="G26" s="21" t="s">
        <v>85</v>
      </c>
      <c r="H26" s="24" t="s">
        <v>461</v>
      </c>
      <c r="I26" s="21" t="s">
        <v>10</v>
      </c>
      <c r="J26" s="24" t="s">
        <v>11</v>
      </c>
      <c r="K26" s="5" t="s">
        <v>518</v>
      </c>
      <c r="L26" s="22">
        <v>5075</v>
      </c>
    </row>
    <row r="27" spans="1:12" ht="30" x14ac:dyDescent="0.25">
      <c r="A27" s="21" t="s">
        <v>86</v>
      </c>
      <c r="B27" s="21" t="s">
        <v>87</v>
      </c>
      <c r="C27" s="7" t="s">
        <v>88</v>
      </c>
      <c r="D27" s="21" t="s">
        <v>87</v>
      </c>
      <c r="E27" s="7" t="s">
        <v>89</v>
      </c>
      <c r="F27" s="7">
        <f t="shared" si="0"/>
        <v>4.5138888888888895E-2</v>
      </c>
      <c r="G27" s="21" t="s">
        <v>90</v>
      </c>
      <c r="H27" s="24" t="s">
        <v>462</v>
      </c>
      <c r="I27" s="21" t="s">
        <v>22</v>
      </c>
      <c r="J27" s="24" t="s">
        <v>11</v>
      </c>
      <c r="K27" s="5" t="s">
        <v>518</v>
      </c>
      <c r="L27" s="22">
        <v>960</v>
      </c>
    </row>
    <row r="28" spans="1:12" ht="30" x14ac:dyDescent="0.25">
      <c r="A28" s="21" t="s">
        <v>91</v>
      </c>
      <c r="B28" s="21" t="s">
        <v>92</v>
      </c>
      <c r="C28" s="7" t="s">
        <v>93</v>
      </c>
      <c r="D28" s="21" t="s">
        <v>92</v>
      </c>
      <c r="E28" s="7" t="s">
        <v>94</v>
      </c>
      <c r="F28" s="7">
        <f t="shared" si="0"/>
        <v>0.17708333333333326</v>
      </c>
      <c r="G28" s="21" t="s">
        <v>95</v>
      </c>
      <c r="H28" s="24" t="s">
        <v>17</v>
      </c>
      <c r="I28" s="21" t="s">
        <v>10</v>
      </c>
      <c r="J28" s="24" t="s">
        <v>96</v>
      </c>
      <c r="K28" s="24" t="s">
        <v>97</v>
      </c>
      <c r="L28" s="22">
        <v>3770</v>
      </c>
    </row>
    <row r="29" spans="1:12" ht="30" x14ac:dyDescent="0.25">
      <c r="A29" s="21" t="s">
        <v>98</v>
      </c>
      <c r="B29" s="21" t="s">
        <v>92</v>
      </c>
      <c r="C29" s="7" t="s">
        <v>99</v>
      </c>
      <c r="D29" s="21" t="s">
        <v>92</v>
      </c>
      <c r="E29" s="7" t="s">
        <v>100</v>
      </c>
      <c r="F29" s="7">
        <f t="shared" si="0"/>
        <v>6.25E-2</v>
      </c>
      <c r="G29" s="21" t="s">
        <v>101</v>
      </c>
      <c r="H29" s="24" t="s">
        <v>463</v>
      </c>
      <c r="I29" s="21" t="s">
        <v>17</v>
      </c>
      <c r="J29" s="6" t="s">
        <v>18</v>
      </c>
      <c r="K29" s="5" t="s">
        <v>518</v>
      </c>
      <c r="L29" s="22">
        <v>270</v>
      </c>
    </row>
    <row r="30" spans="1:12" ht="30" x14ac:dyDescent="0.25">
      <c r="A30" s="21" t="s">
        <v>102</v>
      </c>
      <c r="B30" s="21" t="s">
        <v>92</v>
      </c>
      <c r="C30" s="7" t="s">
        <v>103</v>
      </c>
      <c r="D30" s="21" t="s">
        <v>92</v>
      </c>
      <c r="E30" s="7" t="s">
        <v>104</v>
      </c>
      <c r="F30" s="7">
        <f t="shared" si="0"/>
        <v>7.3611111111111072E-2</v>
      </c>
      <c r="G30" s="21" t="s">
        <v>105</v>
      </c>
      <c r="H30" s="24" t="s">
        <v>464</v>
      </c>
      <c r="I30" s="21" t="s">
        <v>22</v>
      </c>
      <c r="J30" s="24" t="s">
        <v>11</v>
      </c>
      <c r="K30" s="5" t="s">
        <v>518</v>
      </c>
      <c r="L30" s="22">
        <v>1682</v>
      </c>
    </row>
    <row r="31" spans="1:12" ht="30" x14ac:dyDescent="0.25">
      <c r="A31" s="21" t="s">
        <v>106</v>
      </c>
      <c r="B31" s="21" t="s">
        <v>107</v>
      </c>
      <c r="C31" s="7" t="s">
        <v>108</v>
      </c>
      <c r="D31" s="21" t="s">
        <v>107</v>
      </c>
      <c r="E31" s="7" t="s">
        <v>109</v>
      </c>
      <c r="F31" s="7">
        <f t="shared" si="0"/>
        <v>3.8888888888888862E-2</v>
      </c>
      <c r="G31" s="21" t="s">
        <v>110</v>
      </c>
      <c r="H31" s="24" t="s">
        <v>465</v>
      </c>
      <c r="I31" s="21" t="s">
        <v>22</v>
      </c>
      <c r="J31" s="24" t="s">
        <v>11</v>
      </c>
      <c r="K31" s="5" t="s">
        <v>518</v>
      </c>
      <c r="L31" s="22">
        <v>444</v>
      </c>
    </row>
    <row r="32" spans="1:12" ht="30" x14ac:dyDescent="0.25">
      <c r="A32" s="21" t="s">
        <v>111</v>
      </c>
      <c r="B32" s="21" t="s">
        <v>107</v>
      </c>
      <c r="C32" s="7" t="s">
        <v>112</v>
      </c>
      <c r="D32" s="21" t="s">
        <v>107</v>
      </c>
      <c r="E32" s="7" t="s">
        <v>113</v>
      </c>
      <c r="F32" s="7">
        <f t="shared" si="0"/>
        <v>2.0833333333333259E-2</v>
      </c>
      <c r="G32" s="21" t="s">
        <v>114</v>
      </c>
      <c r="H32" s="24" t="s">
        <v>466</v>
      </c>
      <c r="I32" s="21" t="s">
        <v>22</v>
      </c>
      <c r="J32" s="24" t="s">
        <v>11</v>
      </c>
      <c r="K32" s="5" t="s">
        <v>518</v>
      </c>
      <c r="L32" s="22">
        <v>922</v>
      </c>
    </row>
    <row r="33" spans="1:12" ht="30" x14ac:dyDescent="0.25">
      <c r="A33" s="21" t="s">
        <v>115</v>
      </c>
      <c r="B33" s="21" t="s">
        <v>116</v>
      </c>
      <c r="C33" s="7" t="s">
        <v>117</v>
      </c>
      <c r="D33" s="21" t="s">
        <v>116</v>
      </c>
      <c r="E33" s="7" t="s">
        <v>118</v>
      </c>
      <c r="F33" s="7">
        <f t="shared" si="0"/>
        <v>0.18541666666666662</v>
      </c>
      <c r="G33" s="21" t="s">
        <v>101</v>
      </c>
      <c r="H33" s="24" t="s">
        <v>463</v>
      </c>
      <c r="I33" s="21" t="s">
        <v>17</v>
      </c>
      <c r="J33" s="24" t="s">
        <v>18</v>
      </c>
      <c r="K33" s="5" t="s">
        <v>518</v>
      </c>
      <c r="L33" s="22">
        <v>6379</v>
      </c>
    </row>
    <row r="34" spans="1:12" ht="25.5" x14ac:dyDescent="0.25">
      <c r="A34" s="21" t="s">
        <v>119</v>
      </c>
      <c r="B34" s="21" t="s">
        <v>116</v>
      </c>
      <c r="C34" s="7" t="s">
        <v>120</v>
      </c>
      <c r="D34" s="21" t="s">
        <v>116</v>
      </c>
      <c r="E34" s="7" t="s">
        <v>121</v>
      </c>
      <c r="F34" s="7">
        <f t="shared" si="0"/>
        <v>8.6111111111111027E-2</v>
      </c>
      <c r="G34" s="21" t="s">
        <v>122</v>
      </c>
      <c r="H34" s="24" t="s">
        <v>17</v>
      </c>
      <c r="I34" s="21" t="s">
        <v>17</v>
      </c>
      <c r="J34" s="24" t="s">
        <v>41</v>
      </c>
      <c r="K34" s="5" t="s">
        <v>518</v>
      </c>
      <c r="L34" s="22">
        <v>1710</v>
      </c>
    </row>
    <row r="35" spans="1:12" ht="30" x14ac:dyDescent="0.25">
      <c r="A35" s="21" t="s">
        <v>123</v>
      </c>
      <c r="B35" s="21" t="s">
        <v>116</v>
      </c>
      <c r="C35" s="7" t="s">
        <v>93</v>
      </c>
      <c r="D35" s="21" t="s">
        <v>116</v>
      </c>
      <c r="E35" s="7" t="s">
        <v>94</v>
      </c>
      <c r="F35" s="7">
        <f t="shared" si="0"/>
        <v>0.17708333333333326</v>
      </c>
      <c r="G35" s="21" t="s">
        <v>124</v>
      </c>
      <c r="H35" s="24" t="s">
        <v>17</v>
      </c>
      <c r="I35" s="21" t="s">
        <v>10</v>
      </c>
      <c r="J35" s="24" t="s">
        <v>96</v>
      </c>
      <c r="K35" s="24" t="s">
        <v>97</v>
      </c>
      <c r="L35" s="22">
        <v>1560</v>
      </c>
    </row>
    <row r="36" spans="1:12" ht="30" x14ac:dyDescent="0.25">
      <c r="A36" s="21" t="s">
        <v>125</v>
      </c>
      <c r="B36" s="21" t="s">
        <v>116</v>
      </c>
      <c r="C36" s="7" t="s">
        <v>93</v>
      </c>
      <c r="D36" s="21" t="s">
        <v>116</v>
      </c>
      <c r="E36" s="7" t="s">
        <v>94</v>
      </c>
      <c r="F36" s="7">
        <f t="shared" si="0"/>
        <v>0.17708333333333326</v>
      </c>
      <c r="G36" s="21" t="s">
        <v>126</v>
      </c>
      <c r="H36" s="24" t="s">
        <v>17</v>
      </c>
      <c r="I36" s="21" t="s">
        <v>17</v>
      </c>
      <c r="J36" s="24" t="s">
        <v>96</v>
      </c>
      <c r="K36" s="24" t="s">
        <v>97</v>
      </c>
      <c r="L36" s="22">
        <v>520</v>
      </c>
    </row>
    <row r="37" spans="1:12" ht="30" x14ac:dyDescent="0.25">
      <c r="A37" s="21" t="s">
        <v>127</v>
      </c>
      <c r="B37" s="21" t="s">
        <v>116</v>
      </c>
      <c r="C37" s="7" t="s">
        <v>93</v>
      </c>
      <c r="D37" s="21" t="s">
        <v>116</v>
      </c>
      <c r="E37" s="7" t="s">
        <v>94</v>
      </c>
      <c r="F37" s="7">
        <f t="shared" si="0"/>
        <v>0.17708333333333326</v>
      </c>
      <c r="G37" s="21" t="s">
        <v>128</v>
      </c>
      <c r="H37" s="24" t="s">
        <v>17</v>
      </c>
      <c r="I37" s="21" t="s">
        <v>10</v>
      </c>
      <c r="J37" s="24" t="s">
        <v>96</v>
      </c>
      <c r="K37" s="24" t="s">
        <v>97</v>
      </c>
      <c r="L37" s="22">
        <v>3300</v>
      </c>
    </row>
    <row r="38" spans="1:12" ht="30" x14ac:dyDescent="0.25">
      <c r="A38" s="21" t="s">
        <v>129</v>
      </c>
      <c r="B38" s="21" t="s">
        <v>116</v>
      </c>
      <c r="C38" s="7" t="s">
        <v>130</v>
      </c>
      <c r="D38" s="21" t="s">
        <v>116</v>
      </c>
      <c r="E38" s="7" t="s">
        <v>131</v>
      </c>
      <c r="F38" s="7">
        <f t="shared" si="0"/>
        <v>8.8888888888888795E-2</v>
      </c>
      <c r="G38" s="21" t="s">
        <v>85</v>
      </c>
      <c r="H38" s="24" t="s">
        <v>467</v>
      </c>
      <c r="I38" s="21" t="s">
        <v>10</v>
      </c>
      <c r="J38" s="24" t="s">
        <v>11</v>
      </c>
      <c r="K38" s="5" t="s">
        <v>518</v>
      </c>
      <c r="L38" s="22">
        <v>2849</v>
      </c>
    </row>
    <row r="39" spans="1:12" x14ac:dyDescent="0.25">
      <c r="A39" s="21" t="s">
        <v>132</v>
      </c>
      <c r="B39" s="21" t="s">
        <v>116</v>
      </c>
      <c r="C39" s="7" t="s">
        <v>112</v>
      </c>
      <c r="D39" s="21" t="s">
        <v>116</v>
      </c>
      <c r="E39" s="7" t="s">
        <v>133</v>
      </c>
      <c r="F39" s="7">
        <f t="shared" si="0"/>
        <v>0.18958333333333333</v>
      </c>
      <c r="G39" s="21" t="s">
        <v>134</v>
      </c>
      <c r="H39" s="24" t="s">
        <v>434</v>
      </c>
      <c r="I39" s="21" t="s">
        <v>10</v>
      </c>
      <c r="J39" s="24" t="s">
        <v>135</v>
      </c>
      <c r="K39" s="24" t="s">
        <v>97</v>
      </c>
      <c r="L39" s="22">
        <v>4573</v>
      </c>
    </row>
    <row r="40" spans="1:12" x14ac:dyDescent="0.25">
      <c r="A40" s="21" t="s">
        <v>136</v>
      </c>
      <c r="B40" s="21" t="s">
        <v>116</v>
      </c>
      <c r="C40" s="7" t="s">
        <v>113</v>
      </c>
      <c r="D40" s="21" t="s">
        <v>116</v>
      </c>
      <c r="E40" s="7" t="s">
        <v>137</v>
      </c>
      <c r="F40" s="7">
        <f t="shared" si="0"/>
        <v>0.11597222222222237</v>
      </c>
      <c r="G40" s="21" t="s">
        <v>138</v>
      </c>
      <c r="H40" s="24" t="s">
        <v>17</v>
      </c>
      <c r="I40" s="21" t="s">
        <v>17</v>
      </c>
      <c r="J40" s="24" t="s">
        <v>41</v>
      </c>
      <c r="K40" s="24" t="s">
        <v>17</v>
      </c>
      <c r="L40" s="22">
        <v>662.5</v>
      </c>
    </row>
    <row r="41" spans="1:12" x14ac:dyDescent="0.25">
      <c r="A41" s="21" t="s">
        <v>139</v>
      </c>
      <c r="B41" s="21" t="s">
        <v>116</v>
      </c>
      <c r="C41" s="7" t="s">
        <v>140</v>
      </c>
      <c r="D41" s="21" t="s">
        <v>116</v>
      </c>
      <c r="E41" s="7" t="s">
        <v>141</v>
      </c>
      <c r="F41" s="7">
        <f t="shared" si="0"/>
        <v>0.24027777777777781</v>
      </c>
      <c r="G41" s="21" t="s">
        <v>46</v>
      </c>
      <c r="H41" s="24" t="s">
        <v>17</v>
      </c>
      <c r="I41" s="21" t="s">
        <v>47</v>
      </c>
      <c r="J41" s="24" t="s">
        <v>41</v>
      </c>
      <c r="K41" s="24" t="s">
        <v>17</v>
      </c>
      <c r="L41" s="22">
        <v>7610</v>
      </c>
    </row>
    <row r="42" spans="1:12" x14ac:dyDescent="0.25">
      <c r="A42" s="21" t="s">
        <v>142</v>
      </c>
      <c r="B42" s="21" t="s">
        <v>435</v>
      </c>
      <c r="C42" s="7" t="s">
        <v>436</v>
      </c>
      <c r="D42" s="21"/>
      <c r="E42" s="7" t="s">
        <v>30</v>
      </c>
      <c r="F42" s="7">
        <f t="shared" si="0"/>
        <v>9.7222222222222987E-3</v>
      </c>
      <c r="G42" s="21" t="s">
        <v>303</v>
      </c>
      <c r="H42" s="24" t="s">
        <v>468</v>
      </c>
      <c r="I42" s="21"/>
      <c r="J42" s="24" t="s">
        <v>41</v>
      </c>
      <c r="K42" s="24"/>
      <c r="L42" s="22">
        <v>280</v>
      </c>
    </row>
    <row r="43" spans="1:12" ht="30" x14ac:dyDescent="0.25">
      <c r="A43" s="21" t="s">
        <v>147</v>
      </c>
      <c r="B43" s="21" t="s">
        <v>143</v>
      </c>
      <c r="C43" s="7" t="s">
        <v>144</v>
      </c>
      <c r="D43" s="21" t="s">
        <v>143</v>
      </c>
      <c r="E43" s="7" t="s">
        <v>145</v>
      </c>
      <c r="F43" s="7">
        <f t="shared" si="0"/>
        <v>3.9583333333333304E-2</v>
      </c>
      <c r="G43" s="21" t="s">
        <v>146</v>
      </c>
      <c r="H43" s="24" t="s">
        <v>469</v>
      </c>
      <c r="I43" s="21" t="s">
        <v>17</v>
      </c>
      <c r="J43" s="24" t="s">
        <v>11</v>
      </c>
      <c r="K43" s="5" t="s">
        <v>518</v>
      </c>
      <c r="L43" s="22">
        <v>1379</v>
      </c>
    </row>
    <row r="44" spans="1:12" ht="30" x14ac:dyDescent="0.25">
      <c r="A44" s="21" t="s">
        <v>150</v>
      </c>
      <c r="B44" s="21" t="s">
        <v>143</v>
      </c>
      <c r="C44" s="7" t="s">
        <v>144</v>
      </c>
      <c r="D44" s="21" t="s">
        <v>143</v>
      </c>
      <c r="E44" s="7" t="s">
        <v>148</v>
      </c>
      <c r="F44" s="7">
        <f t="shared" si="0"/>
        <v>9.7222222222222265E-2</v>
      </c>
      <c r="G44" s="21" t="s">
        <v>149</v>
      </c>
      <c r="H44" s="24" t="s">
        <v>470</v>
      </c>
      <c r="I44" s="21" t="s">
        <v>17</v>
      </c>
      <c r="J44" s="24" t="s">
        <v>11</v>
      </c>
      <c r="K44" s="5" t="s">
        <v>518</v>
      </c>
      <c r="L44" s="22">
        <v>2.2000000000000002</v>
      </c>
    </row>
    <row r="45" spans="1:12" ht="30" x14ac:dyDescent="0.25">
      <c r="A45" s="21" t="s">
        <v>47</v>
      </c>
      <c r="B45" s="21" t="s">
        <v>143</v>
      </c>
      <c r="C45" s="7" t="s">
        <v>151</v>
      </c>
      <c r="D45" s="21" t="s">
        <v>143</v>
      </c>
      <c r="E45" s="7" t="s">
        <v>152</v>
      </c>
      <c r="F45" s="7">
        <f t="shared" si="0"/>
        <v>0.31874999999999992</v>
      </c>
      <c r="G45" s="21" t="s">
        <v>26</v>
      </c>
      <c r="H45" s="24" t="s">
        <v>471</v>
      </c>
      <c r="I45" s="21" t="s">
        <v>10</v>
      </c>
      <c r="J45" s="24" t="s">
        <v>18</v>
      </c>
      <c r="K45" s="5" t="s">
        <v>518</v>
      </c>
      <c r="L45" s="22">
        <v>0</v>
      </c>
    </row>
    <row r="46" spans="1:12" ht="30" x14ac:dyDescent="0.25">
      <c r="A46" s="21" t="s">
        <v>157</v>
      </c>
      <c r="B46" s="21" t="s">
        <v>153</v>
      </c>
      <c r="C46" s="7" t="s">
        <v>154</v>
      </c>
      <c r="D46" s="21" t="s">
        <v>153</v>
      </c>
      <c r="E46" s="7" t="s">
        <v>155</v>
      </c>
      <c r="F46" s="7">
        <f t="shared" si="0"/>
        <v>2.4999999999999911E-2</v>
      </c>
      <c r="G46" s="21" t="s">
        <v>156</v>
      </c>
      <c r="H46" s="24" t="s">
        <v>17</v>
      </c>
      <c r="I46" s="21" t="s">
        <v>10</v>
      </c>
      <c r="J46" s="24" t="s">
        <v>11</v>
      </c>
      <c r="K46" s="5" t="s">
        <v>518</v>
      </c>
      <c r="L46" s="22">
        <v>313</v>
      </c>
    </row>
    <row r="47" spans="1:12" ht="30" x14ac:dyDescent="0.25">
      <c r="A47" s="21" t="s">
        <v>162</v>
      </c>
      <c r="B47" s="21" t="s">
        <v>158</v>
      </c>
      <c r="C47" s="7" t="s">
        <v>159</v>
      </c>
      <c r="D47" s="21" t="s">
        <v>158</v>
      </c>
      <c r="E47" s="7" t="s">
        <v>160</v>
      </c>
      <c r="F47" s="7">
        <f t="shared" si="0"/>
        <v>0.10972222222222217</v>
      </c>
      <c r="G47" s="21" t="s">
        <v>161</v>
      </c>
      <c r="H47" s="24" t="s">
        <v>472</v>
      </c>
      <c r="I47" s="21" t="s">
        <v>10</v>
      </c>
      <c r="J47" s="24" t="s">
        <v>11</v>
      </c>
      <c r="K47" s="5" t="s">
        <v>518</v>
      </c>
      <c r="L47" s="22">
        <v>1250</v>
      </c>
    </row>
    <row r="48" spans="1:12" x14ac:dyDescent="0.25">
      <c r="A48" s="27" t="s">
        <v>534</v>
      </c>
      <c r="B48" s="28"/>
      <c r="C48" s="28"/>
      <c r="D48" s="28"/>
      <c r="E48" s="28"/>
      <c r="F48" s="28"/>
      <c r="G48" s="28"/>
      <c r="H48" s="28"/>
      <c r="I48" s="28"/>
      <c r="J48" s="28"/>
      <c r="K48" s="28"/>
      <c r="L48" s="29"/>
    </row>
    <row r="49" spans="1:12" ht="30" x14ac:dyDescent="0.25">
      <c r="A49" s="21" t="s">
        <v>167</v>
      </c>
      <c r="B49" s="21" t="s">
        <v>163</v>
      </c>
      <c r="C49" s="7" t="s">
        <v>164</v>
      </c>
      <c r="D49" s="21" t="s">
        <v>163</v>
      </c>
      <c r="E49" s="7" t="s">
        <v>165</v>
      </c>
      <c r="F49" s="7">
        <f t="shared" si="0"/>
        <v>1.5277777777777835E-2</v>
      </c>
      <c r="G49" s="21" t="s">
        <v>166</v>
      </c>
      <c r="H49" s="24" t="s">
        <v>473</v>
      </c>
      <c r="I49" s="21" t="s">
        <v>10</v>
      </c>
      <c r="J49" s="24" t="s">
        <v>11</v>
      </c>
      <c r="K49" s="5" t="s">
        <v>518</v>
      </c>
      <c r="L49" s="22">
        <v>1087</v>
      </c>
    </row>
    <row r="50" spans="1:12" ht="30" x14ac:dyDescent="0.25">
      <c r="A50" s="21" t="s">
        <v>172</v>
      </c>
      <c r="B50" s="21" t="s">
        <v>168</v>
      </c>
      <c r="C50" s="7" t="s">
        <v>169</v>
      </c>
      <c r="D50" s="21" t="s">
        <v>168</v>
      </c>
      <c r="E50" s="7" t="s">
        <v>170</v>
      </c>
      <c r="F50" s="7">
        <f t="shared" si="0"/>
        <v>2.3611111111111083E-2</v>
      </c>
      <c r="G50" s="21" t="s">
        <v>171</v>
      </c>
      <c r="H50" s="24" t="s">
        <v>474</v>
      </c>
      <c r="I50" s="21" t="s">
        <v>22</v>
      </c>
      <c r="J50" s="24" t="s">
        <v>11</v>
      </c>
      <c r="K50" s="5" t="s">
        <v>518</v>
      </c>
      <c r="L50" s="22">
        <v>182</v>
      </c>
    </row>
    <row r="51" spans="1:12" ht="30" x14ac:dyDescent="0.25">
      <c r="A51" s="21" t="s">
        <v>176</v>
      </c>
      <c r="B51" s="21" t="s">
        <v>173</v>
      </c>
      <c r="C51" s="7" t="s">
        <v>174</v>
      </c>
      <c r="D51" s="21" t="s">
        <v>173</v>
      </c>
      <c r="E51" s="7" t="s">
        <v>175</v>
      </c>
      <c r="F51" s="7">
        <f t="shared" si="0"/>
        <v>4.6527777777777779E-2</v>
      </c>
      <c r="G51" s="21" t="s">
        <v>26</v>
      </c>
      <c r="H51" s="24" t="s">
        <v>471</v>
      </c>
      <c r="I51" s="21" t="s">
        <v>10</v>
      </c>
      <c r="J51" s="24" t="s">
        <v>18</v>
      </c>
      <c r="K51" s="24" t="s">
        <v>97</v>
      </c>
      <c r="L51" s="22">
        <v>902</v>
      </c>
    </row>
    <row r="52" spans="1:12" ht="30" x14ac:dyDescent="0.25">
      <c r="A52" s="21" t="s">
        <v>179</v>
      </c>
      <c r="B52" s="21" t="s">
        <v>177</v>
      </c>
      <c r="C52" s="7" t="s">
        <v>50</v>
      </c>
      <c r="D52" s="21" t="s">
        <v>177</v>
      </c>
      <c r="E52" s="7" t="s">
        <v>178</v>
      </c>
      <c r="F52" s="7">
        <f t="shared" si="0"/>
        <v>2.3611111111111138E-2</v>
      </c>
      <c r="G52" s="21" t="s">
        <v>31</v>
      </c>
      <c r="H52" s="24" t="s">
        <v>475</v>
      </c>
      <c r="I52" s="21" t="s">
        <v>10</v>
      </c>
      <c r="J52" s="6" t="s">
        <v>11</v>
      </c>
      <c r="K52" s="5" t="s">
        <v>518</v>
      </c>
      <c r="L52" s="22">
        <v>370</v>
      </c>
    </row>
    <row r="53" spans="1:12" ht="30" x14ac:dyDescent="0.25">
      <c r="A53" s="21" t="s">
        <v>184</v>
      </c>
      <c r="B53" s="21" t="s">
        <v>180</v>
      </c>
      <c r="C53" s="7" t="s">
        <v>181</v>
      </c>
      <c r="D53" s="21" t="s">
        <v>180</v>
      </c>
      <c r="E53" s="7" t="s">
        <v>182</v>
      </c>
      <c r="F53" s="7">
        <f t="shared" si="0"/>
        <v>6.8749999999999978E-2</v>
      </c>
      <c r="G53" s="21" t="s">
        <v>183</v>
      </c>
      <c r="H53" s="24" t="s">
        <v>476</v>
      </c>
      <c r="I53" s="21" t="s">
        <v>10</v>
      </c>
      <c r="J53" s="24" t="s">
        <v>11</v>
      </c>
      <c r="K53" s="5" t="s">
        <v>518</v>
      </c>
      <c r="L53" s="22">
        <v>100</v>
      </c>
    </row>
    <row r="54" spans="1:12" ht="30" x14ac:dyDescent="0.25">
      <c r="A54" s="21" t="s">
        <v>188</v>
      </c>
      <c r="B54" s="21" t="s">
        <v>185</v>
      </c>
      <c r="C54" s="7" t="s">
        <v>186</v>
      </c>
      <c r="D54" s="21" t="s">
        <v>185</v>
      </c>
      <c r="E54" s="7" t="s">
        <v>152</v>
      </c>
      <c r="F54" s="7">
        <f t="shared" si="0"/>
        <v>5.4166666666666696E-2</v>
      </c>
      <c r="G54" s="21" t="s">
        <v>187</v>
      </c>
      <c r="H54" s="24" t="s">
        <v>477</v>
      </c>
      <c r="I54" s="21" t="s">
        <v>10</v>
      </c>
      <c r="J54" s="24" t="s">
        <v>18</v>
      </c>
      <c r="K54" s="24" t="s">
        <v>97</v>
      </c>
      <c r="L54" s="22">
        <v>2831</v>
      </c>
    </row>
    <row r="55" spans="1:12" ht="30" x14ac:dyDescent="0.25">
      <c r="A55" s="21" t="s">
        <v>191</v>
      </c>
      <c r="B55" s="21" t="s">
        <v>185</v>
      </c>
      <c r="C55" s="7" t="s">
        <v>189</v>
      </c>
      <c r="D55" s="21" t="s">
        <v>185</v>
      </c>
      <c r="E55" s="7" t="s">
        <v>190</v>
      </c>
      <c r="F55" s="7">
        <f t="shared" si="0"/>
        <v>7.9166666666666718E-2</v>
      </c>
      <c r="G55" s="21" t="s">
        <v>85</v>
      </c>
      <c r="H55" s="24" t="s">
        <v>478</v>
      </c>
      <c r="I55" s="21" t="s">
        <v>10</v>
      </c>
      <c r="J55" s="24" t="s">
        <v>96</v>
      </c>
      <c r="K55" s="24" t="s">
        <v>97</v>
      </c>
      <c r="L55" s="22">
        <v>550</v>
      </c>
    </row>
    <row r="56" spans="1:12" ht="30" x14ac:dyDescent="0.25">
      <c r="A56" s="21" t="s">
        <v>196</v>
      </c>
      <c r="B56" s="21" t="s">
        <v>192</v>
      </c>
      <c r="C56" s="7" t="s">
        <v>193</v>
      </c>
      <c r="D56" s="21" t="s">
        <v>192</v>
      </c>
      <c r="E56" s="7" t="s">
        <v>194</v>
      </c>
      <c r="F56" s="7">
        <f t="shared" si="0"/>
        <v>2.0833333333333315E-2</v>
      </c>
      <c r="G56" s="21" t="s">
        <v>195</v>
      </c>
      <c r="H56" s="24" t="s">
        <v>479</v>
      </c>
      <c r="I56" s="21" t="s">
        <v>22</v>
      </c>
      <c r="J56" s="24" t="s">
        <v>11</v>
      </c>
      <c r="K56" s="5" t="s">
        <v>518</v>
      </c>
      <c r="L56" s="22">
        <v>295</v>
      </c>
    </row>
    <row r="57" spans="1:12" x14ac:dyDescent="0.25">
      <c r="A57" s="21" t="s">
        <v>201</v>
      </c>
      <c r="B57" s="21" t="s">
        <v>197</v>
      </c>
      <c r="C57" s="7" t="s">
        <v>198</v>
      </c>
      <c r="D57" s="21" t="s">
        <v>197</v>
      </c>
      <c r="E57" s="7" t="s">
        <v>199</v>
      </c>
      <c r="F57" s="7">
        <f t="shared" si="0"/>
        <v>4.8611111111111105E-2</v>
      </c>
      <c r="G57" s="21" t="s">
        <v>200</v>
      </c>
      <c r="H57" s="24" t="s">
        <v>17</v>
      </c>
      <c r="I57" s="21" t="s">
        <v>10</v>
      </c>
      <c r="J57" s="24" t="s">
        <v>41</v>
      </c>
      <c r="K57" s="24" t="s">
        <v>17</v>
      </c>
      <c r="L57" s="22">
        <v>100</v>
      </c>
    </row>
    <row r="58" spans="1:12" ht="30" x14ac:dyDescent="0.25">
      <c r="A58" s="21" t="s">
        <v>203</v>
      </c>
      <c r="B58" s="21" t="s">
        <v>202</v>
      </c>
      <c r="C58" s="7" t="s">
        <v>84</v>
      </c>
      <c r="D58" s="21" t="s">
        <v>204</v>
      </c>
      <c r="E58" s="7">
        <v>1.7416666666666665</v>
      </c>
      <c r="F58" s="7">
        <f t="shared" si="0"/>
        <v>0.75486111111111087</v>
      </c>
      <c r="G58" s="21" t="s">
        <v>46</v>
      </c>
      <c r="H58" s="24" t="s">
        <v>17</v>
      </c>
      <c r="I58" s="21" t="s">
        <v>47</v>
      </c>
      <c r="J58" s="24" t="s">
        <v>96</v>
      </c>
      <c r="K58" s="24" t="s">
        <v>97</v>
      </c>
      <c r="L58" s="22">
        <v>26912</v>
      </c>
    </row>
    <row r="59" spans="1:12" ht="30" x14ac:dyDescent="0.25">
      <c r="A59" s="21" t="s">
        <v>208</v>
      </c>
      <c r="B59" s="21" t="s">
        <v>204</v>
      </c>
      <c r="C59" s="7" t="s">
        <v>205</v>
      </c>
      <c r="D59" s="21" t="s">
        <v>204</v>
      </c>
      <c r="E59" s="7" t="s">
        <v>206</v>
      </c>
      <c r="F59" s="7">
        <f t="shared" si="0"/>
        <v>4.166666666666663E-2</v>
      </c>
      <c r="G59" s="21" t="s">
        <v>207</v>
      </c>
      <c r="H59" s="24" t="s">
        <v>480</v>
      </c>
      <c r="I59" s="21" t="s">
        <v>10</v>
      </c>
      <c r="J59" s="24" t="s">
        <v>66</v>
      </c>
      <c r="K59" s="5" t="s">
        <v>518</v>
      </c>
      <c r="L59" s="22">
        <v>595</v>
      </c>
    </row>
    <row r="60" spans="1:12" ht="30" x14ac:dyDescent="0.25">
      <c r="A60" s="21" t="s">
        <v>212</v>
      </c>
      <c r="B60" s="21" t="s">
        <v>204</v>
      </c>
      <c r="C60" s="7" t="s">
        <v>209</v>
      </c>
      <c r="D60" s="21" t="s">
        <v>204</v>
      </c>
      <c r="E60" s="7" t="s">
        <v>210</v>
      </c>
      <c r="F60" s="7">
        <f t="shared" si="0"/>
        <v>4.0277777777777746E-2</v>
      </c>
      <c r="G60" s="21" t="s">
        <v>211</v>
      </c>
      <c r="H60" s="24" t="s">
        <v>481</v>
      </c>
      <c r="I60" s="21" t="s">
        <v>17</v>
      </c>
      <c r="J60" s="24" t="s">
        <v>11</v>
      </c>
      <c r="K60" s="5" t="s">
        <v>518</v>
      </c>
      <c r="L60" s="22">
        <v>2315</v>
      </c>
    </row>
    <row r="61" spans="1:12" ht="30" x14ac:dyDescent="0.25">
      <c r="A61" s="21" t="s">
        <v>217</v>
      </c>
      <c r="B61" s="21" t="s">
        <v>213</v>
      </c>
      <c r="C61" s="7" t="s">
        <v>214</v>
      </c>
      <c r="D61" s="21" t="s">
        <v>213</v>
      </c>
      <c r="E61" s="7" t="s">
        <v>215</v>
      </c>
      <c r="F61" s="7">
        <f t="shared" si="0"/>
        <v>0.10555555555555562</v>
      </c>
      <c r="G61" s="21" t="s">
        <v>216</v>
      </c>
      <c r="H61" s="24" t="s">
        <v>482</v>
      </c>
      <c r="I61" s="21" t="s">
        <v>10</v>
      </c>
      <c r="J61" s="24" t="s">
        <v>11</v>
      </c>
      <c r="K61" s="5" t="s">
        <v>518</v>
      </c>
      <c r="L61" s="22">
        <v>0</v>
      </c>
    </row>
    <row r="62" spans="1:12" x14ac:dyDescent="0.25">
      <c r="A62" s="21" t="s">
        <v>221</v>
      </c>
      <c r="B62" s="21" t="s">
        <v>213</v>
      </c>
      <c r="C62" s="7" t="s">
        <v>218</v>
      </c>
      <c r="D62" s="21" t="s">
        <v>213</v>
      </c>
      <c r="E62" s="7" t="s">
        <v>219</v>
      </c>
      <c r="F62" s="7">
        <f t="shared" si="0"/>
        <v>9.0277777777776347E-3</v>
      </c>
      <c r="G62" s="21" t="s">
        <v>220</v>
      </c>
      <c r="H62" s="24" t="s">
        <v>17</v>
      </c>
      <c r="I62" s="21" t="s">
        <v>10</v>
      </c>
      <c r="J62" s="24" t="s">
        <v>41</v>
      </c>
      <c r="K62" s="24" t="s">
        <v>17</v>
      </c>
      <c r="L62" s="22">
        <v>1000</v>
      </c>
    </row>
    <row r="63" spans="1:12" ht="30" x14ac:dyDescent="0.25">
      <c r="A63" s="21" t="s">
        <v>225</v>
      </c>
      <c r="B63" s="21" t="s">
        <v>213</v>
      </c>
      <c r="C63" s="7" t="s">
        <v>222</v>
      </c>
      <c r="D63" s="21" t="s">
        <v>213</v>
      </c>
      <c r="E63" s="7" t="s">
        <v>223</v>
      </c>
      <c r="F63" s="7">
        <f t="shared" si="0"/>
        <v>7.7777777777777724E-2</v>
      </c>
      <c r="G63" s="21" t="s">
        <v>224</v>
      </c>
      <c r="H63" s="24" t="s">
        <v>483</v>
      </c>
      <c r="I63" s="21" t="s">
        <v>10</v>
      </c>
      <c r="J63" s="24" t="s">
        <v>11</v>
      </c>
      <c r="K63" s="5" t="s">
        <v>518</v>
      </c>
      <c r="L63" s="22">
        <v>2100</v>
      </c>
    </row>
    <row r="64" spans="1:12" ht="30" x14ac:dyDescent="0.25">
      <c r="A64" s="21" t="s">
        <v>229</v>
      </c>
      <c r="B64" s="21" t="s">
        <v>213</v>
      </c>
      <c r="C64" s="7" t="s">
        <v>226</v>
      </c>
      <c r="D64" s="21" t="s">
        <v>227</v>
      </c>
      <c r="E64" s="7">
        <v>1.0118055555555556</v>
      </c>
      <c r="F64" s="7">
        <f t="shared" si="0"/>
        <v>1.8750000000000155E-2</v>
      </c>
      <c r="G64" s="21" t="s">
        <v>228</v>
      </c>
      <c r="H64" s="24" t="s">
        <v>484</v>
      </c>
      <c r="I64" s="21" t="s">
        <v>10</v>
      </c>
      <c r="J64" s="24" t="s">
        <v>11</v>
      </c>
      <c r="K64" s="5" t="s">
        <v>518</v>
      </c>
      <c r="L64" s="22">
        <v>784</v>
      </c>
    </row>
    <row r="65" spans="1:12" ht="30" x14ac:dyDescent="0.25">
      <c r="A65" s="21" t="s">
        <v>233</v>
      </c>
      <c r="B65" s="21" t="s">
        <v>227</v>
      </c>
      <c r="C65" s="7" t="s">
        <v>230</v>
      </c>
      <c r="D65" s="21" t="s">
        <v>227</v>
      </c>
      <c r="E65" s="7" t="s">
        <v>231</v>
      </c>
      <c r="F65" s="7">
        <f t="shared" si="0"/>
        <v>3.333333333333327E-2</v>
      </c>
      <c r="G65" s="21" t="s">
        <v>232</v>
      </c>
      <c r="H65" s="24" t="s">
        <v>485</v>
      </c>
      <c r="I65" s="21" t="s">
        <v>10</v>
      </c>
      <c r="J65" s="24" t="s">
        <v>27</v>
      </c>
      <c r="K65" s="5" t="s">
        <v>518</v>
      </c>
      <c r="L65" s="22">
        <v>930</v>
      </c>
    </row>
    <row r="66" spans="1:12" x14ac:dyDescent="0.25">
      <c r="A66" s="21" t="s">
        <v>237</v>
      </c>
      <c r="B66" s="21" t="s">
        <v>437</v>
      </c>
      <c r="C66" s="7" t="s">
        <v>230</v>
      </c>
      <c r="D66" s="21" t="s">
        <v>437</v>
      </c>
      <c r="E66" s="7" t="s">
        <v>438</v>
      </c>
      <c r="F66" s="7">
        <f t="shared" si="0"/>
        <v>0.10902777777777772</v>
      </c>
      <c r="G66" s="21" t="s">
        <v>356</v>
      </c>
      <c r="H66" s="24"/>
      <c r="I66" s="21"/>
      <c r="J66" s="24" t="s">
        <v>41</v>
      </c>
      <c r="K66" s="24"/>
      <c r="L66" s="22">
        <v>920</v>
      </c>
    </row>
    <row r="67" spans="1:12" x14ac:dyDescent="0.25">
      <c r="A67" s="21" t="s">
        <v>241</v>
      </c>
      <c r="B67" s="21" t="s">
        <v>234</v>
      </c>
      <c r="C67" s="7" t="s">
        <v>235</v>
      </c>
      <c r="D67" s="21" t="s">
        <v>234</v>
      </c>
      <c r="E67" s="7" t="s">
        <v>236</v>
      </c>
      <c r="F67" s="7">
        <f t="shared" si="0"/>
        <v>1.5277777777777835E-2</v>
      </c>
      <c r="G67" s="21" t="s">
        <v>85</v>
      </c>
      <c r="H67" s="24" t="s">
        <v>17</v>
      </c>
      <c r="I67" s="21" t="s">
        <v>10</v>
      </c>
      <c r="J67" s="24" t="s">
        <v>41</v>
      </c>
      <c r="K67" s="24" t="s">
        <v>17</v>
      </c>
      <c r="L67" s="22">
        <v>156</v>
      </c>
    </row>
    <row r="68" spans="1:12" ht="30" x14ac:dyDescent="0.25">
      <c r="A68" s="21" t="s">
        <v>244</v>
      </c>
      <c r="B68" s="21" t="s">
        <v>234</v>
      </c>
      <c r="C68" s="7" t="s">
        <v>238</v>
      </c>
      <c r="D68" s="21" t="s">
        <v>234</v>
      </c>
      <c r="E68" s="7" t="s">
        <v>239</v>
      </c>
      <c r="F68" s="7">
        <f t="shared" si="0"/>
        <v>9.9305555555555647E-2</v>
      </c>
      <c r="G68" s="21" t="s">
        <v>240</v>
      </c>
      <c r="H68" s="24" t="s">
        <v>486</v>
      </c>
      <c r="I68" s="21" t="s">
        <v>10</v>
      </c>
      <c r="J68" s="24" t="s">
        <v>27</v>
      </c>
      <c r="K68" s="24" t="s">
        <v>97</v>
      </c>
      <c r="L68" s="22">
        <v>0</v>
      </c>
    </row>
    <row r="69" spans="1:12" ht="30" x14ac:dyDescent="0.25">
      <c r="A69" s="21" t="s">
        <v>248</v>
      </c>
      <c r="B69" s="21" t="s">
        <v>234</v>
      </c>
      <c r="C69" s="7" t="s">
        <v>8</v>
      </c>
      <c r="D69" s="21" t="s">
        <v>234</v>
      </c>
      <c r="E69" s="7" t="s">
        <v>242</v>
      </c>
      <c r="F69" s="7">
        <f t="shared" si="0"/>
        <v>2.7777777777777679E-2</v>
      </c>
      <c r="G69" s="21" t="s">
        <v>243</v>
      </c>
      <c r="H69" s="24" t="s">
        <v>487</v>
      </c>
      <c r="I69" s="21" t="s">
        <v>10</v>
      </c>
      <c r="J69" s="24" t="s">
        <v>11</v>
      </c>
      <c r="K69" s="5" t="s">
        <v>518</v>
      </c>
      <c r="L69" s="22">
        <v>1548</v>
      </c>
    </row>
    <row r="70" spans="1:12" x14ac:dyDescent="0.25">
      <c r="A70" s="21" t="s">
        <v>251</v>
      </c>
      <c r="B70" s="21" t="s">
        <v>245</v>
      </c>
      <c r="C70" s="7" t="s">
        <v>238</v>
      </c>
      <c r="D70" s="21" t="s">
        <v>245</v>
      </c>
      <c r="E70" s="7" t="s">
        <v>246</v>
      </c>
      <c r="F70" s="7">
        <f t="shared" si="0"/>
        <v>0.35416666666666674</v>
      </c>
      <c r="G70" s="21" t="s">
        <v>247</v>
      </c>
      <c r="H70" s="24" t="s">
        <v>17</v>
      </c>
      <c r="I70" s="21" t="s">
        <v>10</v>
      </c>
      <c r="J70" s="24" t="s">
        <v>41</v>
      </c>
      <c r="K70" s="24" t="s">
        <v>17</v>
      </c>
      <c r="L70" s="22">
        <v>0</v>
      </c>
    </row>
    <row r="71" spans="1:12" ht="30" x14ac:dyDescent="0.25">
      <c r="A71" s="21" t="s">
        <v>255</v>
      </c>
      <c r="B71" s="21" t="s">
        <v>249</v>
      </c>
      <c r="C71" s="7" t="s">
        <v>250</v>
      </c>
      <c r="D71" s="21" t="s">
        <v>249</v>
      </c>
      <c r="E71" s="7" t="s">
        <v>94</v>
      </c>
      <c r="F71" s="7">
        <f t="shared" si="0"/>
        <v>2.9166666666666674E-2</v>
      </c>
      <c r="G71" s="21" t="s">
        <v>101</v>
      </c>
      <c r="H71" s="24" t="s">
        <v>488</v>
      </c>
      <c r="I71" s="21" t="s">
        <v>10</v>
      </c>
      <c r="J71" s="24" t="s">
        <v>18</v>
      </c>
      <c r="K71" s="5" t="s">
        <v>518</v>
      </c>
      <c r="L71" s="22">
        <v>1377</v>
      </c>
    </row>
    <row r="72" spans="1:12" x14ac:dyDescent="0.25">
      <c r="A72" s="21" t="s">
        <v>258</v>
      </c>
      <c r="B72" s="21" t="s">
        <v>252</v>
      </c>
      <c r="C72" s="7" t="s">
        <v>253</v>
      </c>
      <c r="D72" s="21" t="s">
        <v>252</v>
      </c>
      <c r="E72" s="7" t="s">
        <v>254</v>
      </c>
      <c r="F72" s="7">
        <f t="shared" si="0"/>
        <v>9.027777777777779E-2</v>
      </c>
      <c r="G72" s="21" t="s">
        <v>76</v>
      </c>
      <c r="H72" s="24" t="s">
        <v>17</v>
      </c>
      <c r="I72" s="21" t="s">
        <v>17</v>
      </c>
      <c r="J72" s="24" t="s">
        <v>41</v>
      </c>
      <c r="K72" s="24" t="s">
        <v>17</v>
      </c>
      <c r="L72" s="22">
        <v>381</v>
      </c>
    </row>
    <row r="73" spans="1:12" ht="30" x14ac:dyDescent="0.25">
      <c r="A73" s="21" t="s">
        <v>262</v>
      </c>
      <c r="B73" s="21" t="s">
        <v>252</v>
      </c>
      <c r="C73" s="7" t="s">
        <v>256</v>
      </c>
      <c r="D73" s="21" t="s">
        <v>252</v>
      </c>
      <c r="E73" s="7" t="s">
        <v>257</v>
      </c>
      <c r="F73" s="7">
        <f t="shared" si="0"/>
        <v>3.4027777777777768E-2</v>
      </c>
      <c r="G73" s="21" t="s">
        <v>40</v>
      </c>
      <c r="H73" s="24" t="s">
        <v>489</v>
      </c>
      <c r="I73" s="21" t="s">
        <v>10</v>
      </c>
      <c r="J73" s="24" t="s">
        <v>96</v>
      </c>
      <c r="K73" s="24" t="s">
        <v>97</v>
      </c>
      <c r="L73" s="22">
        <v>240</v>
      </c>
    </row>
    <row r="74" spans="1:12" x14ac:dyDescent="0.25">
      <c r="A74" s="21" t="s">
        <v>265</v>
      </c>
      <c r="B74" s="21" t="s">
        <v>252</v>
      </c>
      <c r="C74" s="7" t="s">
        <v>259</v>
      </c>
      <c r="D74" s="21" t="s">
        <v>252</v>
      </c>
      <c r="E74" s="7" t="s">
        <v>260</v>
      </c>
      <c r="F74" s="7">
        <f t="shared" si="0"/>
        <v>0.16944444444444451</v>
      </c>
      <c r="G74" s="21" t="s">
        <v>261</v>
      </c>
      <c r="H74" s="24" t="s">
        <v>17</v>
      </c>
      <c r="I74" s="21" t="s">
        <v>10</v>
      </c>
      <c r="J74" s="24" t="s">
        <v>41</v>
      </c>
      <c r="K74" s="24" t="s">
        <v>17</v>
      </c>
      <c r="L74" s="22">
        <v>1260</v>
      </c>
    </row>
    <row r="75" spans="1:12" x14ac:dyDescent="0.25">
      <c r="A75" s="21" t="s">
        <v>269</v>
      </c>
      <c r="B75" s="21" t="s">
        <v>252</v>
      </c>
      <c r="C75" s="7" t="s">
        <v>263</v>
      </c>
      <c r="D75" s="21" t="s">
        <v>252</v>
      </c>
      <c r="E75" s="7" t="s">
        <v>264</v>
      </c>
      <c r="F75" s="7">
        <f t="shared" si="0"/>
        <v>8.1249999999999933E-2</v>
      </c>
      <c r="G75" s="21" t="s">
        <v>240</v>
      </c>
      <c r="H75" s="24" t="s">
        <v>17</v>
      </c>
      <c r="I75" s="21" t="s">
        <v>10</v>
      </c>
      <c r="J75" s="24" t="s">
        <v>41</v>
      </c>
      <c r="K75" s="24" t="s">
        <v>17</v>
      </c>
      <c r="L75" s="22">
        <v>0</v>
      </c>
    </row>
    <row r="76" spans="1:12" x14ac:dyDescent="0.25">
      <c r="A76" s="21" t="s">
        <v>271</v>
      </c>
      <c r="B76" s="21" t="s">
        <v>252</v>
      </c>
      <c r="C76" s="7" t="s">
        <v>266</v>
      </c>
      <c r="D76" s="21" t="s">
        <v>252</v>
      </c>
      <c r="E76" s="7" t="s">
        <v>267</v>
      </c>
      <c r="F76" s="7">
        <f t="shared" si="0"/>
        <v>5.4861111111111138E-2</v>
      </c>
      <c r="G76" s="21" t="s">
        <v>268</v>
      </c>
      <c r="H76" s="24" t="s">
        <v>17</v>
      </c>
      <c r="I76" s="21" t="s">
        <v>10</v>
      </c>
      <c r="J76" s="24" t="s">
        <v>41</v>
      </c>
      <c r="K76" s="24" t="s">
        <v>17</v>
      </c>
      <c r="L76" s="22">
        <v>588</v>
      </c>
    </row>
    <row r="77" spans="1:12" ht="30" x14ac:dyDescent="0.25">
      <c r="A77" s="21" t="s">
        <v>275</v>
      </c>
      <c r="B77" s="21" t="s">
        <v>252</v>
      </c>
      <c r="C77" s="7" t="s">
        <v>266</v>
      </c>
      <c r="D77" s="21" t="s">
        <v>252</v>
      </c>
      <c r="E77" s="7" t="s">
        <v>260</v>
      </c>
      <c r="F77" s="7">
        <f t="shared" ref="F77:F125" si="1">E77-C77</f>
        <v>0.13541666666666674</v>
      </c>
      <c r="G77" s="21" t="s">
        <v>270</v>
      </c>
      <c r="H77" s="24" t="s">
        <v>490</v>
      </c>
      <c r="I77" s="21" t="s">
        <v>10</v>
      </c>
      <c r="J77" s="24" t="s">
        <v>96</v>
      </c>
      <c r="K77" s="24" t="s">
        <v>97</v>
      </c>
      <c r="L77" s="22">
        <v>520</v>
      </c>
    </row>
    <row r="78" spans="1:12" ht="30" x14ac:dyDescent="0.25">
      <c r="A78" s="21" t="s">
        <v>279</v>
      </c>
      <c r="B78" s="21" t="s">
        <v>252</v>
      </c>
      <c r="C78" s="7" t="s">
        <v>272</v>
      </c>
      <c r="D78" s="21" t="s">
        <v>252</v>
      </c>
      <c r="E78" s="7" t="s">
        <v>273</v>
      </c>
      <c r="F78" s="7">
        <f t="shared" si="1"/>
        <v>6.5277777777777768E-2</v>
      </c>
      <c r="G78" s="21" t="s">
        <v>274</v>
      </c>
      <c r="H78" s="24" t="s">
        <v>17</v>
      </c>
      <c r="I78" s="21" t="s">
        <v>10</v>
      </c>
      <c r="J78" s="24" t="s">
        <v>66</v>
      </c>
      <c r="K78" s="5" t="s">
        <v>518</v>
      </c>
      <c r="L78" s="22">
        <v>695</v>
      </c>
    </row>
    <row r="79" spans="1:12" ht="30" x14ac:dyDescent="0.25">
      <c r="A79" s="21" t="s">
        <v>284</v>
      </c>
      <c r="B79" s="21" t="s">
        <v>252</v>
      </c>
      <c r="C79" s="7" t="s">
        <v>276</v>
      </c>
      <c r="D79" s="21" t="s">
        <v>252</v>
      </c>
      <c r="E79" s="7" t="s">
        <v>277</v>
      </c>
      <c r="F79" s="7">
        <f t="shared" si="1"/>
        <v>4.0277777777777857E-2</v>
      </c>
      <c r="G79" s="21" t="s">
        <v>278</v>
      </c>
      <c r="H79" s="24" t="s">
        <v>491</v>
      </c>
      <c r="I79" s="21" t="s">
        <v>10</v>
      </c>
      <c r="J79" s="24" t="s">
        <v>27</v>
      </c>
      <c r="K79" s="5" t="s">
        <v>518</v>
      </c>
      <c r="L79" s="22">
        <v>1120</v>
      </c>
    </row>
    <row r="80" spans="1:12" ht="30" x14ac:dyDescent="0.25">
      <c r="A80" s="21" t="s">
        <v>288</v>
      </c>
      <c r="B80" s="21" t="s">
        <v>280</v>
      </c>
      <c r="C80" s="7" t="s">
        <v>281</v>
      </c>
      <c r="D80" s="21" t="s">
        <v>280</v>
      </c>
      <c r="E80" s="7" t="s">
        <v>282</v>
      </c>
      <c r="F80" s="7">
        <f t="shared" si="1"/>
        <v>3.4722222222222224E-2</v>
      </c>
      <c r="G80" s="21" t="s">
        <v>283</v>
      </c>
      <c r="H80" s="24" t="s">
        <v>492</v>
      </c>
      <c r="I80" s="21" t="s">
        <v>10</v>
      </c>
      <c r="J80" s="24" t="s">
        <v>11</v>
      </c>
      <c r="K80" s="5" t="s">
        <v>518</v>
      </c>
      <c r="L80" s="22">
        <v>847</v>
      </c>
    </row>
    <row r="81" spans="1:12" x14ac:dyDescent="0.25">
      <c r="A81" s="21" t="s">
        <v>292</v>
      </c>
      <c r="B81" s="21" t="s">
        <v>280</v>
      </c>
      <c r="C81" s="7" t="s">
        <v>285</v>
      </c>
      <c r="D81" s="21" t="s">
        <v>280</v>
      </c>
      <c r="E81" s="7" t="s">
        <v>286</v>
      </c>
      <c r="F81" s="7">
        <f t="shared" si="1"/>
        <v>2.430555555555558E-2</v>
      </c>
      <c r="G81" s="21" t="s">
        <v>287</v>
      </c>
      <c r="H81" s="24" t="s">
        <v>17</v>
      </c>
      <c r="I81" s="21" t="s">
        <v>22</v>
      </c>
      <c r="J81" s="24" t="s">
        <v>41</v>
      </c>
      <c r="K81" s="24" t="s">
        <v>17</v>
      </c>
      <c r="L81" s="22">
        <v>259</v>
      </c>
    </row>
    <row r="82" spans="1:12" x14ac:dyDescent="0.25">
      <c r="A82" s="21" t="s">
        <v>297</v>
      </c>
      <c r="B82" s="21" t="s">
        <v>439</v>
      </c>
      <c r="C82" s="7" t="s">
        <v>440</v>
      </c>
      <c r="D82" s="21" t="s">
        <v>280</v>
      </c>
      <c r="E82" s="7" t="s">
        <v>441</v>
      </c>
      <c r="F82" s="7">
        <f t="shared" si="1"/>
        <v>3.8194444444444434E-2</v>
      </c>
      <c r="G82" s="21" t="s">
        <v>398</v>
      </c>
      <c r="H82" s="24" t="s">
        <v>442</v>
      </c>
      <c r="I82" s="21"/>
      <c r="J82" s="24" t="s">
        <v>41</v>
      </c>
      <c r="K82" s="24"/>
      <c r="L82" s="22">
        <v>1089</v>
      </c>
    </row>
    <row r="83" spans="1:12" ht="30" x14ac:dyDescent="0.25">
      <c r="A83" s="21" t="s">
        <v>301</v>
      </c>
      <c r="B83" s="21" t="s">
        <v>289</v>
      </c>
      <c r="C83" s="7" t="s">
        <v>34</v>
      </c>
      <c r="D83" s="21" t="s">
        <v>289</v>
      </c>
      <c r="E83" s="7" t="s">
        <v>290</v>
      </c>
      <c r="F83" s="7">
        <f t="shared" si="1"/>
        <v>6.3194444444444442E-2</v>
      </c>
      <c r="G83" s="21" t="s">
        <v>291</v>
      </c>
      <c r="H83" s="24" t="s">
        <v>493</v>
      </c>
      <c r="I83" s="21" t="s">
        <v>22</v>
      </c>
      <c r="J83" s="24" t="s">
        <v>11</v>
      </c>
      <c r="K83" s="5" t="s">
        <v>518</v>
      </c>
      <c r="L83" s="22">
        <v>0</v>
      </c>
    </row>
    <row r="84" spans="1:12" ht="30" x14ac:dyDescent="0.25">
      <c r="A84" s="21" t="s">
        <v>304</v>
      </c>
      <c r="B84" s="21" t="s">
        <v>293</v>
      </c>
      <c r="C84" s="7" t="s">
        <v>294</v>
      </c>
      <c r="D84" s="21" t="s">
        <v>293</v>
      </c>
      <c r="E84" s="7" t="s">
        <v>295</v>
      </c>
      <c r="F84" s="7">
        <f t="shared" si="1"/>
        <v>0.29375000000000007</v>
      </c>
      <c r="G84" s="21" t="s">
        <v>296</v>
      </c>
      <c r="H84" s="24" t="s">
        <v>494</v>
      </c>
      <c r="I84" s="21" t="s">
        <v>10</v>
      </c>
      <c r="J84" s="24" t="s">
        <v>18</v>
      </c>
      <c r="K84" s="24" t="s">
        <v>97</v>
      </c>
      <c r="L84" s="22">
        <v>125</v>
      </c>
    </row>
    <row r="85" spans="1:12" x14ac:dyDescent="0.25">
      <c r="A85" s="21" t="s">
        <v>307</v>
      </c>
      <c r="B85" s="21" t="s">
        <v>443</v>
      </c>
      <c r="C85" s="7" t="s">
        <v>170</v>
      </c>
      <c r="D85" s="21" t="s">
        <v>444</v>
      </c>
      <c r="E85" s="7" t="s">
        <v>445</v>
      </c>
      <c r="F85" s="7">
        <f t="shared" si="1"/>
        <v>3.1944444444444442E-2</v>
      </c>
      <c r="G85" s="21" t="s">
        <v>40</v>
      </c>
      <c r="H85" s="24"/>
      <c r="I85" s="21"/>
      <c r="J85" s="24" t="s">
        <v>41</v>
      </c>
      <c r="K85" s="24"/>
      <c r="L85" s="22">
        <v>210</v>
      </c>
    </row>
    <row r="86" spans="1:12" ht="30" x14ac:dyDescent="0.25">
      <c r="A86" s="21" t="s">
        <v>312</v>
      </c>
      <c r="B86" s="21" t="s">
        <v>298</v>
      </c>
      <c r="C86" s="7" t="s">
        <v>299</v>
      </c>
      <c r="D86" s="21" t="s">
        <v>298</v>
      </c>
      <c r="E86" s="7" t="s">
        <v>300</v>
      </c>
      <c r="F86" s="7">
        <f t="shared" si="1"/>
        <v>0.17708333333333337</v>
      </c>
      <c r="G86" s="21" t="s">
        <v>17</v>
      </c>
      <c r="H86" s="24" t="s">
        <v>495</v>
      </c>
      <c r="I86" s="21" t="s">
        <v>17</v>
      </c>
      <c r="J86" s="24" t="s">
        <v>27</v>
      </c>
      <c r="K86" s="24" t="s">
        <v>97</v>
      </c>
      <c r="L86" s="22">
        <v>0</v>
      </c>
    </row>
    <row r="87" spans="1:12" x14ac:dyDescent="0.25">
      <c r="A87" s="27" t="s">
        <v>536</v>
      </c>
      <c r="B87" s="28"/>
      <c r="C87" s="28"/>
      <c r="D87" s="28"/>
      <c r="E87" s="28"/>
      <c r="F87" s="28"/>
      <c r="G87" s="28"/>
      <c r="H87" s="28"/>
      <c r="I87" s="28"/>
      <c r="J87" s="28"/>
      <c r="K87" s="28"/>
      <c r="L87" s="29"/>
    </row>
    <row r="88" spans="1:12" ht="30" x14ac:dyDescent="0.25">
      <c r="A88" s="21" t="s">
        <v>316</v>
      </c>
      <c r="B88" s="21" t="s">
        <v>302</v>
      </c>
      <c r="C88" s="7" t="s">
        <v>59</v>
      </c>
      <c r="D88" s="21" t="s">
        <v>302</v>
      </c>
      <c r="E88" s="7" t="s">
        <v>273</v>
      </c>
      <c r="F88" s="7">
        <f t="shared" si="1"/>
        <v>4.4444444444444398E-2</v>
      </c>
      <c r="G88" s="21" t="s">
        <v>303</v>
      </c>
      <c r="H88" s="24" t="s">
        <v>496</v>
      </c>
      <c r="I88" s="21" t="s">
        <v>10</v>
      </c>
      <c r="J88" s="24" t="s">
        <v>11</v>
      </c>
      <c r="K88" s="5" t="s">
        <v>518</v>
      </c>
      <c r="L88" s="22">
        <v>1400</v>
      </c>
    </row>
    <row r="89" spans="1:12" ht="30" x14ac:dyDescent="0.25">
      <c r="A89" s="21" t="s">
        <v>319</v>
      </c>
      <c r="B89" s="21" t="s">
        <v>302</v>
      </c>
      <c r="C89" s="7" t="s">
        <v>305</v>
      </c>
      <c r="D89" s="21" t="s">
        <v>302</v>
      </c>
      <c r="E89" s="7" t="s">
        <v>160</v>
      </c>
      <c r="F89" s="7">
        <f t="shared" si="1"/>
        <v>4.3750000000000067E-2</v>
      </c>
      <c r="G89" s="21" t="s">
        <v>306</v>
      </c>
      <c r="H89" s="24" t="s">
        <v>497</v>
      </c>
      <c r="I89" s="21" t="s">
        <v>10</v>
      </c>
      <c r="J89" s="24" t="s">
        <v>11</v>
      </c>
      <c r="K89" s="5" t="s">
        <v>518</v>
      </c>
      <c r="L89" s="22">
        <v>1650</v>
      </c>
    </row>
    <row r="90" spans="1:12" ht="30" x14ac:dyDescent="0.25">
      <c r="A90" s="21" t="s">
        <v>322</v>
      </c>
      <c r="B90" s="21" t="s">
        <v>308</v>
      </c>
      <c r="C90" s="7" t="s">
        <v>309</v>
      </c>
      <c r="D90" s="21" t="s">
        <v>308</v>
      </c>
      <c r="E90" s="7" t="s">
        <v>310</v>
      </c>
      <c r="F90" s="7">
        <f t="shared" si="1"/>
        <v>3.5416666666666707E-2</v>
      </c>
      <c r="G90" s="21" t="s">
        <v>311</v>
      </c>
      <c r="H90" s="24" t="s">
        <v>498</v>
      </c>
      <c r="I90" s="21" t="s">
        <v>10</v>
      </c>
      <c r="J90" s="24" t="s">
        <v>27</v>
      </c>
      <c r="K90" s="5" t="s">
        <v>518</v>
      </c>
      <c r="L90" s="22">
        <v>1050</v>
      </c>
    </row>
    <row r="91" spans="1:12" ht="30" x14ac:dyDescent="0.25">
      <c r="A91" s="21" t="s">
        <v>324</v>
      </c>
      <c r="B91" s="21" t="s">
        <v>313</v>
      </c>
      <c r="C91" s="7" t="s">
        <v>314</v>
      </c>
      <c r="D91" s="21" t="s">
        <v>313</v>
      </c>
      <c r="E91" s="7" t="s">
        <v>315</v>
      </c>
      <c r="F91" s="7">
        <f t="shared" si="1"/>
        <v>5.6944444444444464E-2</v>
      </c>
      <c r="G91" s="21" t="s">
        <v>247</v>
      </c>
      <c r="H91" s="24" t="s">
        <v>499</v>
      </c>
      <c r="I91" s="21" t="s">
        <v>10</v>
      </c>
      <c r="J91" s="24" t="s">
        <v>11</v>
      </c>
      <c r="K91" s="24" t="s">
        <v>97</v>
      </c>
      <c r="L91" s="22">
        <v>0</v>
      </c>
    </row>
    <row r="92" spans="1:12" ht="30" x14ac:dyDescent="0.25">
      <c r="A92" s="21" t="s">
        <v>328</v>
      </c>
      <c r="B92" s="21" t="s">
        <v>313</v>
      </c>
      <c r="C92" s="7" t="s">
        <v>317</v>
      </c>
      <c r="D92" s="21" t="s">
        <v>313</v>
      </c>
      <c r="E92" s="7" t="s">
        <v>318</v>
      </c>
      <c r="F92" s="7">
        <f t="shared" si="1"/>
        <v>4.7222222222222276E-2</v>
      </c>
      <c r="G92" s="21" t="s">
        <v>35</v>
      </c>
      <c r="H92" s="24" t="s">
        <v>500</v>
      </c>
      <c r="I92" s="21" t="s">
        <v>10</v>
      </c>
      <c r="J92" s="24" t="s">
        <v>27</v>
      </c>
      <c r="K92" s="5" t="s">
        <v>518</v>
      </c>
      <c r="L92" s="22">
        <v>345</v>
      </c>
    </row>
    <row r="93" spans="1:12" ht="30" x14ac:dyDescent="0.25">
      <c r="A93" s="21" t="s">
        <v>330</v>
      </c>
      <c r="B93" s="21" t="s">
        <v>313</v>
      </c>
      <c r="C93" s="7" t="s">
        <v>33</v>
      </c>
      <c r="D93" s="21" t="s">
        <v>313</v>
      </c>
      <c r="E93" s="7" t="s">
        <v>320</v>
      </c>
      <c r="F93" s="7">
        <f t="shared" si="1"/>
        <v>0.15694444444444433</v>
      </c>
      <c r="G93" s="21" t="s">
        <v>296</v>
      </c>
      <c r="H93" s="24" t="s">
        <v>17</v>
      </c>
      <c r="I93" s="21" t="s">
        <v>10</v>
      </c>
      <c r="J93" s="24" t="s">
        <v>321</v>
      </c>
      <c r="K93" s="24" t="s">
        <v>17</v>
      </c>
      <c r="L93" s="22">
        <v>224</v>
      </c>
    </row>
    <row r="94" spans="1:12" x14ac:dyDescent="0.25">
      <c r="A94" s="21" t="s">
        <v>333</v>
      </c>
      <c r="B94" s="21" t="s">
        <v>313</v>
      </c>
      <c r="C94" s="7" t="s">
        <v>320</v>
      </c>
      <c r="D94" s="21" t="s">
        <v>313</v>
      </c>
      <c r="E94" s="7" t="s">
        <v>290</v>
      </c>
      <c r="F94" s="7">
        <f t="shared" si="1"/>
        <v>3.8888888888888973E-2</v>
      </c>
      <c r="G94" s="21" t="s">
        <v>323</v>
      </c>
      <c r="H94" s="24" t="s">
        <v>17</v>
      </c>
      <c r="I94" s="21" t="s">
        <v>22</v>
      </c>
      <c r="J94" s="24" t="s">
        <v>41</v>
      </c>
      <c r="K94" s="24" t="s">
        <v>17</v>
      </c>
      <c r="L94" s="22">
        <v>824</v>
      </c>
    </row>
    <row r="95" spans="1:12" x14ac:dyDescent="0.25">
      <c r="A95" s="21" t="s">
        <v>337</v>
      </c>
      <c r="B95" s="21" t="s">
        <v>325</v>
      </c>
      <c r="C95" s="7" t="s">
        <v>326</v>
      </c>
      <c r="D95" s="21" t="s">
        <v>327</v>
      </c>
      <c r="E95" s="7">
        <v>1.0006944444444443</v>
      </c>
      <c r="F95" s="7">
        <f t="shared" si="1"/>
        <v>6.0416666666666563E-2</v>
      </c>
      <c r="G95" s="21" t="s">
        <v>323</v>
      </c>
      <c r="H95" s="24" t="s">
        <v>17</v>
      </c>
      <c r="I95" s="21" t="s">
        <v>22</v>
      </c>
      <c r="J95" s="24" t="s">
        <v>41</v>
      </c>
      <c r="K95" s="24" t="s">
        <v>17</v>
      </c>
      <c r="L95" s="22">
        <v>1305</v>
      </c>
    </row>
    <row r="96" spans="1:12" ht="30" x14ac:dyDescent="0.25">
      <c r="A96" s="21" t="s">
        <v>341</v>
      </c>
      <c r="B96" s="21" t="s">
        <v>327</v>
      </c>
      <c r="C96" s="7" t="s">
        <v>329</v>
      </c>
      <c r="D96" s="21" t="s">
        <v>327</v>
      </c>
      <c r="E96" s="7" t="s">
        <v>318</v>
      </c>
      <c r="F96" s="7">
        <f t="shared" si="1"/>
        <v>6.3194444444444553E-2</v>
      </c>
      <c r="G96" s="21" t="s">
        <v>122</v>
      </c>
      <c r="H96" s="24" t="s">
        <v>501</v>
      </c>
      <c r="I96" s="21" t="s">
        <v>10</v>
      </c>
      <c r="J96" s="24" t="s">
        <v>11</v>
      </c>
      <c r="K96" s="5" t="s">
        <v>518</v>
      </c>
      <c r="L96" s="22">
        <v>1321</v>
      </c>
    </row>
    <row r="97" spans="1:12" ht="30" x14ac:dyDescent="0.25">
      <c r="A97" s="21" t="s">
        <v>345</v>
      </c>
      <c r="B97" s="21" t="s">
        <v>327</v>
      </c>
      <c r="C97" s="7" t="s">
        <v>331</v>
      </c>
      <c r="D97" s="21" t="s">
        <v>327</v>
      </c>
      <c r="E97" s="7" t="s">
        <v>133</v>
      </c>
      <c r="F97" s="7">
        <f t="shared" si="1"/>
        <v>1.736111111111116E-2</v>
      </c>
      <c r="G97" s="21" t="s">
        <v>332</v>
      </c>
      <c r="H97" s="24" t="s">
        <v>502</v>
      </c>
      <c r="I97" s="21" t="s">
        <v>10</v>
      </c>
      <c r="J97" s="24" t="s">
        <v>11</v>
      </c>
      <c r="K97" s="5" t="s">
        <v>518</v>
      </c>
      <c r="L97" s="22">
        <v>496</v>
      </c>
    </row>
    <row r="98" spans="1:12" x14ac:dyDescent="0.25">
      <c r="A98" s="21" t="s">
        <v>350</v>
      </c>
      <c r="B98" s="21" t="s">
        <v>334</v>
      </c>
      <c r="C98" s="7" t="s">
        <v>335</v>
      </c>
      <c r="D98" s="21" t="s">
        <v>334</v>
      </c>
      <c r="E98" s="7" t="s">
        <v>336</v>
      </c>
      <c r="F98" s="7">
        <f t="shared" si="1"/>
        <v>2.083333333333337E-2</v>
      </c>
      <c r="G98" s="21" t="s">
        <v>76</v>
      </c>
      <c r="H98" s="24" t="s">
        <v>17</v>
      </c>
      <c r="I98" s="21" t="s">
        <v>22</v>
      </c>
      <c r="J98" s="24" t="s">
        <v>41</v>
      </c>
      <c r="K98" s="24" t="s">
        <v>17</v>
      </c>
      <c r="L98" s="22">
        <v>174</v>
      </c>
    </row>
    <row r="99" spans="1:12" ht="30" x14ac:dyDescent="0.25">
      <c r="A99" s="21" t="s">
        <v>354</v>
      </c>
      <c r="B99" s="21" t="s">
        <v>338</v>
      </c>
      <c r="C99" s="7" t="s">
        <v>339</v>
      </c>
      <c r="D99" s="21" t="s">
        <v>338</v>
      </c>
      <c r="E99" s="7" t="s">
        <v>340</v>
      </c>
      <c r="F99" s="7">
        <f t="shared" si="1"/>
        <v>0.34166666666666667</v>
      </c>
      <c r="G99" s="21" t="s">
        <v>46</v>
      </c>
      <c r="H99" s="24" t="s">
        <v>503</v>
      </c>
      <c r="I99" s="21" t="s">
        <v>47</v>
      </c>
      <c r="J99" s="24" t="s">
        <v>96</v>
      </c>
      <c r="K99" s="24" t="s">
        <v>97</v>
      </c>
      <c r="L99" s="22">
        <v>0</v>
      </c>
    </row>
    <row r="100" spans="1:12" ht="30" x14ac:dyDescent="0.25">
      <c r="A100" s="21" t="s">
        <v>357</v>
      </c>
      <c r="B100" s="21" t="s">
        <v>342</v>
      </c>
      <c r="C100" s="7" t="s">
        <v>343</v>
      </c>
      <c r="D100" s="21" t="s">
        <v>342</v>
      </c>
      <c r="E100" s="7" t="s">
        <v>344</v>
      </c>
      <c r="F100" s="7">
        <f t="shared" si="1"/>
        <v>9.7916666666666763E-2</v>
      </c>
      <c r="G100" s="21" t="s">
        <v>124</v>
      </c>
      <c r="H100" s="24" t="s">
        <v>17</v>
      </c>
      <c r="I100" s="21" t="s">
        <v>10</v>
      </c>
      <c r="J100" s="24" t="s">
        <v>18</v>
      </c>
      <c r="K100" s="24" t="s">
        <v>97</v>
      </c>
      <c r="L100" s="22">
        <v>0</v>
      </c>
    </row>
    <row r="101" spans="1:12" x14ac:dyDescent="0.25">
      <c r="A101" s="21" t="s">
        <v>361</v>
      </c>
      <c r="B101" s="21" t="s">
        <v>346</v>
      </c>
      <c r="C101" s="7" t="s">
        <v>347</v>
      </c>
      <c r="D101" s="21" t="s">
        <v>346</v>
      </c>
      <c r="E101" s="7" t="s">
        <v>348</v>
      </c>
      <c r="F101" s="7">
        <f t="shared" si="1"/>
        <v>3.6805555555555536E-2</v>
      </c>
      <c r="G101" s="21" t="s">
        <v>349</v>
      </c>
      <c r="H101" s="24" t="s">
        <v>17</v>
      </c>
      <c r="I101" s="21" t="s">
        <v>10</v>
      </c>
      <c r="J101" s="24" t="s">
        <v>41</v>
      </c>
      <c r="K101" s="24" t="s">
        <v>97</v>
      </c>
      <c r="L101" s="22">
        <v>0</v>
      </c>
    </row>
    <row r="102" spans="1:12" x14ac:dyDescent="0.25">
      <c r="A102" s="21" t="s">
        <v>366</v>
      </c>
      <c r="B102" s="21" t="s">
        <v>351</v>
      </c>
      <c r="C102" s="7" t="s">
        <v>352</v>
      </c>
      <c r="D102" s="21" t="s">
        <v>351</v>
      </c>
      <c r="E102" s="7" t="s">
        <v>353</v>
      </c>
      <c r="F102" s="7">
        <f t="shared" si="1"/>
        <v>0.14791666666666659</v>
      </c>
      <c r="G102" s="21" t="s">
        <v>122</v>
      </c>
      <c r="H102" s="24" t="s">
        <v>17</v>
      </c>
      <c r="I102" s="21" t="s">
        <v>10</v>
      </c>
      <c r="J102" s="24" t="s">
        <v>41</v>
      </c>
      <c r="K102" s="24" t="s">
        <v>17</v>
      </c>
      <c r="L102" s="22">
        <v>125</v>
      </c>
    </row>
    <row r="103" spans="1:12" x14ac:dyDescent="0.25">
      <c r="A103" s="21" t="s">
        <v>370</v>
      </c>
      <c r="B103" s="21" t="s">
        <v>351</v>
      </c>
      <c r="C103" s="7" t="s">
        <v>355</v>
      </c>
      <c r="D103" s="21" t="s">
        <v>351</v>
      </c>
      <c r="E103" s="7" t="s">
        <v>75</v>
      </c>
      <c r="F103" s="7">
        <f t="shared" si="1"/>
        <v>1.8055555555555602E-2</v>
      </c>
      <c r="G103" s="21" t="s">
        <v>356</v>
      </c>
      <c r="H103" s="24" t="s">
        <v>17</v>
      </c>
      <c r="I103" s="21" t="s">
        <v>17</v>
      </c>
      <c r="J103" s="24" t="s">
        <v>41</v>
      </c>
      <c r="K103" s="24" t="s">
        <v>17</v>
      </c>
      <c r="L103" s="22">
        <v>358</v>
      </c>
    </row>
    <row r="104" spans="1:12" ht="30" x14ac:dyDescent="0.25">
      <c r="A104" s="21" t="s">
        <v>373</v>
      </c>
      <c r="B104" s="21" t="s">
        <v>358</v>
      </c>
      <c r="C104" s="7" t="s">
        <v>359</v>
      </c>
      <c r="D104" s="21" t="s">
        <v>358</v>
      </c>
      <c r="E104" s="7" t="s">
        <v>314</v>
      </c>
      <c r="F104" s="7">
        <f t="shared" si="1"/>
        <v>6.8055555555555536E-2</v>
      </c>
      <c r="G104" s="21" t="s">
        <v>360</v>
      </c>
      <c r="H104" s="24" t="s">
        <v>504</v>
      </c>
      <c r="I104" s="21" t="s">
        <v>22</v>
      </c>
      <c r="J104" s="24" t="s">
        <v>11</v>
      </c>
      <c r="K104" s="5" t="s">
        <v>518</v>
      </c>
      <c r="L104" s="22">
        <v>1989</v>
      </c>
    </row>
    <row r="105" spans="1:12" ht="30" x14ac:dyDescent="0.25">
      <c r="A105" s="21" t="s">
        <v>377</v>
      </c>
      <c r="B105" s="21" t="s">
        <v>446</v>
      </c>
      <c r="C105" s="7" t="s">
        <v>447</v>
      </c>
      <c r="D105" s="21" t="s">
        <v>446</v>
      </c>
      <c r="E105" s="7" t="s">
        <v>448</v>
      </c>
      <c r="F105" s="7">
        <f t="shared" si="1"/>
        <v>5.4166666666666662E-2</v>
      </c>
      <c r="G105" s="21" t="s">
        <v>449</v>
      </c>
      <c r="H105" s="24" t="s">
        <v>450</v>
      </c>
      <c r="I105" s="21"/>
      <c r="J105" s="24" t="s">
        <v>11</v>
      </c>
      <c r="K105" s="5" t="s">
        <v>518</v>
      </c>
      <c r="L105" s="22">
        <v>21</v>
      </c>
    </row>
    <row r="106" spans="1:12" x14ac:dyDescent="0.25">
      <c r="A106" s="21" t="s">
        <v>381</v>
      </c>
      <c r="B106" s="21" t="s">
        <v>362</v>
      </c>
      <c r="C106" s="7" t="s">
        <v>363</v>
      </c>
      <c r="D106" s="21" t="s">
        <v>362</v>
      </c>
      <c r="E106" s="7" t="s">
        <v>364</v>
      </c>
      <c r="F106" s="7">
        <f t="shared" si="1"/>
        <v>4.6527777777777612E-2</v>
      </c>
      <c r="G106" s="21" t="s">
        <v>365</v>
      </c>
      <c r="H106" s="24" t="s">
        <v>17</v>
      </c>
      <c r="I106" s="21" t="s">
        <v>10</v>
      </c>
      <c r="J106" s="24" t="s">
        <v>41</v>
      </c>
      <c r="K106" s="24" t="s">
        <v>17</v>
      </c>
      <c r="L106" s="22">
        <v>643</v>
      </c>
    </row>
    <row r="107" spans="1:12" ht="30" x14ac:dyDescent="0.25">
      <c r="A107" s="21" t="s">
        <v>386</v>
      </c>
      <c r="B107" s="21" t="s">
        <v>367</v>
      </c>
      <c r="C107" s="7" t="s">
        <v>368</v>
      </c>
      <c r="D107" s="21" t="s">
        <v>369</v>
      </c>
      <c r="E107" s="7">
        <v>1.0416666666666667</v>
      </c>
      <c r="F107" s="7">
        <f t="shared" si="1"/>
        <v>5.9722222222222343E-2</v>
      </c>
      <c r="G107" s="21" t="s">
        <v>46</v>
      </c>
      <c r="H107" s="24" t="s">
        <v>17</v>
      </c>
      <c r="I107" s="21" t="s">
        <v>47</v>
      </c>
      <c r="J107" s="24" t="s">
        <v>96</v>
      </c>
      <c r="K107" s="24" t="s">
        <v>97</v>
      </c>
      <c r="L107" s="22">
        <v>20500</v>
      </c>
    </row>
    <row r="108" spans="1:12" ht="30" x14ac:dyDescent="0.25">
      <c r="A108" s="21" t="s">
        <v>391</v>
      </c>
      <c r="B108" s="21" t="s">
        <v>369</v>
      </c>
      <c r="C108" s="7" t="s">
        <v>51</v>
      </c>
      <c r="D108" s="21" t="s">
        <v>369</v>
      </c>
      <c r="E108" s="7" t="s">
        <v>371</v>
      </c>
      <c r="F108" s="7">
        <f t="shared" si="1"/>
        <v>2.430555555555558E-2</v>
      </c>
      <c r="G108" s="21" t="s">
        <v>372</v>
      </c>
      <c r="H108" s="24" t="s">
        <v>505</v>
      </c>
      <c r="I108" s="21" t="s">
        <v>10</v>
      </c>
      <c r="J108" s="24" t="s">
        <v>11</v>
      </c>
      <c r="K108" s="5" t="s">
        <v>518</v>
      </c>
      <c r="L108" s="22">
        <v>0</v>
      </c>
    </row>
    <row r="109" spans="1:12" ht="30" x14ac:dyDescent="0.25">
      <c r="A109" s="21" t="s">
        <v>394</v>
      </c>
      <c r="B109" s="21" t="s">
        <v>374</v>
      </c>
      <c r="C109" s="7" t="s">
        <v>375</v>
      </c>
      <c r="D109" s="21" t="s">
        <v>374</v>
      </c>
      <c r="E109" s="7" t="s">
        <v>376</v>
      </c>
      <c r="F109" s="7">
        <f t="shared" si="1"/>
        <v>7.2222222222222243E-2</v>
      </c>
      <c r="G109" s="21" t="s">
        <v>149</v>
      </c>
      <c r="H109" s="24" t="s">
        <v>506</v>
      </c>
      <c r="I109" s="21" t="s">
        <v>10</v>
      </c>
      <c r="J109" s="24" t="s">
        <v>27</v>
      </c>
      <c r="K109" s="5" t="s">
        <v>518</v>
      </c>
      <c r="L109" s="22">
        <v>621</v>
      </c>
    </row>
    <row r="110" spans="1:12" ht="30" x14ac:dyDescent="0.25">
      <c r="A110" s="21" t="s">
        <v>399</v>
      </c>
      <c r="B110" s="21" t="s">
        <v>374</v>
      </c>
      <c r="C110" s="7" t="s">
        <v>378</v>
      </c>
      <c r="D110" s="21" t="s">
        <v>374</v>
      </c>
      <c r="E110" s="7" t="s">
        <v>379</v>
      </c>
      <c r="F110" s="7">
        <f t="shared" si="1"/>
        <v>5.2083333333333315E-2</v>
      </c>
      <c r="G110" s="21" t="s">
        <v>380</v>
      </c>
      <c r="H110" s="24" t="s">
        <v>507</v>
      </c>
      <c r="I110" s="21" t="s">
        <v>10</v>
      </c>
      <c r="J110" s="24" t="s">
        <v>11</v>
      </c>
      <c r="K110" s="5" t="s">
        <v>518</v>
      </c>
      <c r="L110" s="22">
        <v>1400</v>
      </c>
    </row>
    <row r="111" spans="1:12" ht="45" x14ac:dyDescent="0.25">
      <c r="A111" s="21" t="s">
        <v>403</v>
      </c>
      <c r="B111" s="21" t="s">
        <v>382</v>
      </c>
      <c r="C111" s="7" t="s">
        <v>383</v>
      </c>
      <c r="D111" s="21" t="s">
        <v>382</v>
      </c>
      <c r="E111" s="7" t="s">
        <v>384</v>
      </c>
      <c r="F111" s="7">
        <f t="shared" si="1"/>
        <v>2.4305555555555525E-2</v>
      </c>
      <c r="G111" s="21" t="s">
        <v>385</v>
      </c>
      <c r="H111" s="24" t="s">
        <v>17</v>
      </c>
      <c r="I111" s="21" t="s">
        <v>10</v>
      </c>
      <c r="J111" s="24" t="s">
        <v>41</v>
      </c>
      <c r="K111" s="24" t="s">
        <v>17</v>
      </c>
      <c r="L111" s="22">
        <v>0</v>
      </c>
    </row>
    <row r="112" spans="1:12" ht="30" x14ac:dyDescent="0.25">
      <c r="A112" s="21" t="s">
        <v>406</v>
      </c>
      <c r="B112" s="21" t="s">
        <v>387</v>
      </c>
      <c r="C112" s="7" t="s">
        <v>388</v>
      </c>
      <c r="D112" s="21" t="s">
        <v>387</v>
      </c>
      <c r="E112" s="7" t="s">
        <v>389</v>
      </c>
      <c r="F112" s="7">
        <f t="shared" si="1"/>
        <v>2.5000000000000022E-2</v>
      </c>
      <c r="G112" s="21" t="s">
        <v>390</v>
      </c>
      <c r="H112" s="24" t="s">
        <v>508</v>
      </c>
      <c r="I112" s="21" t="s">
        <v>22</v>
      </c>
      <c r="J112" s="24" t="s">
        <v>66</v>
      </c>
      <c r="K112" s="5" t="s">
        <v>518</v>
      </c>
      <c r="L112" s="22">
        <v>863</v>
      </c>
    </row>
    <row r="113" spans="1:12" ht="30" x14ac:dyDescent="0.25">
      <c r="A113" s="21" t="s">
        <v>408</v>
      </c>
      <c r="B113" s="21" t="s">
        <v>387</v>
      </c>
      <c r="C113" s="7" t="s">
        <v>112</v>
      </c>
      <c r="D113" s="21" t="s">
        <v>387</v>
      </c>
      <c r="E113" s="7" t="s">
        <v>392</v>
      </c>
      <c r="F113" s="7">
        <f t="shared" si="1"/>
        <v>4.166666666666663E-2</v>
      </c>
      <c r="G113" s="21" t="s">
        <v>393</v>
      </c>
      <c r="H113" s="24" t="s">
        <v>509</v>
      </c>
      <c r="I113" s="21" t="s">
        <v>10</v>
      </c>
      <c r="J113" s="24" t="s">
        <v>11</v>
      </c>
      <c r="K113" s="5" t="s">
        <v>518</v>
      </c>
      <c r="L113" s="22">
        <v>0</v>
      </c>
    </row>
    <row r="114" spans="1:12" ht="30" x14ac:dyDescent="0.25">
      <c r="A114" s="21" t="s">
        <v>412</v>
      </c>
      <c r="B114" s="21" t="s">
        <v>395</v>
      </c>
      <c r="C114" s="7" t="s">
        <v>396</v>
      </c>
      <c r="D114" s="21" t="s">
        <v>395</v>
      </c>
      <c r="E114" s="7" t="s">
        <v>397</v>
      </c>
      <c r="F114" s="7">
        <f t="shared" si="1"/>
        <v>3.8194444444444475E-2</v>
      </c>
      <c r="G114" s="21" t="s">
        <v>398</v>
      </c>
      <c r="H114" s="24" t="s">
        <v>510</v>
      </c>
      <c r="I114" s="21" t="s">
        <v>10</v>
      </c>
      <c r="J114" s="24" t="s">
        <v>11</v>
      </c>
      <c r="K114" s="5" t="s">
        <v>518</v>
      </c>
      <c r="L114" s="22">
        <v>1452</v>
      </c>
    </row>
    <row r="115" spans="1:12" x14ac:dyDescent="0.25">
      <c r="A115" s="21" t="s">
        <v>415</v>
      </c>
      <c r="B115" s="21" t="s">
        <v>395</v>
      </c>
      <c r="C115" s="7" t="s">
        <v>400</v>
      </c>
      <c r="D115" s="21" t="s">
        <v>395</v>
      </c>
      <c r="E115" s="7" t="s">
        <v>401</v>
      </c>
      <c r="F115" s="7">
        <f t="shared" si="1"/>
        <v>0.34583333333333333</v>
      </c>
      <c r="G115" s="21" t="s">
        <v>402</v>
      </c>
      <c r="H115" s="24" t="s">
        <v>511</v>
      </c>
      <c r="I115" s="21" t="s">
        <v>10</v>
      </c>
      <c r="J115" s="24" t="s">
        <v>41</v>
      </c>
      <c r="K115" s="24" t="s">
        <v>17</v>
      </c>
      <c r="L115" s="22">
        <v>924</v>
      </c>
    </row>
    <row r="116" spans="1:12" ht="30" x14ac:dyDescent="0.25">
      <c r="A116" s="21" t="s">
        <v>418</v>
      </c>
      <c r="B116" s="21" t="s">
        <v>395</v>
      </c>
      <c r="C116" s="7" t="s">
        <v>404</v>
      </c>
      <c r="D116" s="21" t="s">
        <v>395</v>
      </c>
      <c r="E116" s="7" t="s">
        <v>405</v>
      </c>
      <c r="F116" s="7">
        <f t="shared" si="1"/>
        <v>0.25208333333333344</v>
      </c>
      <c r="G116" s="21" t="s">
        <v>138</v>
      </c>
      <c r="H116" s="24" t="s">
        <v>512</v>
      </c>
      <c r="I116" s="21" t="s">
        <v>10</v>
      </c>
      <c r="J116" s="24" t="s">
        <v>11</v>
      </c>
      <c r="K116" s="5" t="s">
        <v>518</v>
      </c>
      <c r="L116" s="22">
        <v>1410</v>
      </c>
    </row>
    <row r="117" spans="1:12" ht="30" x14ac:dyDescent="0.25">
      <c r="A117" s="21" t="s">
        <v>421</v>
      </c>
      <c r="B117" s="21" t="s">
        <v>395</v>
      </c>
      <c r="C117" s="7" t="s">
        <v>407</v>
      </c>
      <c r="D117" s="21" t="s">
        <v>395</v>
      </c>
      <c r="E117" s="7" t="s">
        <v>405</v>
      </c>
      <c r="F117" s="7">
        <f t="shared" si="1"/>
        <v>0.24722222222222223</v>
      </c>
      <c r="G117" s="21" t="s">
        <v>187</v>
      </c>
      <c r="H117" s="24" t="s">
        <v>513</v>
      </c>
      <c r="I117" s="21" t="s">
        <v>10</v>
      </c>
      <c r="J117" s="24" t="s">
        <v>96</v>
      </c>
      <c r="K117" s="24" t="s">
        <v>97</v>
      </c>
      <c r="L117" s="22">
        <v>1892</v>
      </c>
    </row>
    <row r="118" spans="1:12" ht="30" x14ac:dyDescent="0.25">
      <c r="A118" s="21" t="s">
        <v>425</v>
      </c>
      <c r="B118" s="21" t="s">
        <v>395</v>
      </c>
      <c r="C118" s="7" t="s">
        <v>409</v>
      </c>
      <c r="D118" s="21" t="s">
        <v>395</v>
      </c>
      <c r="E118" s="7" t="s">
        <v>410</v>
      </c>
      <c r="F118" s="7">
        <f t="shared" si="1"/>
        <v>0.13958333333333339</v>
      </c>
      <c r="G118" s="21" t="s">
        <v>411</v>
      </c>
      <c r="H118" s="24" t="s">
        <v>514</v>
      </c>
      <c r="I118" s="21" t="s">
        <v>10</v>
      </c>
      <c r="J118" s="24" t="s">
        <v>11</v>
      </c>
      <c r="K118" s="5" t="s">
        <v>518</v>
      </c>
      <c r="L118" s="22">
        <v>1280</v>
      </c>
    </row>
    <row r="119" spans="1:12" x14ac:dyDescent="0.25">
      <c r="A119" s="21" t="s">
        <v>429</v>
      </c>
      <c r="B119" s="21" t="s">
        <v>395</v>
      </c>
      <c r="C119" s="7" t="s">
        <v>413</v>
      </c>
      <c r="D119" s="21" t="s">
        <v>395</v>
      </c>
      <c r="E119" s="7" t="s">
        <v>414</v>
      </c>
      <c r="F119" s="7">
        <f t="shared" si="1"/>
        <v>0.16736111111111107</v>
      </c>
      <c r="G119" s="21" t="s">
        <v>124</v>
      </c>
      <c r="H119" s="24" t="s">
        <v>17</v>
      </c>
      <c r="I119" s="21" t="s">
        <v>17</v>
      </c>
      <c r="J119" s="24" t="s">
        <v>41</v>
      </c>
      <c r="K119" s="24" t="s">
        <v>17</v>
      </c>
      <c r="L119" s="22">
        <v>0</v>
      </c>
    </row>
    <row r="120" spans="1:12" x14ac:dyDescent="0.25">
      <c r="A120" s="21" t="s">
        <v>431</v>
      </c>
      <c r="B120" s="21" t="s">
        <v>395</v>
      </c>
      <c r="C120" s="7" t="s">
        <v>416</v>
      </c>
      <c r="D120" s="21" t="s">
        <v>417</v>
      </c>
      <c r="E120" s="7">
        <v>1.0104166666666667</v>
      </c>
      <c r="F120" s="7">
        <f t="shared" si="1"/>
        <v>0.21250000000000013</v>
      </c>
      <c r="G120" s="21" t="s">
        <v>349</v>
      </c>
      <c r="H120" s="24" t="s">
        <v>17</v>
      </c>
      <c r="I120" s="21" t="s">
        <v>10</v>
      </c>
      <c r="J120" s="24" t="s">
        <v>41</v>
      </c>
      <c r="K120" s="24" t="s">
        <v>17</v>
      </c>
      <c r="L120" s="22">
        <v>0</v>
      </c>
    </row>
    <row r="121" spans="1:12" x14ac:dyDescent="0.25">
      <c r="A121" s="21" t="s">
        <v>529</v>
      </c>
      <c r="B121" s="21" t="s">
        <v>395</v>
      </c>
      <c r="C121" s="7" t="s">
        <v>419</v>
      </c>
      <c r="D121" s="21" t="s">
        <v>395</v>
      </c>
      <c r="E121" s="7" t="s">
        <v>420</v>
      </c>
      <c r="F121" s="7">
        <f t="shared" si="1"/>
        <v>0.11249999999999993</v>
      </c>
      <c r="G121" s="21" t="s">
        <v>101</v>
      </c>
      <c r="H121" s="24" t="s">
        <v>515</v>
      </c>
      <c r="I121" s="21" t="s">
        <v>10</v>
      </c>
      <c r="J121" s="24" t="s">
        <v>41</v>
      </c>
      <c r="K121" s="24" t="s">
        <v>17</v>
      </c>
      <c r="L121" s="22">
        <v>316</v>
      </c>
    </row>
    <row r="122" spans="1:12" x14ac:dyDescent="0.25">
      <c r="A122" s="21" t="s">
        <v>530</v>
      </c>
      <c r="B122" s="21" t="s">
        <v>417</v>
      </c>
      <c r="C122" s="7" t="s">
        <v>422</v>
      </c>
      <c r="D122" s="21" t="s">
        <v>17</v>
      </c>
      <c r="E122" s="7" t="s">
        <v>423</v>
      </c>
      <c r="F122" s="7">
        <f t="shared" si="1"/>
        <v>0.1659722222222223</v>
      </c>
      <c r="G122" s="21" t="s">
        <v>424</v>
      </c>
      <c r="H122" s="24" t="s">
        <v>17</v>
      </c>
      <c r="I122" s="21" t="s">
        <v>17</v>
      </c>
      <c r="J122" s="24" t="s">
        <v>41</v>
      </c>
      <c r="K122" s="24" t="s">
        <v>17</v>
      </c>
      <c r="L122" s="22">
        <v>0</v>
      </c>
    </row>
    <row r="123" spans="1:12" ht="30" x14ac:dyDescent="0.25">
      <c r="A123" s="21" t="s">
        <v>531</v>
      </c>
      <c r="B123" s="21" t="s">
        <v>417</v>
      </c>
      <c r="C123" s="7" t="s">
        <v>426</v>
      </c>
      <c r="D123" s="21" t="s">
        <v>17</v>
      </c>
      <c r="E123" s="7" t="s">
        <v>427</v>
      </c>
      <c r="F123" s="7">
        <f t="shared" si="1"/>
        <v>1.3194444444444398E-2</v>
      </c>
      <c r="G123" s="21" t="s">
        <v>428</v>
      </c>
      <c r="H123" s="24" t="s">
        <v>516</v>
      </c>
      <c r="I123" s="21" t="s">
        <v>22</v>
      </c>
      <c r="J123" s="24" t="s">
        <v>11</v>
      </c>
      <c r="K123" s="5" t="s">
        <v>518</v>
      </c>
      <c r="L123" s="22">
        <v>0</v>
      </c>
    </row>
    <row r="124" spans="1:12" x14ac:dyDescent="0.25">
      <c r="A124" s="21" t="s">
        <v>532</v>
      </c>
      <c r="B124" s="21" t="s">
        <v>417</v>
      </c>
      <c r="C124" s="7" t="s">
        <v>427</v>
      </c>
      <c r="D124" s="21" t="s">
        <v>17</v>
      </c>
      <c r="E124" s="7" t="s">
        <v>430</v>
      </c>
      <c r="F124" s="7">
        <f t="shared" si="1"/>
        <v>0.15555555555555567</v>
      </c>
      <c r="G124" s="21" t="s">
        <v>95</v>
      </c>
      <c r="H124" s="24" t="s">
        <v>17</v>
      </c>
      <c r="I124" s="21" t="s">
        <v>10</v>
      </c>
      <c r="J124" s="24" t="s">
        <v>41</v>
      </c>
      <c r="K124" s="24" t="s">
        <v>17</v>
      </c>
      <c r="L124" s="22">
        <v>0</v>
      </c>
    </row>
    <row r="125" spans="1:12" x14ac:dyDescent="0.25">
      <c r="A125" s="21" t="s">
        <v>533</v>
      </c>
      <c r="B125" s="21" t="s">
        <v>417</v>
      </c>
      <c r="C125" s="7" t="s">
        <v>209</v>
      </c>
      <c r="D125" s="21" t="s">
        <v>17</v>
      </c>
      <c r="E125" s="7" t="s">
        <v>432</v>
      </c>
      <c r="F125" s="7">
        <f t="shared" si="1"/>
        <v>3.472222222222221E-2</v>
      </c>
      <c r="G125" s="21" t="s">
        <v>349</v>
      </c>
      <c r="H125" s="24" t="s">
        <v>17</v>
      </c>
      <c r="I125" s="21" t="s">
        <v>17</v>
      </c>
      <c r="J125" s="24" t="s">
        <v>41</v>
      </c>
      <c r="K125" s="24" t="s">
        <v>17</v>
      </c>
      <c r="L125" s="22">
        <v>0</v>
      </c>
    </row>
    <row r="129" spans="1:8" ht="18.75" x14ac:dyDescent="0.3">
      <c r="C129" s="37" t="s">
        <v>539</v>
      </c>
      <c r="D129" s="3"/>
      <c r="E129"/>
      <c r="F129" s="3"/>
      <c r="G129"/>
      <c r="H129" s="37" t="s">
        <v>540</v>
      </c>
    </row>
    <row r="133" spans="1:8" x14ac:dyDescent="0.25">
      <c r="A133" s="2" t="s">
        <v>541</v>
      </c>
    </row>
    <row r="134" spans="1:8" x14ac:dyDescent="0.25">
      <c r="A134" s="2" t="s">
        <v>542</v>
      </c>
    </row>
  </sheetData>
  <mergeCells count="13">
    <mergeCell ref="A3:L3"/>
    <mergeCell ref="A48:L48"/>
    <mergeCell ref="A10:L10"/>
    <mergeCell ref="A87:L87"/>
    <mergeCell ref="A8:K8"/>
    <mergeCell ref="A9:K9"/>
    <mergeCell ref="A5:A6"/>
    <mergeCell ref="B5:F5"/>
    <mergeCell ref="G5:H5"/>
    <mergeCell ref="I5:I6"/>
    <mergeCell ref="J5:J6"/>
    <mergeCell ref="K5:K6"/>
    <mergeCell ref="L5:L6"/>
  </mergeCells>
  <pageMargins left="0.70866141732283472" right="0.70866141732283472" top="0.74803149606299213" bottom="0.74803149606299213" header="0.31496062992125984" footer="0.31496062992125984"/>
  <pageSetup paperSize="9" scale="67" fitToHeight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Статистика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Самокиш Анна Вячеславовна</dc:creator>
  <cp:lastModifiedBy>Самокиш Анна Вячеславовна</cp:lastModifiedBy>
  <cp:lastPrinted>2015-06-25T04:36:56Z</cp:lastPrinted>
  <dcterms:created xsi:type="dcterms:W3CDTF">2013-04-02T08:07:11Z</dcterms:created>
  <dcterms:modified xsi:type="dcterms:W3CDTF">2015-06-25T04:37:06Z</dcterms:modified>
</cp:coreProperties>
</file>