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80" windowWidth="17700" windowHeight="10485"/>
  </bookViews>
  <sheets>
    <sheet name="Статистика" sheetId="1" r:id="rId1"/>
  </sheets>
  <definedNames>
    <definedName name="_xlnm.Print_Titles" localSheetId="0">Статистика!$4:$5</definedName>
  </definedNames>
  <calcPr calcId="145621"/>
</workbook>
</file>

<file path=xl/calcChain.xml><?xml version="1.0" encoding="utf-8"?>
<calcChain xmlns="http://schemas.openxmlformats.org/spreadsheetml/2006/main">
  <c r="L7" i="1" l="1"/>
  <c r="F81" i="1"/>
  <c r="F80" i="1"/>
  <c r="F45" i="1"/>
  <c r="F44" i="1"/>
  <c r="F43" i="1"/>
  <c r="F36" i="1"/>
  <c r="F32" i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6" i="1"/>
  <c r="F47" i="1"/>
  <c r="F48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9" i="1"/>
</calcChain>
</file>

<file path=xl/sharedStrings.xml><?xml version="1.0" encoding="utf-8"?>
<sst xmlns="http://schemas.openxmlformats.org/spreadsheetml/2006/main" count="962" uniqueCount="499">
  <si>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</si>
  <si>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</si>
  <si>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</si>
  <si>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</si>
  <si>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</si>
  <si>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</si>
  <si>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01.07.2013</t>
  </si>
  <si>
    <t>19:36</t>
  </si>
  <si>
    <t>21:03</t>
  </si>
  <si>
    <t>10-13, 10-10</t>
  </si>
  <si>
    <t>10</t>
  </si>
  <si>
    <t>Отключение в результате выхода из строя элементов КЛ-10/6кВ</t>
  </si>
  <si>
    <t/>
  </si>
  <si>
    <t>02.07.2013</t>
  </si>
  <si>
    <t>03:00</t>
  </si>
  <si>
    <t>712</t>
  </si>
  <si>
    <t>6</t>
  </si>
  <si>
    <t>Отключение в смежной сетевой организации</t>
  </si>
  <si>
    <t>3</t>
  </si>
  <si>
    <t>05:46</t>
  </si>
  <si>
    <t>4</t>
  </si>
  <si>
    <t>05:30</t>
  </si>
  <si>
    <t>810</t>
  </si>
  <si>
    <t>5</t>
  </si>
  <si>
    <t>03.07.2013</t>
  </si>
  <si>
    <t>14:12</t>
  </si>
  <si>
    <t>23:45</t>
  </si>
  <si>
    <t>Сл-22</t>
  </si>
  <si>
    <t>Отключение в результате выхода из строя элементов ВЛ-10/6кВ</t>
  </si>
  <si>
    <t>Восстановлено</t>
  </si>
  <si>
    <t>7</t>
  </si>
  <si>
    <t>21:11</t>
  </si>
  <si>
    <t>23:00</t>
  </si>
  <si>
    <t>8</t>
  </si>
  <si>
    <t>05.07.2013</t>
  </si>
  <si>
    <t>16:35</t>
  </si>
  <si>
    <t>17:45</t>
  </si>
  <si>
    <t>О-17</t>
  </si>
  <si>
    <t>Схлестывание проводов ВЛ-6/10 кВ</t>
  </si>
  <si>
    <t>9</t>
  </si>
  <si>
    <t>21:08</t>
  </si>
  <si>
    <t>22:28</t>
  </si>
  <si>
    <t>З-08</t>
  </si>
  <si>
    <t>06.07.2013</t>
  </si>
  <si>
    <t>10:49</t>
  </si>
  <si>
    <t>12:05</t>
  </si>
  <si>
    <t>824</t>
  </si>
  <si>
    <t>11</t>
  </si>
  <si>
    <t>07.07.2013</t>
  </si>
  <si>
    <t>19:45</t>
  </si>
  <si>
    <t>20:26</t>
  </si>
  <si>
    <t>12</t>
  </si>
  <si>
    <t>08.07.2013</t>
  </si>
  <si>
    <t>10:35</t>
  </si>
  <si>
    <t>12:37</t>
  </si>
  <si>
    <t>Вз-23</t>
  </si>
  <si>
    <t>Отключение в результате выхода из строя элементов об.ТП</t>
  </si>
  <si>
    <t>13</t>
  </si>
  <si>
    <t>14:28</t>
  </si>
  <si>
    <t>15:54</t>
  </si>
  <si>
    <t>940</t>
  </si>
  <si>
    <t>14</t>
  </si>
  <si>
    <t>Повреждений не обнаружено</t>
  </si>
  <si>
    <t>10.07.2013</t>
  </si>
  <si>
    <t>11:50</t>
  </si>
  <si>
    <t>14:23</t>
  </si>
  <si>
    <t>916</t>
  </si>
  <si>
    <t>16</t>
  </si>
  <si>
    <t>11.07.2013</t>
  </si>
  <si>
    <t>14:25</t>
  </si>
  <si>
    <t>15:00</t>
  </si>
  <si>
    <t>829</t>
  </si>
  <si>
    <t>17</t>
  </si>
  <si>
    <t>12.07.2013</t>
  </si>
  <si>
    <t>07:08</t>
  </si>
  <si>
    <t>07:42</t>
  </si>
  <si>
    <t>Км-15</t>
  </si>
  <si>
    <t>18</t>
  </si>
  <si>
    <t>15.07.2013</t>
  </si>
  <si>
    <t>11:07</t>
  </si>
  <si>
    <t>13:05</t>
  </si>
  <si>
    <t>Тз-18</t>
  </si>
  <si>
    <t>КЛ порвана сторонней организацией</t>
  </si>
  <si>
    <t>19</t>
  </si>
  <si>
    <t>13:58</t>
  </si>
  <si>
    <t>20</t>
  </si>
  <si>
    <t>14:02</t>
  </si>
  <si>
    <t>16:36</t>
  </si>
  <si>
    <t>550</t>
  </si>
  <si>
    <t>21</t>
  </si>
  <si>
    <t>17:15</t>
  </si>
  <si>
    <t>18:21</t>
  </si>
  <si>
    <t>122</t>
  </si>
  <si>
    <t>22</t>
  </si>
  <si>
    <t>18:42</t>
  </si>
  <si>
    <t>20:14</t>
  </si>
  <si>
    <t>Ц-1</t>
  </si>
  <si>
    <t>23</t>
  </si>
  <si>
    <t>16.07.2013</t>
  </si>
  <si>
    <t>08:29</t>
  </si>
  <si>
    <t>17.07.2013</t>
  </si>
  <si>
    <t>813</t>
  </si>
  <si>
    <t>26</t>
  </si>
  <si>
    <t>09:00</t>
  </si>
  <si>
    <t>09:23</t>
  </si>
  <si>
    <t>М-13</t>
  </si>
  <si>
    <t>27</t>
  </si>
  <si>
    <t>19:09</t>
  </si>
  <si>
    <t>19:43</t>
  </si>
  <si>
    <t>28</t>
  </si>
  <si>
    <t>18.07.2013</t>
  </si>
  <si>
    <t>23:37</t>
  </si>
  <si>
    <t>29</t>
  </si>
  <si>
    <t>19.07.2013</t>
  </si>
  <si>
    <t>09:50</t>
  </si>
  <si>
    <t>11:16</t>
  </si>
  <si>
    <t>Перекрытие  в ТП из-за попадания воды</t>
  </si>
  <si>
    <t>30</t>
  </si>
  <si>
    <t>16:02</t>
  </si>
  <si>
    <t>17:54</t>
  </si>
  <si>
    <t>31</t>
  </si>
  <si>
    <t>21.07.2013</t>
  </si>
  <si>
    <t>32</t>
  </si>
  <si>
    <t>09:20</t>
  </si>
  <si>
    <t>09:49</t>
  </si>
  <si>
    <t>В-9</t>
  </si>
  <si>
    <t>33</t>
  </si>
  <si>
    <t>22.07.2013</t>
  </si>
  <si>
    <t>08:27</t>
  </si>
  <si>
    <t>09:02</t>
  </si>
  <si>
    <t>Сл-7</t>
  </si>
  <si>
    <t>21:58</t>
  </si>
  <si>
    <t>22:45</t>
  </si>
  <si>
    <t>828</t>
  </si>
  <si>
    <t>35</t>
  </si>
  <si>
    <t>23.07.2013</t>
  </si>
  <si>
    <t>10:42</t>
  </si>
  <si>
    <t>826</t>
  </si>
  <si>
    <t>36</t>
  </si>
  <si>
    <t>24.07.2013</t>
  </si>
  <si>
    <t>00:15</t>
  </si>
  <si>
    <t>03:40</t>
  </si>
  <si>
    <t>Сработал разрядник</t>
  </si>
  <si>
    <t>37</t>
  </si>
  <si>
    <t>25.07.2013</t>
  </si>
  <si>
    <t>00:30</t>
  </si>
  <si>
    <t>02:28</t>
  </si>
  <si>
    <t>38</t>
  </si>
  <si>
    <t>28.07.2013</t>
  </si>
  <si>
    <t>07:46</t>
  </si>
  <si>
    <t>08:32</t>
  </si>
  <si>
    <t>911</t>
  </si>
  <si>
    <t>39</t>
  </si>
  <si>
    <t>16:10</t>
  </si>
  <si>
    <t>17:29</t>
  </si>
  <si>
    <t>612</t>
  </si>
  <si>
    <t>40</t>
  </si>
  <si>
    <t>29.07.2013</t>
  </si>
  <si>
    <t>05:53</t>
  </si>
  <si>
    <t>08:20</t>
  </si>
  <si>
    <t>Н-2</t>
  </si>
  <si>
    <t>41</t>
  </si>
  <si>
    <t>42</t>
  </si>
  <si>
    <t>02.08.2013</t>
  </si>
  <si>
    <t>15:40</t>
  </si>
  <si>
    <t>16:50</t>
  </si>
  <si>
    <t>403</t>
  </si>
  <si>
    <t>43</t>
  </si>
  <si>
    <t>03.08.2013</t>
  </si>
  <si>
    <t>03:07</t>
  </si>
  <si>
    <t>03:38</t>
  </si>
  <si>
    <t>819</t>
  </si>
  <si>
    <t>44</t>
  </si>
  <si>
    <t>04:28</t>
  </si>
  <si>
    <t>833</t>
  </si>
  <si>
    <t>45</t>
  </si>
  <si>
    <t>18:26</t>
  </si>
  <si>
    <t>04.08.2013</t>
  </si>
  <si>
    <t>12:30</t>
  </si>
  <si>
    <t>46</t>
  </si>
  <si>
    <t>05.08.2013</t>
  </si>
  <si>
    <t>19:15</t>
  </si>
  <si>
    <t>19:44</t>
  </si>
  <si>
    <t>О-3</t>
  </si>
  <si>
    <t>17:40</t>
  </si>
  <si>
    <t>09.08.2013</t>
  </si>
  <si>
    <t>18:51</t>
  </si>
  <si>
    <t>49</t>
  </si>
  <si>
    <t>10.08.2013</t>
  </si>
  <si>
    <t>943</t>
  </si>
  <si>
    <t>50</t>
  </si>
  <si>
    <t>51</t>
  </si>
  <si>
    <t>01:15</t>
  </si>
  <si>
    <t>03:50</t>
  </si>
  <si>
    <t>Ск-3</t>
  </si>
  <si>
    <t>52</t>
  </si>
  <si>
    <t>13:32</t>
  </si>
  <si>
    <t>14:32</t>
  </si>
  <si>
    <t>Р-14</t>
  </si>
  <si>
    <t>53</t>
  </si>
  <si>
    <t>11.08.2013</t>
  </si>
  <si>
    <t>04:25</t>
  </si>
  <si>
    <t>55</t>
  </si>
  <si>
    <t>56</t>
  </si>
  <si>
    <t>06:30</t>
  </si>
  <si>
    <t>П-12</t>
  </si>
  <si>
    <t>17:34</t>
  </si>
  <si>
    <t>19:37</t>
  </si>
  <si>
    <t>58</t>
  </si>
  <si>
    <t>59</t>
  </si>
  <si>
    <t>14.08.2013</t>
  </si>
  <si>
    <t>12:12</t>
  </si>
  <si>
    <t>14:50</t>
  </si>
  <si>
    <t>Убрано дерево</t>
  </si>
  <si>
    <t>15:50</t>
  </si>
  <si>
    <t>21:48</t>
  </si>
  <si>
    <t>З-031</t>
  </si>
  <si>
    <t>15.08.2013</t>
  </si>
  <si>
    <t>12:00</t>
  </si>
  <si>
    <t>17:44</t>
  </si>
  <si>
    <t>62</t>
  </si>
  <si>
    <t>12:50</t>
  </si>
  <si>
    <t>14:10</t>
  </si>
  <si>
    <t>К-13</t>
  </si>
  <si>
    <t>63</t>
  </si>
  <si>
    <t>15:24</t>
  </si>
  <si>
    <t>127</t>
  </si>
  <si>
    <t>64</t>
  </si>
  <si>
    <t>17.08.2013</t>
  </si>
  <si>
    <t>11:27</t>
  </si>
  <si>
    <t>12:17</t>
  </si>
  <si>
    <t>10-41</t>
  </si>
  <si>
    <t>19.08.2013</t>
  </si>
  <si>
    <t>01:57</t>
  </si>
  <si>
    <t>834</t>
  </si>
  <si>
    <t>66</t>
  </si>
  <si>
    <t>18:03</t>
  </si>
  <si>
    <t>67</t>
  </si>
  <si>
    <t>68</t>
  </si>
  <si>
    <t>69</t>
  </si>
  <si>
    <t>18:30</t>
  </si>
  <si>
    <t>70</t>
  </si>
  <si>
    <t>22.08.2013</t>
  </si>
  <si>
    <t>16:00</t>
  </si>
  <si>
    <t>16:24</t>
  </si>
  <si>
    <t>Ск-1</t>
  </si>
  <si>
    <t>71</t>
  </si>
  <si>
    <t>23.08.2013</t>
  </si>
  <si>
    <t>06:26</t>
  </si>
  <si>
    <t>08:01</t>
  </si>
  <si>
    <t>О-14</t>
  </si>
  <si>
    <t>72</t>
  </si>
  <si>
    <t>24.08.2013</t>
  </si>
  <si>
    <t>73</t>
  </si>
  <si>
    <t>14:24</t>
  </si>
  <si>
    <t>15:08</t>
  </si>
  <si>
    <t>221</t>
  </si>
  <si>
    <t>75</t>
  </si>
  <si>
    <t>Обрыв ВЛ</t>
  </si>
  <si>
    <t>76</t>
  </si>
  <si>
    <t>18:44</t>
  </si>
  <si>
    <t>77</t>
  </si>
  <si>
    <t>78</t>
  </si>
  <si>
    <t>79</t>
  </si>
  <si>
    <t>21:44</t>
  </si>
  <si>
    <t>Включили счетчик</t>
  </si>
  <si>
    <t>80</t>
  </si>
  <si>
    <t>25.08.2013</t>
  </si>
  <si>
    <t>09:28</t>
  </si>
  <si>
    <t>Ми-2-19</t>
  </si>
  <si>
    <t>81</t>
  </si>
  <si>
    <t>26.08.2013</t>
  </si>
  <si>
    <t>07:15</t>
  </si>
  <si>
    <t>09:33</t>
  </si>
  <si>
    <t>933</t>
  </si>
  <si>
    <t>82</t>
  </si>
  <si>
    <t>27.08.2013</t>
  </si>
  <si>
    <t>10:57</t>
  </si>
  <si>
    <t>Вс-20</t>
  </si>
  <si>
    <t>83</t>
  </si>
  <si>
    <t>28.08.2013</t>
  </si>
  <si>
    <t>19:19</t>
  </si>
  <si>
    <t>723</t>
  </si>
  <si>
    <t>84</t>
  </si>
  <si>
    <t>19:02</t>
  </si>
  <si>
    <t>20:01</t>
  </si>
  <si>
    <t>428</t>
  </si>
  <si>
    <t>85</t>
  </si>
  <si>
    <t>23:28</t>
  </si>
  <si>
    <t>29.08.2013</t>
  </si>
  <si>
    <t>10-13</t>
  </si>
  <si>
    <t>86</t>
  </si>
  <si>
    <t>31.08.2013</t>
  </si>
  <si>
    <t>11:55</t>
  </si>
  <si>
    <t>12:11</t>
  </si>
  <si>
    <t>О-37</t>
  </si>
  <si>
    <t>87</t>
  </si>
  <si>
    <t>02.09.2013</t>
  </si>
  <si>
    <t>16:33</t>
  </si>
  <si>
    <t>Тв-8</t>
  </si>
  <si>
    <t>88</t>
  </si>
  <si>
    <t>17:35</t>
  </si>
  <si>
    <t>89</t>
  </si>
  <si>
    <t>03.09.2013</t>
  </si>
  <si>
    <t>06:10</t>
  </si>
  <si>
    <t>08:12</t>
  </si>
  <si>
    <t>90</t>
  </si>
  <si>
    <t>04.09.2013</t>
  </si>
  <si>
    <t>23:30</t>
  </si>
  <si>
    <t>05.09.2013</t>
  </si>
  <si>
    <t>129</t>
  </si>
  <si>
    <t>91</t>
  </si>
  <si>
    <t>10:56</t>
  </si>
  <si>
    <t>727</t>
  </si>
  <si>
    <t>92</t>
  </si>
  <si>
    <t>10.09.2013</t>
  </si>
  <si>
    <t>09:05</t>
  </si>
  <si>
    <t>10:28</t>
  </si>
  <si>
    <t>93</t>
  </si>
  <si>
    <t>11.09.2013</t>
  </si>
  <si>
    <t>20:12</t>
  </si>
  <si>
    <t>22:36</t>
  </si>
  <si>
    <t>Сл-6</t>
  </si>
  <si>
    <t>95</t>
  </si>
  <si>
    <t>21:24</t>
  </si>
  <si>
    <t>12.09.2013</t>
  </si>
  <si>
    <t>927</t>
  </si>
  <si>
    <t>96</t>
  </si>
  <si>
    <t>21:50</t>
  </si>
  <si>
    <t>97</t>
  </si>
  <si>
    <t>98</t>
  </si>
  <si>
    <t>22:29</t>
  </si>
  <si>
    <t>802</t>
  </si>
  <si>
    <t>99</t>
  </si>
  <si>
    <t>14.09.2013</t>
  </si>
  <si>
    <t>05:16</t>
  </si>
  <si>
    <t>Ж-7</t>
  </si>
  <si>
    <t>Сбита опора ВЛ</t>
  </si>
  <si>
    <t>100</t>
  </si>
  <si>
    <t>13:13</t>
  </si>
  <si>
    <t>14:22</t>
  </si>
  <si>
    <t>О-2</t>
  </si>
  <si>
    <t>к.з. на ВЛ</t>
  </si>
  <si>
    <t>101</t>
  </si>
  <si>
    <t>18.09.2013</t>
  </si>
  <si>
    <t>20:15</t>
  </si>
  <si>
    <t>21:52</t>
  </si>
  <si>
    <t>103</t>
  </si>
  <si>
    <t>19.09.2013</t>
  </si>
  <si>
    <t>18:02</t>
  </si>
  <si>
    <t>Ак-8</t>
  </si>
  <si>
    <t>104</t>
  </si>
  <si>
    <t>20.09.2013</t>
  </si>
  <si>
    <t>Вс-11</t>
  </si>
  <si>
    <t>105</t>
  </si>
  <si>
    <t>12:55</t>
  </si>
  <si>
    <t>106</t>
  </si>
  <si>
    <t>22.09.2013</t>
  </si>
  <si>
    <t>15:26</t>
  </si>
  <si>
    <t>16:18</t>
  </si>
  <si>
    <t>107</t>
  </si>
  <si>
    <t>108</t>
  </si>
  <si>
    <t>26.09.2013</t>
  </si>
  <si>
    <t>10:48</t>
  </si>
  <si>
    <t>О-32</t>
  </si>
  <si>
    <t>109</t>
  </si>
  <si>
    <t>21:14</t>
  </si>
  <si>
    <t>Р-2</t>
  </si>
  <si>
    <t>110</t>
  </si>
  <si>
    <t>27.09.2013</t>
  </si>
  <si>
    <t>11:05</t>
  </si>
  <si>
    <t>11:15</t>
  </si>
  <si>
    <t>716</t>
  </si>
  <si>
    <t>112</t>
  </si>
  <si>
    <t>30.09.2013</t>
  </si>
  <si>
    <t>11:28</t>
  </si>
  <si>
    <t>12:54</t>
  </si>
  <si>
    <t>Ц-1, ф. 623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</si>
  <si>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</si>
  <si>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</si>
  <si>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</si>
  <si>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</si>
  <si>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</si>
  <si>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</si>
  <si>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</si>
  <si>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</si>
  <si>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</si>
  <si>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КЛ-10 кВ от ТП 45 до ТП 446</t>
  </si>
  <si>
    <t>07:20</t>
  </si>
  <si>
    <t>ВЛ-10 кВ от РВ247 доТП 513</t>
  </si>
  <si>
    <t>Ук-7</t>
  </si>
  <si>
    <t>14:27</t>
  </si>
  <si>
    <t>Сработал АВР</t>
  </si>
  <si>
    <t>19:24</t>
  </si>
  <si>
    <t>19:52</t>
  </si>
  <si>
    <t>ДСЗ-6, ДСЗ-25</t>
  </si>
  <si>
    <t>КЛ-10 кВ от ТП 119 до РВ 177</t>
  </si>
  <si>
    <t>09:04</t>
  </si>
  <si>
    <t>09:58</t>
  </si>
  <si>
    <t>КЛ-10 кВ от ТП 361 до ТП ПС ГРЭС-2</t>
  </si>
  <si>
    <t>21:05</t>
  </si>
  <si>
    <t>23:20</t>
  </si>
  <si>
    <t>222</t>
  </si>
  <si>
    <t>КЛ-6 кВ от ТП 604-17 до ТП 604-71</t>
  </si>
  <si>
    <t>26.07.2013</t>
  </si>
  <si>
    <t>03:20</t>
  </si>
  <si>
    <t>04:33</t>
  </si>
  <si>
    <t>КЛ-6 кВ от ТП 610-11А до ТП 610-22</t>
  </si>
  <si>
    <t>ВЛ-10 кВ от ПП-1 до ТП 79</t>
  </si>
  <si>
    <t>С-17</t>
  </si>
  <si>
    <t>Н-4</t>
  </si>
  <si>
    <t>30.08.2013</t>
  </si>
  <si>
    <t>06:18</t>
  </si>
  <si>
    <t>820</t>
  </si>
  <si>
    <t>ТП 534</t>
  </si>
  <si>
    <t>24:39</t>
  </si>
  <si>
    <t>О-33, О-45</t>
  </si>
  <si>
    <t>ИЮЛЬ</t>
  </si>
  <si>
    <t>III квартал 2013 г.</t>
  </si>
  <si>
    <t>АВГУСТ</t>
  </si>
  <si>
    <t>СЕНТЯБРЬ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</si>
  <si>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III квартал 2013г.</t>
  </si>
  <si>
    <t>Включено с резерва, аварийно-восстановительный ремонт</t>
  </si>
  <si>
    <t xml:space="preserve"> КЛ-6 кВ от ТП 612-3 до ТП 604-94</t>
  </si>
  <si>
    <t xml:space="preserve"> КЛ-6 кВ от ТП 610-60 до ТП 610-58</t>
  </si>
  <si>
    <t xml:space="preserve"> ВЛ-10 кВ от ТП 119 до ТП 2</t>
  </si>
  <si>
    <t xml:space="preserve"> ВЛ-10 кВ от ТП 443 до -ПП-1</t>
  </si>
  <si>
    <t xml:space="preserve"> КЛ-10 кВ от ТП 420 до ТП 552</t>
  </si>
  <si>
    <t xml:space="preserve"> КЛ-10 кВ от ТП 46 до ТП 242</t>
  </si>
  <si>
    <t>Ввод от ПС "Октябрьская"  до ПП-1</t>
  </si>
  <si>
    <t xml:space="preserve"> ТП 39В </t>
  </si>
  <si>
    <t xml:space="preserve"> КЛ-10 кВ от ТП 40 до ТП 56</t>
  </si>
  <si>
    <t xml:space="preserve"> КЛ-6 кВ от ТП 671-26 до ТП 671-59</t>
  </si>
  <si>
    <t xml:space="preserve"> КЛ- от ТП 173 выввод на ВЛ</t>
  </si>
  <si>
    <t xml:space="preserve"> ТП 278 </t>
  </si>
  <si>
    <t xml:space="preserve"> КЛ-6 кВ от ТП 604-21 до ТП 604-18</t>
  </si>
  <si>
    <t>КЛ-10 кВ от ПС ДСЗ до оп №1</t>
  </si>
  <si>
    <t xml:space="preserve"> ТП 1 </t>
  </si>
  <si>
    <t>КЛ-10 кВ от ТП 95 до РП "Восточный"</t>
  </si>
  <si>
    <t xml:space="preserve"> КЛ-10 кВ от ТП 282 до ТП 50</t>
  </si>
  <si>
    <t xml:space="preserve"> КЛ-10 кВ от ТП 178 до ТП 370</t>
  </si>
  <si>
    <t xml:space="preserve"> ТП 88В </t>
  </si>
  <si>
    <t xml:space="preserve"> КЛ-10 кВ от ТП 481 до ТП 459</t>
  </si>
  <si>
    <t xml:space="preserve"> КЛ-6 кВ от ТП 611-38 до ТП 611-12</t>
  </si>
  <si>
    <t xml:space="preserve"> ВЛ-10 кВ от ТП 270 до ТП 144</t>
  </si>
  <si>
    <t xml:space="preserve"> ТП 149А </t>
  </si>
  <si>
    <t xml:space="preserve"> ВЛ-10 кВ от ТП 401 до ТП 507</t>
  </si>
  <si>
    <t xml:space="preserve"> КЛ-10 кВ от ТП 927-80 до ТП 927-84</t>
  </si>
  <si>
    <t xml:space="preserve"> ВЛ-6 кВ от ТП 611-49 до ТП 611-50</t>
  </si>
  <si>
    <t xml:space="preserve"> ВЛ-10 кВ от ТП 92 до ТП 21</t>
  </si>
  <si>
    <t xml:space="preserve">Вывод от ТП 119 на ВЛ-10 кВ </t>
  </si>
  <si>
    <t xml:space="preserve"> КЛ-10 кВ от ТП 222 до ТП 290</t>
  </si>
  <si>
    <t xml:space="preserve"> КЛ-10 кВ от ТП 357 до ТП 405</t>
  </si>
  <si>
    <t xml:space="preserve"> КЛ-6 кВ от ТП 604-26 до ТП 603-24КЛ от ТП 603-2 до ТП 603-24, КЛ от ТП 603-24 до ТП 603-21</t>
  </si>
  <si>
    <t xml:space="preserve"> КЛ-6 кВ от ТП 611-2 до ТП 611-26</t>
  </si>
  <si>
    <t xml:space="preserve"> КЛ-10 кВ от ТП 135 до ТП 174</t>
  </si>
  <si>
    <t>ОПН к ТП 593</t>
  </si>
  <si>
    <t xml:space="preserve"> КЛ-10 кВ от ТП 375 до ТП 225</t>
  </si>
  <si>
    <t xml:space="preserve"> КЛ-10 кВ от ТП 940-12 до ТП 940-14</t>
  </si>
  <si>
    <t xml:space="preserve"> КЛ-10 кВ от ТП 81 до ТП 73вывод на ВЛ</t>
  </si>
  <si>
    <t xml:space="preserve"> ТП 532 </t>
  </si>
  <si>
    <t xml:space="preserve"> КЛ-6 кВ от ТП 284 до ТП 286</t>
  </si>
  <si>
    <t xml:space="preserve"> ТП 940-43 </t>
  </si>
  <si>
    <t xml:space="preserve"> КЛ-10 кВ от ТП 361 до ТП 345</t>
  </si>
  <si>
    <t xml:space="preserve"> КЛ-10 кВ от ТП 578 до ТП 45</t>
  </si>
  <si>
    <t xml:space="preserve"> ВЛ-10 кВ от РВ-341 до ТП 609</t>
  </si>
  <si>
    <t xml:space="preserve"> КЛ-6 кВ от ТП 604-46 до ТП 604-100</t>
  </si>
  <si>
    <t xml:space="preserve"> КЛ-10 кВ от ТП 940-5 до ТП 940-14</t>
  </si>
  <si>
    <t xml:space="preserve"> КЛ-10 кВ от ТП 718 до ТП 652</t>
  </si>
  <si>
    <t xml:space="preserve"> ВЛ-10 кВ от ТП 140 до ТП 149 кабельный ввод</t>
  </si>
  <si>
    <t>Отключение от  защиты МТЗ</t>
  </si>
  <si>
    <t>Падение веток на ВЛ</t>
  </si>
  <si>
    <t>КЛ-10 кВ от ПС "Коммунальная" до РП "Тверской"</t>
  </si>
  <si>
    <t xml:space="preserve"> КЛ-10 кВ от ПС "Восточная" до РП "ДСМ"</t>
  </si>
  <si>
    <t xml:space="preserve"> КЛ-10 кВ от РП "Мичуринский" до ТП 192</t>
  </si>
  <si>
    <t xml:space="preserve"> КЛ-10 кВ от РП Ягодный до ТП 159</t>
  </si>
  <si>
    <t xml:space="preserve"> КЛ-10 кВ от РП Нахимовский до ТП 120</t>
  </si>
  <si>
    <t xml:space="preserve"> ВЛ-10 кВ от РП "Сибкартель" до ТП 231Б</t>
  </si>
  <si>
    <t xml:space="preserve"> ВЛ-10 кВ от РП Сибкартель до ТП 231бпосЗалесье, посЗональный, посСтепановка</t>
  </si>
  <si>
    <t xml:space="preserve"> КЛ-10 кВ от РП "Березовски" до -оп13</t>
  </si>
  <si>
    <t xml:space="preserve"> КЛ-10 кВ от ПС"Западная" до ТП 940-6</t>
  </si>
  <si>
    <t xml:space="preserve"> КЛ-10 кВ от ПС"Восточная" до РП "Грузинский"</t>
  </si>
  <si>
    <t xml:space="preserve"> КЛ-10 кВ от ПС"Западная" до ТП 141</t>
  </si>
  <si>
    <t xml:space="preserve"> КЛ-10 кВ от ПСГРЭС-2 до РП "Ягодный"</t>
  </si>
  <si>
    <t xml:space="preserve"> КЛ-10 кВ от ПС"Восточная"  до ТП 352</t>
  </si>
  <si>
    <t xml:space="preserve"> КЛ-10 кВ от ПС"Западная" до ТП 943-1</t>
  </si>
  <si>
    <t xml:space="preserve"> КЛ-10 кВ от ПС"Запапдная" до ТП 506</t>
  </si>
  <si>
    <t xml:space="preserve"> КЛ-6 кВ от ПС"Правобережная" до ТП 610-10</t>
  </si>
  <si>
    <t xml:space="preserve"> КЛ-6 кВ от ПС"Правобережная" до ТП 610-77</t>
  </si>
  <si>
    <t xml:space="preserve"> КЛ-10 кВ от ПС"Восточная" до -ЦРП ДСМ</t>
  </si>
  <si>
    <t xml:space="preserve"> КЛ-10 кВ от ПС"Восточная" до РП "Восточный"</t>
  </si>
  <si>
    <t xml:space="preserve"> КЛ-10 кВ от ПС"Октябрьская" до РП "Радиотехническ,  КЛ-10 кВ от ПС"Октябрьская" до ТП 78</t>
  </si>
  <si>
    <t xml:space="preserve"> КЛ-6 кВ от ПС"Правобережная" до ТП Т-10</t>
  </si>
  <si>
    <t>10-13,  10-10</t>
  </si>
  <si>
    <t>пункт №11пп.б абз.15</t>
  </si>
  <si>
    <t>Р.Х. Валитов</t>
  </si>
  <si>
    <t>Технический директор ООО "Горсети"</t>
  </si>
  <si>
    <t xml:space="preserve">Исп.  Инженер ПТО </t>
  </si>
  <si>
    <t xml:space="preserve">Самокиш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</si>
</sst>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/>
    </xf>
    <xf numFmtId="2" fontId="6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topLeftCell="B1" workbookViewId="0">
      <selection activeCell="B90" sqref="A90:XFD90"/>
    </sheetView>
  </sheetViews>
  <sheetFormatPr defaultRowHeight="15" x14ac:dyDescent="0.25"/>
  <cols>
    <col min="1" max="1" width="9.140625" style="2"/>
    <col min="2" max="2" width="14.42578125" style="2" customWidth="1"/>
    <col min="3" max="3" width="13.5703125" style="2" customWidth="1"/>
    <col min="4" max="4" width="12.85546875" style="2" customWidth="1"/>
    <col min="5" max="6" width="12.28515625" style="2" customWidth="1"/>
    <col min="7" max="7" width="12.140625" style="2" customWidth="1"/>
    <col min="8" max="8" width="31.7109375" style="11" customWidth="1"/>
    <col min="9" max="9" width="11.28515625" style="2" customWidth="1"/>
    <col min="10" max="10" width="32.85546875" style="11" customWidth="1"/>
    <col min="11" max="11" width="24.28515625" style="11" customWidth="1"/>
    <col min="12" max="12" width="16.140625" style="1" customWidth="1"/>
    <col min="13" max="16384" width="9.140625" style="1"/>
  </cols>
  <sheetData>
    <row r="1" spans="1:12" x14ac:dyDescent="0.25">
      <c r="B1" s="2" t="s">
        <v>494</v>
      </c>
    </row>
    <row r="2" spans="1:12" ht="52.5" customHeight="1" x14ac:dyDescent="0.25">
      <c r="A2" s="20" t="s">
        <v>421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x14ac:dyDescent="0.25">
      <c r="A4" s="21" t="s">
        <v>378</v>
      </c>
      <c r="B4" s="3"/>
      <c r="C4" s="21" t="s">
        <v>379</v>
      </c>
      <c r="D4" s="21"/>
      <c r="E4" s="21"/>
      <c r="F4" s="21"/>
      <c r="G4" s="22" t="s">
        <v>380</v>
      </c>
      <c r="H4" s="23"/>
      <c r="I4" s="21" t="s">
        <v>4</v>
      </c>
      <c r="J4" s="21" t="s">
        <v>381</v>
      </c>
      <c r="K4" s="21" t="s">
        <v>382</v>
      </c>
      <c r="L4" s="21" t="s">
        <v>383</v>
      </c>
    </row>
    <row r="5" spans="1:12" ht="63" customHeight="1" x14ac:dyDescent="0.25">
      <c r="A5" s="21"/>
      <c r="B5" s="3" t="s">
        <v>384</v>
      </c>
      <c r="C5" s="3" t="s">
        <v>0</v>
      </c>
      <c r="D5" s="3" t="s">
        <v>1</v>
      </c>
      <c r="E5" s="3" t="s">
        <v>2</v>
      </c>
      <c r="F5" s="3" t="s">
        <v>385</v>
      </c>
      <c r="G5" s="4" t="s">
        <v>3</v>
      </c>
      <c r="H5" s="3" t="s">
        <v>386</v>
      </c>
      <c r="I5" s="21"/>
      <c r="J5" s="21"/>
      <c r="K5" s="21"/>
      <c r="L5" s="21"/>
    </row>
    <row r="6" spans="1:12" ht="11.2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2" x14ac:dyDescent="0.25">
      <c r="A7" s="5"/>
      <c r="B7" s="27" t="s">
        <v>418</v>
      </c>
      <c r="C7" s="28"/>
      <c r="D7" s="28"/>
      <c r="E7" s="28"/>
      <c r="F7" s="28"/>
      <c r="G7" s="28"/>
      <c r="H7" s="28"/>
      <c r="I7" s="28"/>
      <c r="J7" s="28"/>
      <c r="K7" s="28"/>
      <c r="L7" s="12">
        <f>SUM(L9:L48,L50:L82,L84:L105)</f>
        <v>129696</v>
      </c>
    </row>
    <row r="8" spans="1:12" x14ac:dyDescent="0.25">
      <c r="A8" s="5"/>
      <c r="B8" s="24" t="s">
        <v>417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s="9" customFormat="1" ht="25.5" x14ac:dyDescent="0.2">
      <c r="A9" s="7" t="s">
        <v>5</v>
      </c>
      <c r="B9" s="7" t="s">
        <v>6</v>
      </c>
      <c r="C9" s="7" t="s">
        <v>7</v>
      </c>
      <c r="D9" s="7" t="s">
        <v>6</v>
      </c>
      <c r="E9" s="7" t="s">
        <v>8</v>
      </c>
      <c r="F9" s="6">
        <f>E9-C9</f>
        <v>6.0416666666666563E-2</v>
      </c>
      <c r="G9" s="7" t="s">
        <v>9</v>
      </c>
      <c r="H9" s="10" t="s">
        <v>475</v>
      </c>
      <c r="I9" s="14">
        <v>10</v>
      </c>
      <c r="J9" s="10" t="s">
        <v>11</v>
      </c>
      <c r="K9" s="13" t="s">
        <v>422</v>
      </c>
      <c r="L9" s="8">
        <v>6359</v>
      </c>
    </row>
    <row r="10" spans="1:12" s="9" customFormat="1" ht="25.5" x14ac:dyDescent="0.2">
      <c r="A10" s="7" t="s">
        <v>18</v>
      </c>
      <c r="B10" s="7" t="s">
        <v>13</v>
      </c>
      <c r="C10" s="7" t="s">
        <v>14</v>
      </c>
      <c r="D10" s="7" t="s">
        <v>13</v>
      </c>
      <c r="E10" s="7" t="s">
        <v>19</v>
      </c>
      <c r="F10" s="6">
        <f t="shared" ref="F10:F68" si="0">E10-C10</f>
        <v>0.11527777777777778</v>
      </c>
      <c r="G10" s="7" t="s">
        <v>15</v>
      </c>
      <c r="H10" s="10" t="s">
        <v>424</v>
      </c>
      <c r="I10" s="7" t="s">
        <v>16</v>
      </c>
      <c r="J10" s="10" t="s">
        <v>11</v>
      </c>
      <c r="K10" s="13" t="s">
        <v>422</v>
      </c>
      <c r="L10" s="8">
        <v>1520</v>
      </c>
    </row>
    <row r="11" spans="1:12" s="9" customFormat="1" ht="25.5" x14ac:dyDescent="0.2">
      <c r="A11" s="7" t="s">
        <v>20</v>
      </c>
      <c r="B11" s="7" t="s">
        <v>13</v>
      </c>
      <c r="C11" s="7" t="s">
        <v>21</v>
      </c>
      <c r="D11" s="7" t="s">
        <v>13</v>
      </c>
      <c r="E11" s="7" t="s">
        <v>388</v>
      </c>
      <c r="F11" s="6">
        <f t="shared" si="0"/>
        <v>7.6388888888888867E-2</v>
      </c>
      <c r="G11" s="7" t="s">
        <v>234</v>
      </c>
      <c r="H11" s="10" t="s">
        <v>387</v>
      </c>
      <c r="I11" s="7" t="s">
        <v>10</v>
      </c>
      <c r="J11" s="10" t="s">
        <v>11</v>
      </c>
      <c r="K11" s="13" t="s">
        <v>422</v>
      </c>
      <c r="L11" s="8">
        <v>1400</v>
      </c>
    </row>
    <row r="12" spans="1:12" s="9" customFormat="1" ht="25.5" x14ac:dyDescent="0.2">
      <c r="A12" s="7" t="s">
        <v>23</v>
      </c>
      <c r="B12" s="7" t="s">
        <v>13</v>
      </c>
      <c r="C12" s="7" t="s">
        <v>21</v>
      </c>
      <c r="D12" s="7" t="s">
        <v>13</v>
      </c>
      <c r="E12" s="7" t="s">
        <v>159</v>
      </c>
      <c r="F12" s="6">
        <f t="shared" si="0"/>
        <v>0.11805555555555561</v>
      </c>
      <c r="G12" s="7" t="s">
        <v>22</v>
      </c>
      <c r="H12" s="10" t="s">
        <v>473</v>
      </c>
      <c r="I12" s="7" t="s">
        <v>10</v>
      </c>
      <c r="J12" s="10" t="s">
        <v>11</v>
      </c>
      <c r="K12" s="13" t="s">
        <v>422</v>
      </c>
      <c r="L12" s="8">
        <v>0</v>
      </c>
    </row>
    <row r="13" spans="1:12" s="9" customFormat="1" ht="25.5" x14ac:dyDescent="0.2">
      <c r="A13" s="7" t="s">
        <v>30</v>
      </c>
      <c r="B13" s="7" t="s">
        <v>24</v>
      </c>
      <c r="C13" s="7" t="s">
        <v>25</v>
      </c>
      <c r="D13" s="7" t="s">
        <v>24</v>
      </c>
      <c r="E13" s="7" t="s">
        <v>26</v>
      </c>
      <c r="F13" s="6">
        <f t="shared" si="0"/>
        <v>0.3979166666666667</v>
      </c>
      <c r="G13" s="7" t="s">
        <v>27</v>
      </c>
      <c r="H13" s="10" t="s">
        <v>425</v>
      </c>
      <c r="I13" s="7" t="s">
        <v>10</v>
      </c>
      <c r="J13" s="10" t="s">
        <v>28</v>
      </c>
      <c r="K13" s="10" t="s">
        <v>29</v>
      </c>
      <c r="L13" s="8">
        <v>2968</v>
      </c>
    </row>
    <row r="14" spans="1:12" s="9" customFormat="1" ht="25.5" x14ac:dyDescent="0.2">
      <c r="A14" s="7" t="s">
        <v>33</v>
      </c>
      <c r="B14" s="7" t="s">
        <v>24</v>
      </c>
      <c r="C14" s="7" t="s">
        <v>31</v>
      </c>
      <c r="D14" s="7" t="s">
        <v>24</v>
      </c>
      <c r="E14" s="7" t="s">
        <v>32</v>
      </c>
      <c r="F14" s="6">
        <f t="shared" si="0"/>
        <v>7.5694444444444509E-2</v>
      </c>
      <c r="G14" s="7" t="s">
        <v>12</v>
      </c>
      <c r="H14" s="10" t="s">
        <v>426</v>
      </c>
      <c r="I14" s="7" t="s">
        <v>10</v>
      </c>
      <c r="J14" s="10" t="s">
        <v>28</v>
      </c>
      <c r="K14" s="13" t="s">
        <v>422</v>
      </c>
      <c r="L14" s="8">
        <v>1950</v>
      </c>
    </row>
    <row r="15" spans="1:12" s="9" customFormat="1" ht="24" x14ac:dyDescent="0.2">
      <c r="A15" s="7" t="s">
        <v>39</v>
      </c>
      <c r="B15" s="7" t="s">
        <v>34</v>
      </c>
      <c r="C15" s="7" t="s">
        <v>35</v>
      </c>
      <c r="D15" s="7" t="s">
        <v>34</v>
      </c>
      <c r="E15" s="7" t="s">
        <v>36</v>
      </c>
      <c r="F15" s="6">
        <f t="shared" si="0"/>
        <v>4.861111111111116E-2</v>
      </c>
      <c r="G15" s="7" t="s">
        <v>250</v>
      </c>
      <c r="H15" s="10" t="s">
        <v>389</v>
      </c>
      <c r="I15" s="7" t="s">
        <v>10</v>
      </c>
      <c r="J15" s="10" t="s">
        <v>38</v>
      </c>
      <c r="K15" s="13" t="s">
        <v>422</v>
      </c>
      <c r="L15" s="8">
        <v>1250</v>
      </c>
    </row>
    <row r="16" spans="1:12" s="9" customFormat="1" ht="25.5" x14ac:dyDescent="0.2">
      <c r="A16" s="7" t="s">
        <v>10</v>
      </c>
      <c r="B16" s="7" t="s">
        <v>34</v>
      </c>
      <c r="C16" s="7" t="s">
        <v>40</v>
      </c>
      <c r="D16" s="7" t="s">
        <v>34</v>
      </c>
      <c r="E16" s="7" t="s">
        <v>41</v>
      </c>
      <c r="F16" s="6">
        <f t="shared" si="0"/>
        <v>5.5555555555555469E-2</v>
      </c>
      <c r="G16" s="7" t="s">
        <v>42</v>
      </c>
      <c r="H16" s="10" t="s">
        <v>427</v>
      </c>
      <c r="I16" s="7" t="s">
        <v>10</v>
      </c>
      <c r="J16" s="10" t="s">
        <v>11</v>
      </c>
      <c r="K16" s="13" t="s">
        <v>422</v>
      </c>
      <c r="L16" s="8">
        <v>1890</v>
      </c>
    </row>
    <row r="17" spans="1:12" s="9" customFormat="1" ht="25.5" x14ac:dyDescent="0.2">
      <c r="A17" s="7" t="s">
        <v>47</v>
      </c>
      <c r="B17" s="7" t="s">
        <v>43</v>
      </c>
      <c r="C17" s="7" t="s">
        <v>44</v>
      </c>
      <c r="D17" s="7" t="s">
        <v>43</v>
      </c>
      <c r="E17" s="7" t="s">
        <v>45</v>
      </c>
      <c r="F17" s="6">
        <f t="shared" si="0"/>
        <v>5.2777777777777757E-2</v>
      </c>
      <c r="G17" s="7" t="s">
        <v>46</v>
      </c>
      <c r="H17" s="10" t="s">
        <v>428</v>
      </c>
      <c r="I17" s="7" t="s">
        <v>10</v>
      </c>
      <c r="J17" s="10" t="s">
        <v>11</v>
      </c>
      <c r="K17" s="13" t="s">
        <v>422</v>
      </c>
      <c r="L17" s="8">
        <v>1320</v>
      </c>
    </row>
    <row r="18" spans="1:12" s="9" customFormat="1" ht="25.5" x14ac:dyDescent="0.2">
      <c r="A18" s="7" t="s">
        <v>51</v>
      </c>
      <c r="B18" s="7" t="s">
        <v>48</v>
      </c>
      <c r="C18" s="7" t="s">
        <v>49</v>
      </c>
      <c r="D18" s="7" t="s">
        <v>48</v>
      </c>
      <c r="E18" s="7" t="s">
        <v>50</v>
      </c>
      <c r="F18" s="6">
        <f t="shared" si="0"/>
        <v>2.8472222222222232E-2</v>
      </c>
      <c r="G18" s="7" t="s">
        <v>37</v>
      </c>
      <c r="H18" s="10" t="s">
        <v>429</v>
      </c>
      <c r="I18" s="7" t="s">
        <v>10</v>
      </c>
      <c r="J18" s="10" t="s">
        <v>11</v>
      </c>
      <c r="K18" s="13" t="s">
        <v>422</v>
      </c>
      <c r="L18" s="8">
        <v>1126</v>
      </c>
    </row>
    <row r="19" spans="1:12" s="9" customFormat="1" ht="25.5" x14ac:dyDescent="0.2">
      <c r="A19" s="7" t="s">
        <v>57</v>
      </c>
      <c r="B19" s="7" t="s">
        <v>52</v>
      </c>
      <c r="C19" s="7" t="s">
        <v>53</v>
      </c>
      <c r="D19" s="7" t="s">
        <v>52</v>
      </c>
      <c r="E19" s="7" t="s">
        <v>54</v>
      </c>
      <c r="F19" s="6">
        <f t="shared" si="0"/>
        <v>8.4722222222222199E-2</v>
      </c>
      <c r="G19" s="7" t="s">
        <v>55</v>
      </c>
      <c r="H19" s="10" t="s">
        <v>430</v>
      </c>
      <c r="I19" s="7" t="s">
        <v>10</v>
      </c>
      <c r="J19" s="10" t="s">
        <v>56</v>
      </c>
      <c r="K19" s="10" t="s">
        <v>29</v>
      </c>
      <c r="L19" s="8">
        <v>1284</v>
      </c>
    </row>
    <row r="20" spans="1:12" s="9" customFormat="1" ht="25.5" x14ac:dyDescent="0.2">
      <c r="A20" s="7" t="s">
        <v>61</v>
      </c>
      <c r="B20" s="7" t="s">
        <v>52</v>
      </c>
      <c r="C20" s="7" t="s">
        <v>58</v>
      </c>
      <c r="D20" s="7" t="s">
        <v>52</v>
      </c>
      <c r="E20" s="7" t="s">
        <v>59</v>
      </c>
      <c r="F20" s="6">
        <f t="shared" si="0"/>
        <v>5.9722222222222232E-2</v>
      </c>
      <c r="G20" s="7" t="s">
        <v>60</v>
      </c>
      <c r="H20" s="10" t="s">
        <v>480</v>
      </c>
      <c r="I20" s="7" t="s">
        <v>10</v>
      </c>
      <c r="J20" s="10" t="s">
        <v>11</v>
      </c>
      <c r="K20" s="10" t="s">
        <v>422</v>
      </c>
      <c r="L20" s="8">
        <v>560</v>
      </c>
    </row>
    <row r="21" spans="1:12" s="9" customFormat="1" ht="25.5" x14ac:dyDescent="0.2">
      <c r="A21" s="7" t="s">
        <v>67</v>
      </c>
      <c r="B21" s="7" t="s">
        <v>63</v>
      </c>
      <c r="C21" s="7" t="s">
        <v>64</v>
      </c>
      <c r="D21" s="7" t="s">
        <v>63</v>
      </c>
      <c r="E21" s="7" t="s">
        <v>65</v>
      </c>
      <c r="F21" s="6">
        <f t="shared" si="0"/>
        <v>0.10624999999999996</v>
      </c>
      <c r="G21" s="7" t="s">
        <v>66</v>
      </c>
      <c r="H21" s="10" t="s">
        <v>469</v>
      </c>
      <c r="I21" s="7" t="s">
        <v>10</v>
      </c>
      <c r="J21" s="10" t="s">
        <v>11</v>
      </c>
      <c r="K21" s="10" t="s">
        <v>422</v>
      </c>
      <c r="L21" s="8">
        <v>2119</v>
      </c>
    </row>
    <row r="22" spans="1:12" s="9" customFormat="1" ht="25.5" x14ac:dyDescent="0.2">
      <c r="A22" s="7" t="s">
        <v>72</v>
      </c>
      <c r="B22" s="7" t="s">
        <v>68</v>
      </c>
      <c r="C22" s="7" t="s">
        <v>69</v>
      </c>
      <c r="D22" s="7" t="s">
        <v>68</v>
      </c>
      <c r="E22" s="7" t="s">
        <v>70</v>
      </c>
      <c r="F22" s="6">
        <f t="shared" si="0"/>
        <v>2.430555555555558E-2</v>
      </c>
      <c r="G22" s="7" t="s">
        <v>71</v>
      </c>
      <c r="H22" s="10" t="s">
        <v>431</v>
      </c>
      <c r="I22" s="7" t="s">
        <v>10</v>
      </c>
      <c r="J22" s="10" t="s">
        <v>11</v>
      </c>
      <c r="K22" s="10" t="s">
        <v>422</v>
      </c>
      <c r="L22" s="8">
        <v>254</v>
      </c>
    </row>
    <row r="23" spans="1:12" s="9" customFormat="1" ht="25.5" x14ac:dyDescent="0.2">
      <c r="A23" s="7" t="s">
        <v>77</v>
      </c>
      <c r="B23" s="7" t="s">
        <v>73</v>
      </c>
      <c r="C23" s="7" t="s">
        <v>74</v>
      </c>
      <c r="D23" s="7" t="s">
        <v>73</v>
      </c>
      <c r="E23" s="7" t="s">
        <v>75</v>
      </c>
      <c r="F23" s="6">
        <f t="shared" si="0"/>
        <v>2.3611111111111138E-2</v>
      </c>
      <c r="G23" s="7" t="s">
        <v>76</v>
      </c>
      <c r="H23" s="10" t="s">
        <v>472</v>
      </c>
      <c r="I23" s="7" t="s">
        <v>10</v>
      </c>
      <c r="J23" s="10" t="s">
        <v>11</v>
      </c>
      <c r="K23" s="10" t="s">
        <v>422</v>
      </c>
      <c r="L23" s="8">
        <v>0</v>
      </c>
    </row>
    <row r="24" spans="1:12" s="9" customFormat="1" ht="27.75" customHeight="1" x14ac:dyDescent="0.2">
      <c r="A24" s="7" t="s">
        <v>83</v>
      </c>
      <c r="B24" s="7" t="s">
        <v>78</v>
      </c>
      <c r="C24" s="7" t="s">
        <v>79</v>
      </c>
      <c r="D24" s="7" t="s">
        <v>78</v>
      </c>
      <c r="E24" s="7" t="s">
        <v>80</v>
      </c>
      <c r="F24" s="6">
        <f t="shared" si="0"/>
        <v>8.1944444444444486E-2</v>
      </c>
      <c r="G24" s="7" t="s">
        <v>81</v>
      </c>
      <c r="H24" s="10" t="s">
        <v>432</v>
      </c>
      <c r="I24" s="7" t="s">
        <v>16</v>
      </c>
      <c r="J24" s="10" t="s">
        <v>82</v>
      </c>
      <c r="K24" s="10" t="s">
        <v>422</v>
      </c>
      <c r="L24" s="8">
        <v>3079</v>
      </c>
    </row>
    <row r="25" spans="1:12" s="9" customFormat="1" ht="25.5" x14ac:dyDescent="0.2">
      <c r="A25" s="7" t="s">
        <v>85</v>
      </c>
      <c r="B25" s="7" t="s">
        <v>78</v>
      </c>
      <c r="C25" s="7" t="s">
        <v>84</v>
      </c>
      <c r="D25" s="7" t="s">
        <v>110</v>
      </c>
      <c r="E25" s="7" t="s">
        <v>391</v>
      </c>
      <c r="F25" s="6">
        <f t="shared" si="0"/>
        <v>2.0138888888888817E-2</v>
      </c>
      <c r="G25" s="7" t="s">
        <v>390</v>
      </c>
      <c r="H25" s="10" t="s">
        <v>433</v>
      </c>
      <c r="I25" s="7" t="s">
        <v>12</v>
      </c>
      <c r="J25" s="10" t="s">
        <v>11</v>
      </c>
      <c r="K25" s="10" t="s">
        <v>422</v>
      </c>
      <c r="L25" s="8">
        <v>0</v>
      </c>
    </row>
    <row r="26" spans="1:12" s="9" customFormat="1" ht="12.75" x14ac:dyDescent="0.2">
      <c r="A26" s="7" t="s">
        <v>89</v>
      </c>
      <c r="B26" s="7" t="s">
        <v>78</v>
      </c>
      <c r="C26" s="7" t="s">
        <v>86</v>
      </c>
      <c r="D26" s="7" t="s">
        <v>78</v>
      </c>
      <c r="E26" s="7" t="s">
        <v>87</v>
      </c>
      <c r="F26" s="6">
        <f t="shared" si="0"/>
        <v>0.10694444444444451</v>
      </c>
      <c r="G26" s="7" t="s">
        <v>88</v>
      </c>
      <c r="H26" s="10" t="s">
        <v>12</v>
      </c>
      <c r="I26" s="7" t="s">
        <v>16</v>
      </c>
      <c r="J26" s="10" t="s">
        <v>62</v>
      </c>
      <c r="K26" s="10" t="s">
        <v>12</v>
      </c>
      <c r="L26" s="8">
        <v>1975</v>
      </c>
    </row>
    <row r="27" spans="1:12" s="9" customFormat="1" ht="25.5" x14ac:dyDescent="0.2">
      <c r="A27" s="7" t="s">
        <v>93</v>
      </c>
      <c r="B27" s="7" t="s">
        <v>78</v>
      </c>
      <c r="C27" s="7" t="s">
        <v>90</v>
      </c>
      <c r="D27" s="7" t="s">
        <v>78</v>
      </c>
      <c r="E27" s="7" t="s">
        <v>91</v>
      </c>
      <c r="F27" s="6">
        <f t="shared" si="0"/>
        <v>4.5833333333333393E-2</v>
      </c>
      <c r="G27" s="7" t="s">
        <v>92</v>
      </c>
      <c r="H27" s="10" t="s">
        <v>434</v>
      </c>
      <c r="I27" s="7" t="s">
        <v>10</v>
      </c>
      <c r="J27" s="10" t="s">
        <v>56</v>
      </c>
      <c r="K27" s="10" t="s">
        <v>422</v>
      </c>
      <c r="L27" s="8">
        <v>1437</v>
      </c>
    </row>
    <row r="28" spans="1:12" s="9" customFormat="1" ht="22.5" customHeight="1" x14ac:dyDescent="0.2">
      <c r="A28" s="7" t="s">
        <v>97</v>
      </c>
      <c r="B28" s="7" t="s">
        <v>78</v>
      </c>
      <c r="C28" s="7" t="s">
        <v>94</v>
      </c>
      <c r="D28" s="7" t="s">
        <v>78</v>
      </c>
      <c r="E28" s="7" t="s">
        <v>95</v>
      </c>
      <c r="F28" s="6">
        <f t="shared" si="0"/>
        <v>6.3888888888888884E-2</v>
      </c>
      <c r="G28" s="7" t="s">
        <v>96</v>
      </c>
      <c r="H28" s="10" t="s">
        <v>435</v>
      </c>
      <c r="I28" s="7" t="s">
        <v>16</v>
      </c>
      <c r="J28" s="10" t="s">
        <v>82</v>
      </c>
      <c r="K28" s="10" t="s">
        <v>422</v>
      </c>
      <c r="L28" s="8">
        <v>926</v>
      </c>
    </row>
    <row r="29" spans="1:12" s="9" customFormat="1" ht="25.5" x14ac:dyDescent="0.2">
      <c r="A29" s="7" t="s">
        <v>102</v>
      </c>
      <c r="B29" s="7" t="s">
        <v>98</v>
      </c>
      <c r="C29" s="7" t="s">
        <v>99</v>
      </c>
      <c r="D29" s="7" t="s">
        <v>98</v>
      </c>
      <c r="E29" s="6">
        <v>0.35347222222222219</v>
      </c>
      <c r="F29" s="6">
        <f t="shared" si="0"/>
        <v>0</v>
      </c>
      <c r="G29" s="7" t="s">
        <v>101</v>
      </c>
      <c r="H29" s="10" t="s">
        <v>481</v>
      </c>
      <c r="I29" s="7" t="s">
        <v>10</v>
      </c>
      <c r="J29" s="10" t="s">
        <v>11</v>
      </c>
      <c r="K29" s="10" t="s">
        <v>392</v>
      </c>
      <c r="L29" s="8">
        <v>0</v>
      </c>
    </row>
    <row r="30" spans="1:12" s="9" customFormat="1" ht="25.5" x14ac:dyDescent="0.2">
      <c r="A30" s="7" t="s">
        <v>106</v>
      </c>
      <c r="B30" s="7" t="s">
        <v>98</v>
      </c>
      <c r="C30" s="7" t="s">
        <v>103</v>
      </c>
      <c r="D30" s="7" t="s">
        <v>98</v>
      </c>
      <c r="E30" s="7" t="s">
        <v>104</v>
      </c>
      <c r="F30" s="6">
        <f t="shared" si="0"/>
        <v>1.5972222222222221E-2</v>
      </c>
      <c r="G30" s="7" t="s">
        <v>105</v>
      </c>
      <c r="H30" s="10" t="s">
        <v>474</v>
      </c>
      <c r="I30" s="7" t="s">
        <v>10</v>
      </c>
      <c r="J30" s="10" t="s">
        <v>11</v>
      </c>
      <c r="K30" s="10" t="s">
        <v>422</v>
      </c>
      <c r="L30" s="8">
        <v>72</v>
      </c>
    </row>
    <row r="31" spans="1:12" s="9" customFormat="1" ht="12.75" x14ac:dyDescent="0.2">
      <c r="A31" s="7" t="s">
        <v>109</v>
      </c>
      <c r="B31" s="7" t="s">
        <v>98</v>
      </c>
      <c r="C31" s="7" t="s">
        <v>107</v>
      </c>
      <c r="D31" s="7" t="s">
        <v>98</v>
      </c>
      <c r="E31" s="7" t="s">
        <v>108</v>
      </c>
      <c r="F31" s="6">
        <f t="shared" si="0"/>
        <v>2.3611111111111138E-2</v>
      </c>
      <c r="G31" s="7" t="s">
        <v>37</v>
      </c>
      <c r="H31" s="10" t="s">
        <v>12</v>
      </c>
      <c r="I31" s="7" t="s">
        <v>10</v>
      </c>
      <c r="J31" s="10" t="s">
        <v>62</v>
      </c>
      <c r="K31" s="10" t="s">
        <v>12</v>
      </c>
      <c r="L31" s="8">
        <v>822</v>
      </c>
    </row>
    <row r="32" spans="1:12" s="9" customFormat="1" ht="25.5" x14ac:dyDescent="0.2">
      <c r="A32" s="7" t="s">
        <v>112</v>
      </c>
      <c r="B32" s="7" t="s">
        <v>100</v>
      </c>
      <c r="C32" s="7" t="s">
        <v>393</v>
      </c>
      <c r="D32" s="7" t="s">
        <v>100</v>
      </c>
      <c r="E32" s="7" t="s">
        <v>394</v>
      </c>
      <c r="F32" s="6">
        <f t="shared" si="0"/>
        <v>1.9444444444444597E-2</v>
      </c>
      <c r="G32" s="7" t="s">
        <v>395</v>
      </c>
      <c r="H32" s="10" t="s">
        <v>436</v>
      </c>
      <c r="I32" s="7" t="s">
        <v>10</v>
      </c>
      <c r="J32" s="10" t="s">
        <v>11</v>
      </c>
      <c r="K32" s="10" t="s">
        <v>422</v>
      </c>
      <c r="L32" s="8">
        <v>11399</v>
      </c>
    </row>
    <row r="33" spans="1:12" s="9" customFormat="1" ht="25.5" x14ac:dyDescent="0.2">
      <c r="A33" s="7" t="s">
        <v>117</v>
      </c>
      <c r="B33" s="7" t="s">
        <v>110</v>
      </c>
      <c r="C33" s="7" t="s">
        <v>41</v>
      </c>
      <c r="D33" s="7" t="s">
        <v>110</v>
      </c>
      <c r="E33" s="7" t="s">
        <v>111</v>
      </c>
      <c r="F33" s="6">
        <f t="shared" si="0"/>
        <v>4.7916666666666829E-2</v>
      </c>
      <c r="G33" s="7" t="s">
        <v>66</v>
      </c>
      <c r="H33" s="10" t="s">
        <v>482</v>
      </c>
      <c r="I33" s="7" t="s">
        <v>10</v>
      </c>
      <c r="J33" s="10" t="s">
        <v>11</v>
      </c>
      <c r="K33" s="10" t="s">
        <v>422</v>
      </c>
      <c r="L33" s="8">
        <v>1073</v>
      </c>
    </row>
    <row r="34" spans="1:12" s="9" customFormat="1" ht="25.5" x14ac:dyDescent="0.2">
      <c r="A34" s="7" t="s">
        <v>120</v>
      </c>
      <c r="B34" s="7" t="s">
        <v>113</v>
      </c>
      <c r="C34" s="7" t="s">
        <v>114</v>
      </c>
      <c r="D34" s="7" t="s">
        <v>113</v>
      </c>
      <c r="E34" s="7" t="s">
        <v>115</v>
      </c>
      <c r="F34" s="6">
        <f t="shared" si="0"/>
        <v>5.9722222222222232E-2</v>
      </c>
      <c r="G34" s="7" t="s">
        <v>27</v>
      </c>
      <c r="H34" s="10" t="s">
        <v>437</v>
      </c>
      <c r="I34" s="7" t="s">
        <v>10</v>
      </c>
      <c r="J34" s="10" t="s">
        <v>116</v>
      </c>
      <c r="K34" s="10" t="s">
        <v>29</v>
      </c>
      <c r="L34" s="8">
        <v>1521</v>
      </c>
    </row>
    <row r="35" spans="1:12" s="9" customFormat="1" ht="12.75" x14ac:dyDescent="0.2">
      <c r="A35" s="7" t="s">
        <v>122</v>
      </c>
      <c r="B35" s="7" t="s">
        <v>113</v>
      </c>
      <c r="C35" s="7" t="s">
        <v>118</v>
      </c>
      <c r="D35" s="7" t="s">
        <v>113</v>
      </c>
      <c r="E35" s="7" t="s">
        <v>119</v>
      </c>
      <c r="F35" s="6">
        <f t="shared" si="0"/>
        <v>7.7777777777777612E-2</v>
      </c>
      <c r="G35" s="7" t="s">
        <v>27</v>
      </c>
      <c r="H35" s="10" t="s">
        <v>12</v>
      </c>
      <c r="I35" s="7" t="s">
        <v>10</v>
      </c>
      <c r="J35" s="10" t="s">
        <v>62</v>
      </c>
      <c r="K35" s="10" t="s">
        <v>12</v>
      </c>
      <c r="L35" s="8">
        <v>1240</v>
      </c>
    </row>
    <row r="36" spans="1:12" s="9" customFormat="1" ht="25.5" x14ac:dyDescent="0.2">
      <c r="A36" s="7" t="s">
        <v>126</v>
      </c>
      <c r="B36" s="7" t="s">
        <v>113</v>
      </c>
      <c r="C36" s="7" t="s">
        <v>349</v>
      </c>
      <c r="D36" s="7" t="s">
        <v>113</v>
      </c>
      <c r="E36" s="7" t="s">
        <v>284</v>
      </c>
      <c r="F36" s="6">
        <f t="shared" si="0"/>
        <v>4.166666666666663E-2</v>
      </c>
      <c r="G36" s="7" t="s">
        <v>27</v>
      </c>
      <c r="H36" s="10" t="s">
        <v>396</v>
      </c>
      <c r="I36" s="7" t="s">
        <v>10</v>
      </c>
      <c r="J36" s="10" t="s">
        <v>11</v>
      </c>
      <c r="K36" s="10" t="s">
        <v>422</v>
      </c>
      <c r="L36" s="8">
        <v>2216</v>
      </c>
    </row>
    <row r="37" spans="1:12" s="9" customFormat="1" ht="25.5" x14ac:dyDescent="0.2">
      <c r="A37" s="7" t="s">
        <v>134</v>
      </c>
      <c r="B37" s="7" t="s">
        <v>121</v>
      </c>
      <c r="C37" s="7" t="s">
        <v>123</v>
      </c>
      <c r="D37" s="7" t="s">
        <v>121</v>
      </c>
      <c r="E37" s="7" t="s">
        <v>124</v>
      </c>
      <c r="F37" s="6">
        <f t="shared" si="0"/>
        <v>2.0138888888888873E-2</v>
      </c>
      <c r="G37" s="7" t="s">
        <v>125</v>
      </c>
      <c r="H37" s="10" t="s">
        <v>438</v>
      </c>
      <c r="I37" s="7" t="s">
        <v>10</v>
      </c>
      <c r="J37" s="10" t="s">
        <v>11</v>
      </c>
      <c r="K37" s="10" t="s">
        <v>422</v>
      </c>
      <c r="L37" s="8">
        <v>0</v>
      </c>
    </row>
    <row r="38" spans="1:12" s="9" customFormat="1" ht="12.75" x14ac:dyDescent="0.2">
      <c r="A38" s="7" t="s">
        <v>138</v>
      </c>
      <c r="B38" s="7" t="s">
        <v>127</v>
      </c>
      <c r="C38" s="7" t="s">
        <v>128</v>
      </c>
      <c r="D38" s="7" t="s">
        <v>127</v>
      </c>
      <c r="E38" s="7" t="s">
        <v>129</v>
      </c>
      <c r="F38" s="6">
        <f t="shared" si="0"/>
        <v>2.430555555555558E-2</v>
      </c>
      <c r="G38" s="7" t="s">
        <v>130</v>
      </c>
      <c r="H38" s="10" t="s">
        <v>12</v>
      </c>
      <c r="I38" s="7" t="s">
        <v>10</v>
      </c>
      <c r="J38" s="10" t="s">
        <v>62</v>
      </c>
      <c r="K38" s="10" t="s">
        <v>12</v>
      </c>
      <c r="L38" s="8">
        <v>150</v>
      </c>
    </row>
    <row r="39" spans="1:12" s="9" customFormat="1" ht="25.5" x14ac:dyDescent="0.2">
      <c r="A39" s="7" t="s">
        <v>143</v>
      </c>
      <c r="B39" s="7" t="s">
        <v>127</v>
      </c>
      <c r="C39" s="7" t="s">
        <v>131</v>
      </c>
      <c r="D39" s="7" t="s">
        <v>127</v>
      </c>
      <c r="E39" s="7" t="s">
        <v>132</v>
      </c>
      <c r="F39" s="6">
        <f t="shared" si="0"/>
        <v>3.2638888888888884E-2</v>
      </c>
      <c r="G39" s="7" t="s">
        <v>133</v>
      </c>
      <c r="H39" s="10" t="s">
        <v>439</v>
      </c>
      <c r="I39" s="7" t="s">
        <v>10</v>
      </c>
      <c r="J39" s="10" t="s">
        <v>11</v>
      </c>
      <c r="K39" s="10" t="s">
        <v>422</v>
      </c>
      <c r="L39" s="8">
        <v>691</v>
      </c>
    </row>
    <row r="40" spans="1:12" s="9" customFormat="1" ht="24.75" customHeight="1" x14ac:dyDescent="0.2">
      <c r="A40" s="7" t="s">
        <v>147</v>
      </c>
      <c r="B40" s="7" t="s">
        <v>135</v>
      </c>
      <c r="C40" s="7" t="s">
        <v>114</v>
      </c>
      <c r="D40" s="7" t="s">
        <v>135</v>
      </c>
      <c r="E40" s="7" t="s">
        <v>136</v>
      </c>
      <c r="F40" s="6">
        <f t="shared" si="0"/>
        <v>3.6111111111111038E-2</v>
      </c>
      <c r="G40" s="7" t="s">
        <v>137</v>
      </c>
      <c r="H40" s="10" t="s">
        <v>440</v>
      </c>
      <c r="I40" s="7" t="s">
        <v>10</v>
      </c>
      <c r="J40" s="10" t="s">
        <v>82</v>
      </c>
      <c r="K40" s="10" t="s">
        <v>422</v>
      </c>
      <c r="L40" s="8">
        <v>1400</v>
      </c>
    </row>
    <row r="41" spans="1:12" s="9" customFormat="1" ht="12.75" x14ac:dyDescent="0.2">
      <c r="A41" s="7" t="s">
        <v>152</v>
      </c>
      <c r="B41" s="7" t="s">
        <v>139</v>
      </c>
      <c r="C41" s="7" t="s">
        <v>140</v>
      </c>
      <c r="D41" s="7" t="s">
        <v>139</v>
      </c>
      <c r="E41" s="7" t="s">
        <v>141</v>
      </c>
      <c r="F41" s="6">
        <f t="shared" si="0"/>
        <v>0.1423611111111111</v>
      </c>
      <c r="G41" s="7" t="s">
        <v>12</v>
      </c>
      <c r="H41" s="10" t="s">
        <v>441</v>
      </c>
      <c r="I41" s="7" t="s">
        <v>10</v>
      </c>
      <c r="J41" s="10" t="s">
        <v>142</v>
      </c>
      <c r="K41" s="10" t="s">
        <v>29</v>
      </c>
      <c r="L41" s="8">
        <v>2890</v>
      </c>
    </row>
    <row r="42" spans="1:12" s="9" customFormat="1" ht="25.5" x14ac:dyDescent="0.2">
      <c r="A42" s="7" t="s">
        <v>156</v>
      </c>
      <c r="B42" s="7" t="s">
        <v>144</v>
      </c>
      <c r="C42" s="7" t="s">
        <v>145</v>
      </c>
      <c r="D42" s="7" t="s">
        <v>144</v>
      </c>
      <c r="E42" s="7" t="s">
        <v>146</v>
      </c>
      <c r="F42" s="6">
        <f t="shared" si="0"/>
        <v>8.1944444444444459E-2</v>
      </c>
      <c r="G42" s="7" t="s">
        <v>493</v>
      </c>
      <c r="H42" s="10" t="s">
        <v>483</v>
      </c>
      <c r="I42" s="7" t="s">
        <v>10</v>
      </c>
      <c r="J42" s="10" t="s">
        <v>11</v>
      </c>
      <c r="K42" s="10" t="s">
        <v>422</v>
      </c>
      <c r="L42" s="8">
        <v>4830</v>
      </c>
    </row>
    <row r="43" spans="1:12" s="9" customFormat="1" ht="25.5" x14ac:dyDescent="0.2">
      <c r="A43" s="7" t="s">
        <v>161</v>
      </c>
      <c r="B43" s="7" t="s">
        <v>144</v>
      </c>
      <c r="C43" s="7" t="s">
        <v>397</v>
      </c>
      <c r="D43" s="7" t="s">
        <v>144</v>
      </c>
      <c r="E43" s="7" t="s">
        <v>398</v>
      </c>
      <c r="F43" s="6">
        <f t="shared" si="0"/>
        <v>3.7500000000000033E-2</v>
      </c>
      <c r="G43" s="7" t="s">
        <v>231</v>
      </c>
      <c r="H43" s="10" t="s">
        <v>399</v>
      </c>
      <c r="I43" s="7" t="s">
        <v>10</v>
      </c>
      <c r="J43" s="10" t="s">
        <v>82</v>
      </c>
      <c r="K43" s="10" t="s">
        <v>422</v>
      </c>
      <c r="L43" s="8">
        <v>875</v>
      </c>
    </row>
    <row r="44" spans="1:12" s="9" customFormat="1" ht="25.5" x14ac:dyDescent="0.2">
      <c r="A44" s="7" t="s">
        <v>162</v>
      </c>
      <c r="B44" s="7" t="s">
        <v>144</v>
      </c>
      <c r="C44" s="7" t="s">
        <v>400</v>
      </c>
      <c r="D44" s="7" t="s">
        <v>144</v>
      </c>
      <c r="E44" s="7" t="s">
        <v>401</v>
      </c>
      <c r="F44" s="6">
        <f t="shared" si="0"/>
        <v>9.375E-2</v>
      </c>
      <c r="G44" s="7" t="s">
        <v>402</v>
      </c>
      <c r="H44" s="10" t="s">
        <v>403</v>
      </c>
      <c r="I44" s="7" t="s">
        <v>16</v>
      </c>
      <c r="J44" s="10" t="s">
        <v>11</v>
      </c>
      <c r="K44" s="10" t="s">
        <v>422</v>
      </c>
      <c r="L44" s="8">
        <v>1050</v>
      </c>
    </row>
    <row r="45" spans="1:12" s="9" customFormat="1" ht="25.5" x14ac:dyDescent="0.2">
      <c r="A45" s="7" t="s">
        <v>167</v>
      </c>
      <c r="B45" s="7" t="s">
        <v>404</v>
      </c>
      <c r="C45" s="7" t="s">
        <v>405</v>
      </c>
      <c r="D45" s="7" t="s">
        <v>404</v>
      </c>
      <c r="E45" s="7" t="s">
        <v>406</v>
      </c>
      <c r="F45" s="6">
        <f t="shared" si="0"/>
        <v>5.0694444444444431E-2</v>
      </c>
      <c r="G45" s="7" t="s">
        <v>15</v>
      </c>
      <c r="H45" s="10" t="s">
        <v>407</v>
      </c>
      <c r="I45" s="7" t="s">
        <v>16</v>
      </c>
      <c r="J45" s="10" t="s">
        <v>11</v>
      </c>
      <c r="K45" s="10" t="s">
        <v>422</v>
      </c>
      <c r="L45" s="8">
        <v>450</v>
      </c>
    </row>
    <row r="46" spans="1:12" s="9" customFormat="1" ht="12.75" x14ac:dyDescent="0.2">
      <c r="A46" s="7" t="s">
        <v>172</v>
      </c>
      <c r="B46" s="7" t="s">
        <v>148</v>
      </c>
      <c r="C46" s="7" t="s">
        <v>149</v>
      </c>
      <c r="D46" s="7" t="s">
        <v>148</v>
      </c>
      <c r="E46" s="7" t="s">
        <v>150</v>
      </c>
      <c r="F46" s="6">
        <f t="shared" si="0"/>
        <v>3.1944444444444442E-2</v>
      </c>
      <c r="G46" s="7" t="s">
        <v>151</v>
      </c>
      <c r="H46" s="10" t="s">
        <v>12</v>
      </c>
      <c r="I46" s="7" t="s">
        <v>10</v>
      </c>
      <c r="J46" s="10" t="s">
        <v>62</v>
      </c>
      <c r="K46" s="10" t="s">
        <v>12</v>
      </c>
      <c r="L46" s="8">
        <v>215</v>
      </c>
    </row>
    <row r="47" spans="1:12" s="9" customFormat="1" ht="25.5" x14ac:dyDescent="0.2">
      <c r="A47" s="7" t="s">
        <v>175</v>
      </c>
      <c r="B47" s="7" t="s">
        <v>148</v>
      </c>
      <c r="C47" s="7" t="s">
        <v>153</v>
      </c>
      <c r="D47" s="7" t="s">
        <v>148</v>
      </c>
      <c r="E47" s="7" t="s">
        <v>154</v>
      </c>
      <c r="F47" s="6">
        <f t="shared" si="0"/>
        <v>5.4861111111111138E-2</v>
      </c>
      <c r="G47" s="7" t="s">
        <v>155</v>
      </c>
      <c r="H47" s="10" t="s">
        <v>423</v>
      </c>
      <c r="I47" s="7" t="s">
        <v>16</v>
      </c>
      <c r="J47" s="10" t="s">
        <v>11</v>
      </c>
      <c r="K47" s="10" t="s">
        <v>422</v>
      </c>
      <c r="L47" s="8">
        <v>0</v>
      </c>
    </row>
    <row r="48" spans="1:12" s="9" customFormat="1" ht="25.5" x14ac:dyDescent="0.2">
      <c r="A48" s="7" t="s">
        <v>179</v>
      </c>
      <c r="B48" s="7" t="s">
        <v>157</v>
      </c>
      <c r="C48" s="7" t="s">
        <v>158</v>
      </c>
      <c r="D48" s="7" t="s">
        <v>157</v>
      </c>
      <c r="E48" s="7" t="s">
        <v>159</v>
      </c>
      <c r="F48" s="6">
        <f t="shared" si="0"/>
        <v>0.10208333333333339</v>
      </c>
      <c r="G48" s="7" t="s">
        <v>160</v>
      </c>
      <c r="H48" s="10" t="s">
        <v>476</v>
      </c>
      <c r="I48" s="7" t="s">
        <v>10</v>
      </c>
      <c r="J48" s="10" t="s">
        <v>11</v>
      </c>
      <c r="K48" s="10" t="s">
        <v>422</v>
      </c>
      <c r="L48" s="8">
        <v>0</v>
      </c>
    </row>
    <row r="49" spans="1:12" s="9" customFormat="1" ht="13.5" x14ac:dyDescent="0.25">
      <c r="A49" s="7"/>
      <c r="B49" s="29" t="s">
        <v>419</v>
      </c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s="9" customFormat="1" ht="25.5" x14ac:dyDescent="0.2">
      <c r="A50" s="7" t="s">
        <v>187</v>
      </c>
      <c r="B50" s="7" t="s">
        <v>163</v>
      </c>
      <c r="C50" s="7" t="s">
        <v>164</v>
      </c>
      <c r="D50" s="7" t="s">
        <v>163</v>
      </c>
      <c r="E50" s="7" t="s">
        <v>165</v>
      </c>
      <c r="F50" s="6">
        <f t="shared" si="0"/>
        <v>4.8611111111111049E-2</v>
      </c>
      <c r="G50" s="7" t="s">
        <v>166</v>
      </c>
      <c r="H50" s="10" t="s">
        <v>454</v>
      </c>
      <c r="I50" s="7" t="s">
        <v>16</v>
      </c>
      <c r="J50" s="10" t="s">
        <v>11</v>
      </c>
      <c r="K50" s="10" t="s">
        <v>422</v>
      </c>
      <c r="L50" s="8">
        <v>0</v>
      </c>
    </row>
    <row r="51" spans="1:12" s="9" customFormat="1" ht="25.5" x14ac:dyDescent="0.2">
      <c r="A51" s="7" t="s">
        <v>190</v>
      </c>
      <c r="B51" s="7" t="s">
        <v>168</v>
      </c>
      <c r="C51" s="7" t="s">
        <v>169</v>
      </c>
      <c r="D51" s="7" t="s">
        <v>168</v>
      </c>
      <c r="E51" s="7" t="s">
        <v>170</v>
      </c>
      <c r="F51" s="6">
        <f t="shared" si="0"/>
        <v>2.1527777777777757E-2</v>
      </c>
      <c r="G51" s="7" t="s">
        <v>171</v>
      </c>
      <c r="H51" s="10" t="s">
        <v>484</v>
      </c>
      <c r="I51" s="7" t="s">
        <v>10</v>
      </c>
      <c r="J51" s="10" t="s">
        <v>11</v>
      </c>
      <c r="K51" s="10" t="s">
        <v>422</v>
      </c>
      <c r="L51" s="8">
        <v>0</v>
      </c>
    </row>
    <row r="52" spans="1:12" s="9" customFormat="1" ht="25.5" x14ac:dyDescent="0.2">
      <c r="A52" s="7" t="s">
        <v>191</v>
      </c>
      <c r="B52" s="7" t="s">
        <v>168</v>
      </c>
      <c r="C52" s="7" t="s">
        <v>169</v>
      </c>
      <c r="D52" s="7" t="s">
        <v>168</v>
      </c>
      <c r="E52" s="7" t="s">
        <v>173</v>
      </c>
      <c r="F52" s="6">
        <f t="shared" si="0"/>
        <v>5.6249999999999994E-2</v>
      </c>
      <c r="G52" s="7" t="s">
        <v>174</v>
      </c>
      <c r="H52" s="10" t="s">
        <v>455</v>
      </c>
      <c r="I52" s="7" t="s">
        <v>10</v>
      </c>
      <c r="J52" s="10" t="s">
        <v>11</v>
      </c>
      <c r="K52" s="10" t="s">
        <v>422</v>
      </c>
      <c r="L52" s="8">
        <v>430</v>
      </c>
    </row>
    <row r="53" spans="1:12" s="9" customFormat="1" ht="25.5" x14ac:dyDescent="0.2">
      <c r="A53" s="7" t="s">
        <v>195</v>
      </c>
      <c r="B53" s="7" t="s">
        <v>168</v>
      </c>
      <c r="C53" s="7" t="s">
        <v>176</v>
      </c>
      <c r="D53" s="7" t="s">
        <v>177</v>
      </c>
      <c r="E53" s="7" t="s">
        <v>178</v>
      </c>
      <c r="F53" s="6">
        <v>0.85069444444444453</v>
      </c>
      <c r="G53" s="7" t="s">
        <v>37</v>
      </c>
      <c r="H53" s="10" t="s">
        <v>408</v>
      </c>
      <c r="I53" s="7" t="s">
        <v>10</v>
      </c>
      <c r="J53" s="10" t="s">
        <v>28</v>
      </c>
      <c r="K53" s="10" t="s">
        <v>422</v>
      </c>
      <c r="L53" s="8">
        <v>2550</v>
      </c>
    </row>
    <row r="54" spans="1:12" s="9" customFormat="1" ht="12.75" x14ac:dyDescent="0.2">
      <c r="A54" s="7" t="s">
        <v>199</v>
      </c>
      <c r="B54" s="7" t="s">
        <v>180</v>
      </c>
      <c r="C54" s="7" t="s">
        <v>181</v>
      </c>
      <c r="D54" s="7" t="s">
        <v>180</v>
      </c>
      <c r="E54" s="7" t="s">
        <v>182</v>
      </c>
      <c r="F54" s="6">
        <f t="shared" si="0"/>
        <v>2.0138888888888928E-2</v>
      </c>
      <c r="G54" s="7" t="s">
        <v>183</v>
      </c>
      <c r="H54" s="10" t="s">
        <v>12</v>
      </c>
      <c r="I54" s="7" t="s">
        <v>10</v>
      </c>
      <c r="J54" s="10" t="s">
        <v>62</v>
      </c>
      <c r="K54" s="10" t="s">
        <v>12</v>
      </c>
      <c r="L54" s="8">
        <v>943</v>
      </c>
    </row>
    <row r="55" spans="1:12" s="9" customFormat="1" ht="12.75" x14ac:dyDescent="0.2">
      <c r="A55" s="7" t="s">
        <v>202</v>
      </c>
      <c r="B55" s="7" t="s">
        <v>185</v>
      </c>
      <c r="C55" s="7" t="s">
        <v>184</v>
      </c>
      <c r="D55" s="7" t="s">
        <v>185</v>
      </c>
      <c r="E55" s="7" t="s">
        <v>186</v>
      </c>
      <c r="F55" s="6">
        <f t="shared" si="0"/>
        <v>4.9305555555555602E-2</v>
      </c>
      <c r="G55" s="7" t="s">
        <v>60</v>
      </c>
      <c r="H55" s="10" t="s">
        <v>12</v>
      </c>
      <c r="I55" s="7" t="s">
        <v>10</v>
      </c>
      <c r="J55" s="10" t="s">
        <v>62</v>
      </c>
      <c r="K55" s="10" t="s">
        <v>12</v>
      </c>
      <c r="L55" s="8">
        <v>850</v>
      </c>
    </row>
    <row r="56" spans="1:12" s="9" customFormat="1" ht="25.5" x14ac:dyDescent="0.2">
      <c r="A56" s="7" t="s">
        <v>203</v>
      </c>
      <c r="B56" s="7" t="s">
        <v>185</v>
      </c>
      <c r="C56" s="7" t="s">
        <v>184</v>
      </c>
      <c r="D56" s="7" t="s">
        <v>188</v>
      </c>
      <c r="E56" s="6">
        <v>1.5034722222222223</v>
      </c>
      <c r="F56" s="6">
        <f t="shared" si="0"/>
        <v>0.76736111111111116</v>
      </c>
      <c r="G56" s="7" t="s">
        <v>189</v>
      </c>
      <c r="H56" s="10" t="s">
        <v>485</v>
      </c>
      <c r="I56" s="7" t="s">
        <v>10</v>
      </c>
      <c r="J56" s="10" t="s">
        <v>11</v>
      </c>
      <c r="K56" s="10" t="s">
        <v>29</v>
      </c>
      <c r="L56" s="8">
        <v>0</v>
      </c>
    </row>
    <row r="57" spans="1:12" s="9" customFormat="1" ht="25.5" x14ac:dyDescent="0.2">
      <c r="A57" s="7" t="s">
        <v>208</v>
      </c>
      <c r="B57" s="7" t="s">
        <v>188</v>
      </c>
      <c r="C57" s="7" t="s">
        <v>192</v>
      </c>
      <c r="D57" s="7" t="s">
        <v>188</v>
      </c>
      <c r="E57" s="7" t="s">
        <v>193</v>
      </c>
      <c r="F57" s="6">
        <f t="shared" si="0"/>
        <v>0.1076388888888889</v>
      </c>
      <c r="G57" s="7" t="s">
        <v>194</v>
      </c>
      <c r="H57" s="10" t="s">
        <v>456</v>
      </c>
      <c r="I57" s="7" t="s">
        <v>10</v>
      </c>
      <c r="J57" s="10" t="s">
        <v>56</v>
      </c>
      <c r="K57" s="10" t="s">
        <v>29</v>
      </c>
      <c r="L57" s="8">
        <v>2900</v>
      </c>
    </row>
    <row r="58" spans="1:12" s="9" customFormat="1" ht="25.5" x14ac:dyDescent="0.2">
      <c r="A58" s="7" t="s">
        <v>209</v>
      </c>
      <c r="B58" s="7" t="s">
        <v>188</v>
      </c>
      <c r="C58" s="7" t="s">
        <v>196</v>
      </c>
      <c r="D58" s="7" t="s">
        <v>188</v>
      </c>
      <c r="E58" s="7" t="s">
        <v>197</v>
      </c>
      <c r="F58" s="6">
        <f t="shared" si="0"/>
        <v>4.166666666666663E-2</v>
      </c>
      <c r="G58" s="7" t="s">
        <v>198</v>
      </c>
      <c r="H58" s="10" t="s">
        <v>457</v>
      </c>
      <c r="I58" s="7" t="s">
        <v>10</v>
      </c>
      <c r="J58" s="10" t="s">
        <v>11</v>
      </c>
      <c r="K58" s="10" t="s">
        <v>422</v>
      </c>
      <c r="L58" s="8">
        <v>0</v>
      </c>
    </row>
    <row r="59" spans="1:12" s="9" customFormat="1" ht="25.5" x14ac:dyDescent="0.2">
      <c r="A59" s="7" t="s">
        <v>220</v>
      </c>
      <c r="B59" s="7" t="s">
        <v>200</v>
      </c>
      <c r="C59" s="7" t="s">
        <v>201</v>
      </c>
      <c r="D59" s="7" t="s">
        <v>200</v>
      </c>
      <c r="E59" s="7" t="s">
        <v>19</v>
      </c>
      <c r="F59" s="6">
        <f t="shared" si="0"/>
        <v>5.6249999999999994E-2</v>
      </c>
      <c r="G59" s="7" t="s">
        <v>151</v>
      </c>
      <c r="H59" s="10" t="s">
        <v>486</v>
      </c>
      <c r="I59" s="7" t="s">
        <v>10</v>
      </c>
      <c r="J59" s="10" t="s">
        <v>11</v>
      </c>
      <c r="K59" s="10" t="s">
        <v>422</v>
      </c>
      <c r="L59" s="8">
        <v>1100</v>
      </c>
    </row>
    <row r="60" spans="1:12" s="9" customFormat="1" ht="25.5" x14ac:dyDescent="0.2">
      <c r="A60" s="7" t="s">
        <v>224</v>
      </c>
      <c r="B60" s="7" t="s">
        <v>200</v>
      </c>
      <c r="C60" s="7" t="s">
        <v>201</v>
      </c>
      <c r="D60" s="7" t="s">
        <v>200</v>
      </c>
      <c r="E60" s="7" t="s">
        <v>204</v>
      </c>
      <c r="F60" s="6">
        <f t="shared" si="0"/>
        <v>8.6805555555555525E-2</v>
      </c>
      <c r="G60" s="7" t="s">
        <v>205</v>
      </c>
      <c r="H60" s="10" t="s">
        <v>458</v>
      </c>
      <c r="I60" s="7" t="s">
        <v>10</v>
      </c>
      <c r="J60" s="10" t="s">
        <v>11</v>
      </c>
      <c r="K60" s="10" t="s">
        <v>422</v>
      </c>
      <c r="L60" s="8">
        <v>480</v>
      </c>
    </row>
    <row r="61" spans="1:12" s="9" customFormat="1" ht="25.5" x14ac:dyDescent="0.2">
      <c r="A61" s="7" t="s">
        <v>227</v>
      </c>
      <c r="B61" s="7" t="s">
        <v>200</v>
      </c>
      <c r="C61" s="7" t="s">
        <v>206</v>
      </c>
      <c r="D61" s="7" t="s">
        <v>200</v>
      </c>
      <c r="E61" s="7" t="s">
        <v>207</v>
      </c>
      <c r="F61" s="6">
        <f t="shared" si="0"/>
        <v>8.5416666666666696E-2</v>
      </c>
      <c r="G61" s="7" t="s">
        <v>37</v>
      </c>
      <c r="H61" s="10" t="s">
        <v>459</v>
      </c>
      <c r="I61" s="7" t="s">
        <v>10</v>
      </c>
      <c r="J61" s="10" t="s">
        <v>11</v>
      </c>
      <c r="K61" s="10" t="s">
        <v>422</v>
      </c>
      <c r="L61" s="8">
        <v>2550</v>
      </c>
    </row>
    <row r="62" spans="1:12" s="9" customFormat="1" ht="25.5" x14ac:dyDescent="0.2">
      <c r="A62" s="7" t="s">
        <v>235</v>
      </c>
      <c r="B62" s="7" t="s">
        <v>210</v>
      </c>
      <c r="C62" s="7" t="s">
        <v>211</v>
      </c>
      <c r="D62" s="7" t="s">
        <v>210</v>
      </c>
      <c r="E62" s="7" t="s">
        <v>212</v>
      </c>
      <c r="F62" s="6">
        <f t="shared" si="0"/>
        <v>0.10972222222222228</v>
      </c>
      <c r="G62" s="7" t="s">
        <v>194</v>
      </c>
      <c r="H62" s="10" t="s">
        <v>477</v>
      </c>
      <c r="I62" s="7" t="s">
        <v>10</v>
      </c>
      <c r="J62" s="10" t="s">
        <v>471</v>
      </c>
      <c r="K62" s="10" t="s">
        <v>213</v>
      </c>
      <c r="L62" s="8">
        <v>1800</v>
      </c>
    </row>
    <row r="63" spans="1:12" s="9" customFormat="1" ht="25.5" x14ac:dyDescent="0.2">
      <c r="A63" s="7" t="s">
        <v>237</v>
      </c>
      <c r="B63" s="7" t="s">
        <v>210</v>
      </c>
      <c r="C63" s="7" t="s">
        <v>214</v>
      </c>
      <c r="D63" s="7" t="s">
        <v>210</v>
      </c>
      <c r="E63" s="7" t="s">
        <v>215</v>
      </c>
      <c r="F63" s="6">
        <f t="shared" si="0"/>
        <v>0.24861111111111112</v>
      </c>
      <c r="G63" s="7" t="s">
        <v>216</v>
      </c>
      <c r="H63" s="10" t="s">
        <v>437</v>
      </c>
      <c r="I63" s="7" t="s">
        <v>16</v>
      </c>
      <c r="J63" s="10" t="s">
        <v>116</v>
      </c>
      <c r="K63" s="10" t="s">
        <v>12</v>
      </c>
      <c r="L63" s="8">
        <v>0</v>
      </c>
    </row>
    <row r="64" spans="1:12" s="9" customFormat="1" ht="25.5" x14ac:dyDescent="0.2">
      <c r="A64" s="7" t="s">
        <v>238</v>
      </c>
      <c r="B64" s="7" t="s">
        <v>217</v>
      </c>
      <c r="C64" s="7" t="s">
        <v>218</v>
      </c>
      <c r="D64" s="7" t="s">
        <v>217</v>
      </c>
      <c r="E64" s="7" t="s">
        <v>219</v>
      </c>
      <c r="F64" s="6">
        <f t="shared" si="0"/>
        <v>0.23888888888888893</v>
      </c>
      <c r="G64" s="7" t="s">
        <v>409</v>
      </c>
      <c r="H64" s="10" t="s">
        <v>460</v>
      </c>
      <c r="I64" s="7" t="s">
        <v>10</v>
      </c>
      <c r="J64" s="10" t="s">
        <v>56</v>
      </c>
      <c r="K64" s="10" t="s">
        <v>422</v>
      </c>
      <c r="L64" s="8">
        <v>350</v>
      </c>
    </row>
    <row r="65" spans="1:12" s="9" customFormat="1" ht="25.5" x14ac:dyDescent="0.2">
      <c r="A65" s="7" t="s">
        <v>239</v>
      </c>
      <c r="B65" s="7" t="s">
        <v>217</v>
      </c>
      <c r="C65" s="7" t="s">
        <v>221</v>
      </c>
      <c r="D65" s="7" t="s">
        <v>217</v>
      </c>
      <c r="E65" s="7" t="s">
        <v>222</v>
      </c>
      <c r="F65" s="6">
        <f t="shared" si="0"/>
        <v>5.555555555555558E-2</v>
      </c>
      <c r="G65" s="7" t="s">
        <v>223</v>
      </c>
      <c r="H65" s="10" t="s">
        <v>461</v>
      </c>
      <c r="I65" s="7" t="s">
        <v>16</v>
      </c>
      <c r="J65" s="10" t="s">
        <v>11</v>
      </c>
      <c r="K65" s="10" t="s">
        <v>422</v>
      </c>
      <c r="L65" s="8">
        <v>875</v>
      </c>
    </row>
    <row r="66" spans="1:12" s="9" customFormat="1" ht="25.5" x14ac:dyDescent="0.2">
      <c r="A66" s="7" t="s">
        <v>241</v>
      </c>
      <c r="B66" s="7" t="s">
        <v>217</v>
      </c>
      <c r="C66" s="7" t="s">
        <v>221</v>
      </c>
      <c r="D66" s="7" t="s">
        <v>217</v>
      </c>
      <c r="E66" s="7" t="s">
        <v>225</v>
      </c>
      <c r="F66" s="6">
        <f t="shared" si="0"/>
        <v>0.10694444444444451</v>
      </c>
      <c r="G66" s="7" t="s">
        <v>226</v>
      </c>
      <c r="H66" s="10" t="s">
        <v>462</v>
      </c>
      <c r="I66" s="7" t="s">
        <v>10</v>
      </c>
      <c r="J66" s="10" t="s">
        <v>56</v>
      </c>
      <c r="K66" s="10" t="s">
        <v>422</v>
      </c>
      <c r="L66" s="8">
        <v>650</v>
      </c>
    </row>
    <row r="67" spans="1:12" s="9" customFormat="1" ht="25.5" x14ac:dyDescent="0.2">
      <c r="A67" s="7" t="s">
        <v>246</v>
      </c>
      <c r="B67" s="7" t="s">
        <v>228</v>
      </c>
      <c r="C67" s="7" t="s">
        <v>229</v>
      </c>
      <c r="D67" s="7" t="s">
        <v>228</v>
      </c>
      <c r="E67" s="7" t="s">
        <v>230</v>
      </c>
      <c r="F67" s="6">
        <f t="shared" si="0"/>
        <v>3.472222222222221E-2</v>
      </c>
      <c r="G67" s="7" t="s">
        <v>231</v>
      </c>
      <c r="H67" s="10" t="s">
        <v>463</v>
      </c>
      <c r="I67" s="7" t="s">
        <v>10</v>
      </c>
      <c r="J67" s="10" t="s">
        <v>11</v>
      </c>
      <c r="K67" s="10" t="s">
        <v>422</v>
      </c>
      <c r="L67" s="8">
        <v>810</v>
      </c>
    </row>
    <row r="68" spans="1:12" s="9" customFormat="1" ht="25.5" x14ac:dyDescent="0.2">
      <c r="A68" s="7" t="s">
        <v>251</v>
      </c>
      <c r="B68" s="7" t="s">
        <v>232</v>
      </c>
      <c r="C68" s="7" t="s">
        <v>192</v>
      </c>
      <c r="D68" s="7" t="s">
        <v>232</v>
      </c>
      <c r="E68" s="7" t="s">
        <v>233</v>
      </c>
      <c r="F68" s="6">
        <f t="shared" si="0"/>
        <v>2.9166666666666667E-2</v>
      </c>
      <c r="G68" s="7" t="s">
        <v>234</v>
      </c>
      <c r="H68" s="10" t="s">
        <v>464</v>
      </c>
      <c r="I68" s="7" t="s">
        <v>10</v>
      </c>
      <c r="J68" s="10" t="s">
        <v>11</v>
      </c>
      <c r="K68" s="10" t="s">
        <v>422</v>
      </c>
      <c r="L68" s="8">
        <v>480</v>
      </c>
    </row>
    <row r="69" spans="1:12" s="9" customFormat="1" ht="12.75" x14ac:dyDescent="0.2">
      <c r="A69" s="7" t="s">
        <v>253</v>
      </c>
      <c r="B69" s="7" t="s">
        <v>232</v>
      </c>
      <c r="C69" s="7" t="s">
        <v>59</v>
      </c>
      <c r="D69" s="7" t="s">
        <v>232</v>
      </c>
      <c r="E69" s="7" t="s">
        <v>236</v>
      </c>
      <c r="F69" s="6">
        <f t="shared" ref="F69:F105" si="1">E69-C69</f>
        <v>8.9583333333333348E-2</v>
      </c>
      <c r="G69" s="7" t="s">
        <v>160</v>
      </c>
      <c r="H69" s="10" t="s">
        <v>12</v>
      </c>
      <c r="I69" s="7" t="s">
        <v>10</v>
      </c>
      <c r="J69" s="10" t="s">
        <v>62</v>
      </c>
      <c r="K69" s="10" t="s">
        <v>12</v>
      </c>
      <c r="L69" s="8">
        <v>1016</v>
      </c>
    </row>
    <row r="70" spans="1:12" s="9" customFormat="1" ht="12.75" x14ac:dyDescent="0.2">
      <c r="A70" s="7" t="s">
        <v>257</v>
      </c>
      <c r="B70" s="7" t="s">
        <v>242</v>
      </c>
      <c r="C70" s="7" t="s">
        <v>243</v>
      </c>
      <c r="D70" s="7" t="s">
        <v>242</v>
      </c>
      <c r="E70" s="7" t="s">
        <v>244</v>
      </c>
      <c r="F70" s="6">
        <f t="shared" si="1"/>
        <v>1.6666666666666607E-2</v>
      </c>
      <c r="G70" s="7" t="s">
        <v>245</v>
      </c>
      <c r="H70" s="10" t="s">
        <v>12</v>
      </c>
      <c r="I70" s="7" t="s">
        <v>10</v>
      </c>
      <c r="J70" s="10" t="s">
        <v>62</v>
      </c>
      <c r="K70" s="10" t="s">
        <v>12</v>
      </c>
      <c r="L70" s="8">
        <v>290</v>
      </c>
    </row>
    <row r="71" spans="1:12" s="9" customFormat="1" ht="38.25" x14ac:dyDescent="0.2">
      <c r="A71" s="7" t="s">
        <v>259</v>
      </c>
      <c r="B71" s="7" t="s">
        <v>247</v>
      </c>
      <c r="C71" s="7" t="s">
        <v>248</v>
      </c>
      <c r="D71" s="7" t="s">
        <v>247</v>
      </c>
      <c r="E71" s="7" t="s">
        <v>249</v>
      </c>
      <c r="F71" s="6">
        <f t="shared" si="1"/>
        <v>6.5972222222222265E-2</v>
      </c>
      <c r="G71" s="7" t="s">
        <v>250</v>
      </c>
      <c r="H71" s="10" t="s">
        <v>465</v>
      </c>
      <c r="I71" s="7" t="s">
        <v>10</v>
      </c>
      <c r="J71" s="10" t="s">
        <v>28</v>
      </c>
      <c r="K71" s="10" t="s">
        <v>422</v>
      </c>
      <c r="L71" s="8">
        <v>670</v>
      </c>
    </row>
    <row r="72" spans="1:12" s="9" customFormat="1" ht="12.75" x14ac:dyDescent="0.2">
      <c r="A72" s="7" t="s">
        <v>261</v>
      </c>
      <c r="B72" s="7" t="s">
        <v>252</v>
      </c>
      <c r="C72" s="7" t="s">
        <v>254</v>
      </c>
      <c r="D72" s="7" t="s">
        <v>252</v>
      </c>
      <c r="E72" s="7" t="s">
        <v>255</v>
      </c>
      <c r="F72" s="6">
        <f t="shared" si="1"/>
        <v>3.0555555555555558E-2</v>
      </c>
      <c r="G72" s="7" t="s">
        <v>256</v>
      </c>
      <c r="H72" s="10" t="s">
        <v>466</v>
      </c>
      <c r="I72" s="7" t="s">
        <v>16</v>
      </c>
      <c r="J72" s="10" t="s">
        <v>82</v>
      </c>
      <c r="K72" s="10" t="s">
        <v>29</v>
      </c>
      <c r="L72" s="8">
        <v>525</v>
      </c>
    </row>
    <row r="73" spans="1:12" s="9" customFormat="1" ht="38.25" x14ac:dyDescent="0.2">
      <c r="A73" s="7" t="s">
        <v>262</v>
      </c>
      <c r="B73" s="7" t="s">
        <v>252</v>
      </c>
      <c r="C73" s="7" t="s">
        <v>90</v>
      </c>
      <c r="D73" s="7" t="s">
        <v>252</v>
      </c>
      <c r="E73" s="7" t="s">
        <v>260</v>
      </c>
      <c r="F73" s="6">
        <f t="shared" si="1"/>
        <v>6.1805555555555558E-2</v>
      </c>
      <c r="G73" s="7" t="s">
        <v>194</v>
      </c>
      <c r="H73" s="10" t="s">
        <v>478</v>
      </c>
      <c r="I73" s="7" t="s">
        <v>10</v>
      </c>
      <c r="J73" s="10" t="s">
        <v>258</v>
      </c>
      <c r="K73" s="10" t="s">
        <v>29</v>
      </c>
      <c r="L73" s="8">
        <v>955</v>
      </c>
    </row>
    <row r="74" spans="1:12" s="9" customFormat="1" ht="12.75" x14ac:dyDescent="0.2">
      <c r="A74" s="7" t="s">
        <v>263</v>
      </c>
      <c r="B74" s="7" t="s">
        <v>267</v>
      </c>
      <c r="C74" s="7" t="s">
        <v>159</v>
      </c>
      <c r="D74" s="7" t="s">
        <v>267</v>
      </c>
      <c r="E74" s="7" t="s">
        <v>268</v>
      </c>
      <c r="F74" s="6">
        <f t="shared" si="1"/>
        <v>4.7222222222222165E-2</v>
      </c>
      <c r="G74" s="7" t="s">
        <v>269</v>
      </c>
      <c r="H74" s="10" t="s">
        <v>12</v>
      </c>
      <c r="I74" s="7" t="s">
        <v>10</v>
      </c>
      <c r="J74" s="10" t="s">
        <v>62</v>
      </c>
      <c r="K74" s="10" t="s">
        <v>12</v>
      </c>
      <c r="L74" s="8">
        <v>55</v>
      </c>
    </row>
    <row r="75" spans="1:12" s="9" customFormat="1" ht="25.5" x14ac:dyDescent="0.2">
      <c r="A75" s="7" t="s">
        <v>266</v>
      </c>
      <c r="B75" s="7" t="s">
        <v>271</v>
      </c>
      <c r="C75" s="7" t="s">
        <v>272</v>
      </c>
      <c r="D75" s="7" t="s">
        <v>271</v>
      </c>
      <c r="E75" s="7" t="s">
        <v>273</v>
      </c>
      <c r="F75" s="6">
        <f t="shared" si="1"/>
        <v>9.5833333333333381E-2</v>
      </c>
      <c r="G75" s="7" t="s">
        <v>274</v>
      </c>
      <c r="H75" s="10" t="s">
        <v>467</v>
      </c>
      <c r="I75" s="7" t="s">
        <v>10</v>
      </c>
      <c r="J75" s="10" t="s">
        <v>11</v>
      </c>
      <c r="K75" s="10" t="s">
        <v>265</v>
      </c>
      <c r="L75" s="8">
        <v>3350</v>
      </c>
    </row>
    <row r="76" spans="1:12" s="9" customFormat="1" ht="25.5" x14ac:dyDescent="0.2">
      <c r="A76" s="7" t="s">
        <v>270</v>
      </c>
      <c r="B76" s="7" t="s">
        <v>276</v>
      </c>
      <c r="C76" s="7" t="s">
        <v>114</v>
      </c>
      <c r="D76" s="7" t="s">
        <v>276</v>
      </c>
      <c r="E76" s="7" t="s">
        <v>277</v>
      </c>
      <c r="F76" s="6">
        <f t="shared" si="1"/>
        <v>4.6527777777777724E-2</v>
      </c>
      <c r="G76" s="7" t="s">
        <v>278</v>
      </c>
      <c r="H76" s="10" t="s">
        <v>468</v>
      </c>
      <c r="I76" s="7" t="s">
        <v>10</v>
      </c>
      <c r="J76" s="10" t="s">
        <v>82</v>
      </c>
      <c r="K76" s="10" t="s">
        <v>422</v>
      </c>
      <c r="L76" s="8">
        <v>435</v>
      </c>
    </row>
    <row r="77" spans="1:12" s="9" customFormat="1" ht="25.5" x14ac:dyDescent="0.2">
      <c r="A77" s="7" t="s">
        <v>275</v>
      </c>
      <c r="B77" s="7" t="s">
        <v>280</v>
      </c>
      <c r="C77" s="7" t="s">
        <v>240</v>
      </c>
      <c r="D77" s="7" t="s">
        <v>280</v>
      </c>
      <c r="E77" s="7" t="s">
        <v>281</v>
      </c>
      <c r="F77" s="6">
        <f t="shared" si="1"/>
        <v>3.4027777777777768E-2</v>
      </c>
      <c r="G77" s="7" t="s">
        <v>282</v>
      </c>
      <c r="H77" s="10" t="s">
        <v>487</v>
      </c>
      <c r="I77" s="7" t="s">
        <v>16</v>
      </c>
      <c r="J77" s="10" t="s">
        <v>11</v>
      </c>
      <c r="K77" s="10" t="s">
        <v>422</v>
      </c>
      <c r="L77" s="8">
        <v>817</v>
      </c>
    </row>
    <row r="78" spans="1:12" s="9" customFormat="1" ht="12.75" x14ac:dyDescent="0.2">
      <c r="A78" s="7" t="s">
        <v>279</v>
      </c>
      <c r="B78" s="7" t="s">
        <v>280</v>
      </c>
      <c r="C78" s="7" t="s">
        <v>284</v>
      </c>
      <c r="D78" s="7" t="s">
        <v>280</v>
      </c>
      <c r="E78" s="7" t="s">
        <v>285</v>
      </c>
      <c r="F78" s="6">
        <f t="shared" si="1"/>
        <v>4.0972222222222077E-2</v>
      </c>
      <c r="G78" s="7" t="s">
        <v>286</v>
      </c>
      <c r="H78" s="10" t="s">
        <v>12</v>
      </c>
      <c r="I78" s="7" t="s">
        <v>16</v>
      </c>
      <c r="J78" s="10" t="s">
        <v>62</v>
      </c>
      <c r="K78" s="10" t="s">
        <v>12</v>
      </c>
      <c r="L78" s="8">
        <v>713</v>
      </c>
    </row>
    <row r="79" spans="1:12" s="9" customFormat="1" ht="25.5" x14ac:dyDescent="0.2">
      <c r="A79" s="7" t="s">
        <v>283</v>
      </c>
      <c r="B79" s="7" t="s">
        <v>280</v>
      </c>
      <c r="C79" s="7" t="s">
        <v>288</v>
      </c>
      <c r="D79" s="7" t="s">
        <v>289</v>
      </c>
      <c r="E79" s="6">
        <v>1.09375</v>
      </c>
      <c r="F79" s="6">
        <f t="shared" si="1"/>
        <v>0.11597222222222225</v>
      </c>
      <c r="G79" s="7" t="s">
        <v>290</v>
      </c>
      <c r="H79" s="10" t="s">
        <v>483</v>
      </c>
      <c r="I79" s="7" t="s">
        <v>10</v>
      </c>
      <c r="J79" s="10" t="s">
        <v>11</v>
      </c>
      <c r="K79" s="10" t="s">
        <v>422</v>
      </c>
      <c r="L79" s="8">
        <v>2100</v>
      </c>
    </row>
    <row r="80" spans="1:12" s="9" customFormat="1" ht="12.75" x14ac:dyDescent="0.2">
      <c r="A80" s="7" t="s">
        <v>287</v>
      </c>
      <c r="B80" s="7" t="s">
        <v>289</v>
      </c>
      <c r="C80" s="7" t="s">
        <v>212</v>
      </c>
      <c r="D80" s="7" t="s">
        <v>289</v>
      </c>
      <c r="E80" s="6">
        <v>0.6791666666666667</v>
      </c>
      <c r="F80" s="6">
        <f t="shared" si="1"/>
        <v>6.1111111111111116E-2</v>
      </c>
      <c r="G80" s="7" t="s">
        <v>410</v>
      </c>
      <c r="H80" s="10"/>
      <c r="I80" s="7" t="s">
        <v>10</v>
      </c>
      <c r="J80" s="10" t="s">
        <v>62</v>
      </c>
      <c r="K80" s="10"/>
      <c r="L80" s="8">
        <v>1840</v>
      </c>
    </row>
    <row r="81" spans="1:12" s="9" customFormat="1" ht="25.5" x14ac:dyDescent="0.2">
      <c r="A81" s="7" t="s">
        <v>291</v>
      </c>
      <c r="B81" s="7" t="s">
        <v>411</v>
      </c>
      <c r="C81" s="7" t="s">
        <v>412</v>
      </c>
      <c r="D81" s="7" t="s">
        <v>411</v>
      </c>
      <c r="E81" s="6">
        <v>0.2951388888888889</v>
      </c>
      <c r="F81" s="6">
        <f t="shared" si="1"/>
        <v>3.2638888888888884E-2</v>
      </c>
      <c r="G81" s="7" t="s">
        <v>413</v>
      </c>
      <c r="H81" s="10" t="s">
        <v>414</v>
      </c>
      <c r="I81" s="7"/>
      <c r="J81" s="10" t="s">
        <v>56</v>
      </c>
      <c r="K81" s="10" t="s">
        <v>422</v>
      </c>
      <c r="L81" s="8">
        <v>992</v>
      </c>
    </row>
    <row r="82" spans="1:12" s="9" customFormat="1" ht="12.75" x14ac:dyDescent="0.2">
      <c r="A82" s="7" t="s">
        <v>296</v>
      </c>
      <c r="B82" s="7" t="s">
        <v>292</v>
      </c>
      <c r="C82" s="7" t="s">
        <v>293</v>
      </c>
      <c r="D82" s="7" t="s">
        <v>292</v>
      </c>
      <c r="E82" s="7" t="s">
        <v>294</v>
      </c>
      <c r="F82" s="6">
        <f t="shared" si="1"/>
        <v>1.1111111111111127E-2</v>
      </c>
      <c r="G82" s="7" t="s">
        <v>295</v>
      </c>
      <c r="H82" s="10" t="s">
        <v>12</v>
      </c>
      <c r="I82" s="7" t="s">
        <v>10</v>
      </c>
      <c r="J82" s="10" t="s">
        <v>62</v>
      </c>
      <c r="K82" s="10" t="s">
        <v>12</v>
      </c>
      <c r="L82" s="8">
        <v>135</v>
      </c>
    </row>
    <row r="83" spans="1:12" s="9" customFormat="1" ht="13.5" x14ac:dyDescent="0.25">
      <c r="A83" s="7"/>
      <c r="B83" s="29" t="s">
        <v>420</v>
      </c>
      <c r="C83" s="30"/>
      <c r="D83" s="30"/>
      <c r="E83" s="30"/>
      <c r="F83" s="30"/>
      <c r="G83" s="30"/>
      <c r="H83" s="30"/>
      <c r="I83" s="30"/>
      <c r="J83" s="30"/>
      <c r="K83" s="30"/>
      <c r="L83" s="31"/>
    </row>
    <row r="84" spans="1:12" s="9" customFormat="1" ht="25.5" x14ac:dyDescent="0.2">
      <c r="A84" s="7" t="s">
        <v>300</v>
      </c>
      <c r="B84" s="7" t="s">
        <v>297</v>
      </c>
      <c r="C84" s="7" t="s">
        <v>65</v>
      </c>
      <c r="D84" s="7" t="s">
        <v>297</v>
      </c>
      <c r="E84" s="7" t="s">
        <v>298</v>
      </c>
      <c r="F84" s="6">
        <f t="shared" si="1"/>
        <v>9.027777777777779E-2</v>
      </c>
      <c r="G84" s="7" t="s">
        <v>299</v>
      </c>
      <c r="H84" s="10" t="s">
        <v>442</v>
      </c>
      <c r="I84" s="7" t="s">
        <v>10</v>
      </c>
      <c r="J84" s="10" t="s">
        <v>82</v>
      </c>
      <c r="K84" s="10" t="s">
        <v>422</v>
      </c>
      <c r="L84" s="8">
        <v>2060</v>
      </c>
    </row>
    <row r="85" spans="1:12" s="9" customFormat="1" ht="25.5" x14ac:dyDescent="0.2">
      <c r="A85" s="7" t="s">
        <v>302</v>
      </c>
      <c r="B85" s="7" t="s">
        <v>297</v>
      </c>
      <c r="C85" s="7" t="s">
        <v>153</v>
      </c>
      <c r="D85" s="7" t="s">
        <v>297</v>
      </c>
      <c r="E85" s="7" t="s">
        <v>301</v>
      </c>
      <c r="F85" s="6">
        <f t="shared" si="1"/>
        <v>5.9027777777777679E-2</v>
      </c>
      <c r="G85" s="7" t="s">
        <v>286</v>
      </c>
      <c r="H85" s="10" t="s">
        <v>443</v>
      </c>
      <c r="I85" s="7" t="s">
        <v>16</v>
      </c>
      <c r="J85" s="10" t="s">
        <v>11</v>
      </c>
      <c r="K85" s="10" t="s">
        <v>422</v>
      </c>
      <c r="L85" s="8">
        <v>200</v>
      </c>
    </row>
    <row r="86" spans="1:12" s="9" customFormat="1" ht="25.5" x14ac:dyDescent="0.2">
      <c r="A86" s="7" t="s">
        <v>306</v>
      </c>
      <c r="B86" s="7" t="s">
        <v>303</v>
      </c>
      <c r="C86" s="7" t="s">
        <v>304</v>
      </c>
      <c r="D86" s="7" t="s">
        <v>303</v>
      </c>
      <c r="E86" s="7" t="s">
        <v>305</v>
      </c>
      <c r="F86" s="6">
        <f t="shared" si="1"/>
        <v>8.4722222222222143E-2</v>
      </c>
      <c r="G86" s="7" t="s">
        <v>151</v>
      </c>
      <c r="H86" s="10" t="s">
        <v>444</v>
      </c>
      <c r="I86" s="7" t="s">
        <v>10</v>
      </c>
      <c r="J86" s="10" t="s">
        <v>28</v>
      </c>
      <c r="K86" s="10" t="s">
        <v>422</v>
      </c>
      <c r="L86" s="8">
        <v>3368</v>
      </c>
    </row>
    <row r="87" spans="1:12" s="9" customFormat="1" ht="25.5" x14ac:dyDescent="0.2">
      <c r="A87" s="7" t="s">
        <v>311</v>
      </c>
      <c r="B87" s="7" t="s">
        <v>307</v>
      </c>
      <c r="C87" s="7" t="s">
        <v>308</v>
      </c>
      <c r="D87" s="7" t="s">
        <v>309</v>
      </c>
      <c r="E87" s="6">
        <v>1.03125</v>
      </c>
      <c r="F87" s="6">
        <f t="shared" si="1"/>
        <v>5.208333333333337E-2</v>
      </c>
      <c r="G87" s="7" t="s">
        <v>310</v>
      </c>
      <c r="H87" s="10" t="s">
        <v>445</v>
      </c>
      <c r="I87" s="7" t="s">
        <v>10</v>
      </c>
      <c r="J87" s="10" t="s">
        <v>56</v>
      </c>
      <c r="K87" s="10" t="s">
        <v>422</v>
      </c>
      <c r="L87" s="8">
        <v>889</v>
      </c>
    </row>
    <row r="88" spans="1:12" s="9" customFormat="1" ht="25.5" x14ac:dyDescent="0.2">
      <c r="A88" s="7" t="s">
        <v>314</v>
      </c>
      <c r="B88" s="7" t="s">
        <v>309</v>
      </c>
      <c r="C88" s="7" t="s">
        <v>123</v>
      </c>
      <c r="D88" s="7" t="s">
        <v>309</v>
      </c>
      <c r="E88" s="7" t="s">
        <v>312</v>
      </c>
      <c r="F88" s="6">
        <f t="shared" si="1"/>
        <v>6.6666666666666652E-2</v>
      </c>
      <c r="G88" s="7" t="s">
        <v>313</v>
      </c>
      <c r="H88" s="10" t="s">
        <v>488</v>
      </c>
      <c r="I88" s="7" t="s">
        <v>16</v>
      </c>
      <c r="J88" s="10" t="s">
        <v>11</v>
      </c>
      <c r="K88" s="10" t="s">
        <v>422</v>
      </c>
      <c r="L88" s="8">
        <v>1820</v>
      </c>
    </row>
    <row r="89" spans="1:12" s="9" customFormat="1" ht="25.5" x14ac:dyDescent="0.2">
      <c r="A89" s="7" t="s">
        <v>318</v>
      </c>
      <c r="B89" s="7" t="s">
        <v>315</v>
      </c>
      <c r="C89" s="7" t="s">
        <v>316</v>
      </c>
      <c r="D89" s="7" t="s">
        <v>315</v>
      </c>
      <c r="E89" s="7" t="s">
        <v>317</v>
      </c>
      <c r="F89" s="6">
        <f t="shared" si="1"/>
        <v>5.7638888888888851E-2</v>
      </c>
      <c r="G89" s="7" t="s">
        <v>250</v>
      </c>
      <c r="H89" s="10" t="s">
        <v>446</v>
      </c>
      <c r="I89" s="7" t="s">
        <v>10</v>
      </c>
      <c r="J89" s="10" t="s">
        <v>258</v>
      </c>
      <c r="K89" s="10" t="s">
        <v>422</v>
      </c>
      <c r="L89" s="8">
        <v>401</v>
      </c>
    </row>
    <row r="90" spans="1:12" s="9" customFormat="1" ht="12.75" x14ac:dyDescent="0.2">
      <c r="A90" s="7" t="s">
        <v>323</v>
      </c>
      <c r="B90" s="7" t="s">
        <v>319</v>
      </c>
      <c r="C90" s="7" t="s">
        <v>320</v>
      </c>
      <c r="D90" s="7" t="s">
        <v>319</v>
      </c>
      <c r="E90" s="7" t="s">
        <v>321</v>
      </c>
      <c r="F90" s="6">
        <f t="shared" si="1"/>
        <v>0.10000000000000009</v>
      </c>
      <c r="G90" s="7" t="s">
        <v>322</v>
      </c>
      <c r="H90" s="10" t="s">
        <v>12</v>
      </c>
      <c r="I90" s="7" t="s">
        <v>10</v>
      </c>
      <c r="J90" s="10" t="s">
        <v>470</v>
      </c>
      <c r="K90" s="10" t="s">
        <v>12</v>
      </c>
      <c r="L90" s="8">
        <v>5119</v>
      </c>
    </row>
    <row r="91" spans="1:12" s="9" customFormat="1" ht="25.5" x14ac:dyDescent="0.2">
      <c r="A91" s="7" t="s">
        <v>327</v>
      </c>
      <c r="B91" s="7" t="s">
        <v>319</v>
      </c>
      <c r="C91" s="7" t="s">
        <v>324</v>
      </c>
      <c r="D91" s="7" t="s">
        <v>325</v>
      </c>
      <c r="E91" s="6" t="s">
        <v>415</v>
      </c>
      <c r="F91" s="6">
        <f t="shared" si="1"/>
        <v>0.13541666666666674</v>
      </c>
      <c r="G91" s="7" t="s">
        <v>326</v>
      </c>
      <c r="H91" s="10" t="s">
        <v>447</v>
      </c>
      <c r="I91" s="7" t="s">
        <v>10</v>
      </c>
      <c r="J91" s="10" t="s">
        <v>11</v>
      </c>
      <c r="K91" s="10" t="s">
        <v>422</v>
      </c>
      <c r="L91" s="8">
        <v>2337</v>
      </c>
    </row>
    <row r="92" spans="1:12" s="9" customFormat="1" ht="25.5" x14ac:dyDescent="0.2">
      <c r="A92" s="7" t="s">
        <v>329</v>
      </c>
      <c r="B92" s="7" t="s">
        <v>319</v>
      </c>
      <c r="C92" s="7" t="s">
        <v>328</v>
      </c>
      <c r="D92" s="7" t="s">
        <v>325</v>
      </c>
      <c r="E92" s="6">
        <v>1.1312499999999999</v>
      </c>
      <c r="F92" s="6">
        <f t="shared" si="1"/>
        <v>0.22152777777777766</v>
      </c>
      <c r="G92" s="7" t="s">
        <v>22</v>
      </c>
      <c r="H92" s="10" t="s">
        <v>489</v>
      </c>
      <c r="I92" s="7" t="s">
        <v>10</v>
      </c>
      <c r="J92" s="10" t="s">
        <v>11</v>
      </c>
      <c r="K92" s="10" t="s">
        <v>422</v>
      </c>
      <c r="L92" s="8">
        <v>0</v>
      </c>
    </row>
    <row r="93" spans="1:12" s="9" customFormat="1" ht="25.5" x14ac:dyDescent="0.2">
      <c r="A93" s="7" t="s">
        <v>330</v>
      </c>
      <c r="B93" s="7" t="s">
        <v>319</v>
      </c>
      <c r="C93" s="7" t="s">
        <v>328</v>
      </c>
      <c r="D93" s="7" t="s">
        <v>325</v>
      </c>
      <c r="E93" s="6">
        <v>1.0555555555555556</v>
      </c>
      <c r="F93" s="6">
        <f t="shared" si="1"/>
        <v>0.14583333333333337</v>
      </c>
      <c r="G93" s="7" t="s">
        <v>234</v>
      </c>
      <c r="H93" s="10" t="s">
        <v>12</v>
      </c>
      <c r="I93" s="7" t="s">
        <v>10</v>
      </c>
      <c r="J93" s="10" t="s">
        <v>17</v>
      </c>
      <c r="K93" s="10" t="s">
        <v>12</v>
      </c>
      <c r="L93" s="8">
        <v>8120</v>
      </c>
    </row>
    <row r="94" spans="1:12" s="9" customFormat="1" ht="25.5" x14ac:dyDescent="0.2">
      <c r="A94" s="7" t="s">
        <v>333</v>
      </c>
      <c r="B94" s="7" t="s">
        <v>319</v>
      </c>
      <c r="C94" s="7" t="s">
        <v>331</v>
      </c>
      <c r="D94" s="7" t="s">
        <v>319</v>
      </c>
      <c r="E94" s="7" t="s">
        <v>308</v>
      </c>
      <c r="F94" s="6">
        <f t="shared" si="1"/>
        <v>4.2361111111111072E-2</v>
      </c>
      <c r="G94" s="7" t="s">
        <v>332</v>
      </c>
      <c r="H94" s="10" t="s">
        <v>490</v>
      </c>
      <c r="I94" s="7" t="s">
        <v>10</v>
      </c>
      <c r="J94" s="10" t="s">
        <v>11</v>
      </c>
      <c r="K94" s="10" t="s">
        <v>12</v>
      </c>
      <c r="L94" s="8">
        <v>0</v>
      </c>
    </row>
    <row r="95" spans="1:12" s="9" customFormat="1" ht="25.5" x14ac:dyDescent="0.2">
      <c r="A95" s="7" t="s">
        <v>338</v>
      </c>
      <c r="B95" s="7" t="s">
        <v>334</v>
      </c>
      <c r="C95" s="7" t="s">
        <v>193</v>
      </c>
      <c r="D95" s="7" t="s">
        <v>334</v>
      </c>
      <c r="E95" s="7" t="s">
        <v>335</v>
      </c>
      <c r="F95" s="6">
        <f t="shared" si="1"/>
        <v>5.9722222222222204E-2</v>
      </c>
      <c r="G95" s="7" t="s">
        <v>336</v>
      </c>
      <c r="H95" s="10" t="s">
        <v>448</v>
      </c>
      <c r="I95" s="7" t="s">
        <v>16</v>
      </c>
      <c r="J95" s="10" t="s">
        <v>337</v>
      </c>
      <c r="K95" s="10" t="s">
        <v>422</v>
      </c>
      <c r="L95" s="8">
        <v>748</v>
      </c>
    </row>
    <row r="96" spans="1:12" s="9" customFormat="1" ht="12.75" x14ac:dyDescent="0.2">
      <c r="A96" s="7" t="s">
        <v>343</v>
      </c>
      <c r="B96" s="7" t="s">
        <v>334</v>
      </c>
      <c r="C96" s="7" t="s">
        <v>339</v>
      </c>
      <c r="D96" s="7" t="s">
        <v>334</v>
      </c>
      <c r="E96" s="7" t="s">
        <v>340</v>
      </c>
      <c r="F96" s="6">
        <f t="shared" si="1"/>
        <v>4.7916666666666607E-2</v>
      </c>
      <c r="G96" s="7" t="s">
        <v>341</v>
      </c>
      <c r="H96" s="10" t="s">
        <v>449</v>
      </c>
      <c r="I96" s="7" t="s">
        <v>10</v>
      </c>
      <c r="J96" s="10" t="s">
        <v>342</v>
      </c>
      <c r="K96" s="10" t="s">
        <v>29</v>
      </c>
      <c r="L96" s="8">
        <v>2320</v>
      </c>
    </row>
    <row r="97" spans="1:12" s="9" customFormat="1" ht="25.5" x14ac:dyDescent="0.2">
      <c r="A97" s="7" t="s">
        <v>347</v>
      </c>
      <c r="B97" s="7" t="s">
        <v>344</v>
      </c>
      <c r="C97" s="7" t="s">
        <v>345</v>
      </c>
      <c r="D97" s="7" t="s">
        <v>344</v>
      </c>
      <c r="E97" s="7" t="s">
        <v>346</v>
      </c>
      <c r="F97" s="6">
        <f t="shared" si="1"/>
        <v>6.7361111111111094E-2</v>
      </c>
      <c r="G97" s="7" t="s">
        <v>322</v>
      </c>
      <c r="H97" s="10" t="s">
        <v>12</v>
      </c>
      <c r="I97" s="7" t="s">
        <v>10</v>
      </c>
      <c r="J97" s="10" t="s">
        <v>470</v>
      </c>
      <c r="K97" s="10" t="s">
        <v>422</v>
      </c>
      <c r="L97" s="8">
        <v>0</v>
      </c>
    </row>
    <row r="98" spans="1:12" s="9" customFormat="1" ht="25.5" x14ac:dyDescent="0.2">
      <c r="A98" s="7" t="s">
        <v>351</v>
      </c>
      <c r="B98" s="7" t="s">
        <v>348</v>
      </c>
      <c r="C98" s="7" t="s">
        <v>349</v>
      </c>
      <c r="D98" s="7" t="s">
        <v>348</v>
      </c>
      <c r="E98" s="7" t="s">
        <v>284</v>
      </c>
      <c r="F98" s="6">
        <f t="shared" si="1"/>
        <v>4.166666666666663E-2</v>
      </c>
      <c r="G98" s="7" t="s">
        <v>350</v>
      </c>
      <c r="H98" s="10" t="s">
        <v>450</v>
      </c>
      <c r="I98" s="7" t="s">
        <v>10</v>
      </c>
      <c r="J98" s="10" t="s">
        <v>11</v>
      </c>
      <c r="K98" s="10" t="s">
        <v>422</v>
      </c>
      <c r="L98" s="8">
        <v>0</v>
      </c>
    </row>
    <row r="99" spans="1:12" s="9" customFormat="1" ht="25.5" x14ac:dyDescent="0.2">
      <c r="A99" s="7" t="s">
        <v>354</v>
      </c>
      <c r="B99" s="7" t="s">
        <v>352</v>
      </c>
      <c r="C99" s="7" t="s">
        <v>103</v>
      </c>
      <c r="D99" s="7" t="s">
        <v>352</v>
      </c>
      <c r="E99" s="7" t="s">
        <v>312</v>
      </c>
      <c r="F99" s="6">
        <f t="shared" si="1"/>
        <v>8.0555555555555547E-2</v>
      </c>
      <c r="G99" s="7" t="s">
        <v>353</v>
      </c>
      <c r="H99" s="10" t="s">
        <v>479</v>
      </c>
      <c r="I99" s="7" t="s">
        <v>10</v>
      </c>
      <c r="J99" s="10" t="s">
        <v>11</v>
      </c>
      <c r="K99" s="10" t="s">
        <v>422</v>
      </c>
      <c r="L99" s="8">
        <v>252</v>
      </c>
    </row>
    <row r="100" spans="1:12" s="9" customFormat="1" ht="25.5" x14ac:dyDescent="0.2">
      <c r="A100" s="7" t="s">
        <v>356</v>
      </c>
      <c r="B100" s="7" t="s">
        <v>352</v>
      </c>
      <c r="C100" s="7" t="s">
        <v>355</v>
      </c>
      <c r="D100" s="7" t="s">
        <v>352</v>
      </c>
      <c r="E100" s="7" t="s">
        <v>214</v>
      </c>
      <c r="F100" s="6">
        <f t="shared" si="1"/>
        <v>0.12152777777777779</v>
      </c>
      <c r="G100" s="7" t="s">
        <v>137</v>
      </c>
      <c r="H100" s="10" t="s">
        <v>451</v>
      </c>
      <c r="I100" s="7" t="s">
        <v>10</v>
      </c>
      <c r="J100" s="10" t="s">
        <v>11</v>
      </c>
      <c r="K100" s="10" t="s">
        <v>422</v>
      </c>
      <c r="L100" s="8">
        <v>4446</v>
      </c>
    </row>
    <row r="101" spans="1:12" s="9" customFormat="1" ht="38.25" x14ac:dyDescent="0.2">
      <c r="A101" s="7" t="s">
        <v>360</v>
      </c>
      <c r="B101" s="7" t="s">
        <v>357</v>
      </c>
      <c r="C101" s="7" t="s">
        <v>358</v>
      </c>
      <c r="D101" s="7" t="s">
        <v>357</v>
      </c>
      <c r="E101" s="7" t="s">
        <v>359</v>
      </c>
      <c r="F101" s="6">
        <f t="shared" si="1"/>
        <v>3.6111111111111094E-2</v>
      </c>
      <c r="G101" s="7" t="s">
        <v>416</v>
      </c>
      <c r="H101" s="10" t="s">
        <v>491</v>
      </c>
      <c r="I101" s="7" t="s">
        <v>10</v>
      </c>
      <c r="J101" s="10" t="s">
        <v>11</v>
      </c>
      <c r="K101" s="10" t="s">
        <v>422</v>
      </c>
      <c r="L101" s="8">
        <v>794</v>
      </c>
    </row>
    <row r="102" spans="1:12" s="9" customFormat="1" ht="25.5" x14ac:dyDescent="0.2">
      <c r="A102" s="7" t="s">
        <v>361</v>
      </c>
      <c r="B102" s="7" t="s">
        <v>362</v>
      </c>
      <c r="C102" s="7" t="s">
        <v>273</v>
      </c>
      <c r="D102" s="7" t="s">
        <v>362</v>
      </c>
      <c r="E102" s="7" t="s">
        <v>363</v>
      </c>
      <c r="F102" s="6">
        <f t="shared" si="1"/>
        <v>5.2083333333333315E-2</v>
      </c>
      <c r="G102" s="7" t="s">
        <v>364</v>
      </c>
      <c r="H102" s="10" t="s">
        <v>452</v>
      </c>
      <c r="I102" s="7" t="s">
        <v>10</v>
      </c>
      <c r="J102" s="10" t="s">
        <v>11</v>
      </c>
      <c r="K102" s="10" t="s">
        <v>422</v>
      </c>
      <c r="L102" s="8">
        <v>671</v>
      </c>
    </row>
    <row r="103" spans="1:12" s="9" customFormat="1" ht="12.75" x14ac:dyDescent="0.2">
      <c r="A103" s="7" t="s">
        <v>365</v>
      </c>
      <c r="B103" s="7" t="s">
        <v>362</v>
      </c>
      <c r="C103" s="7" t="s">
        <v>366</v>
      </c>
      <c r="D103" s="7" t="s">
        <v>362</v>
      </c>
      <c r="E103" s="7" t="s">
        <v>264</v>
      </c>
      <c r="F103" s="6">
        <f t="shared" si="1"/>
        <v>2.0833333333333259E-2</v>
      </c>
      <c r="G103" s="7" t="s">
        <v>367</v>
      </c>
      <c r="H103" s="10" t="s">
        <v>12</v>
      </c>
      <c r="I103" s="7" t="s">
        <v>10</v>
      </c>
      <c r="J103" s="10" t="s">
        <v>470</v>
      </c>
      <c r="K103" s="10" t="s">
        <v>29</v>
      </c>
      <c r="L103" s="8">
        <v>179</v>
      </c>
    </row>
    <row r="104" spans="1:12" s="9" customFormat="1" ht="25.5" x14ac:dyDescent="0.2">
      <c r="A104" s="7" t="s">
        <v>368</v>
      </c>
      <c r="B104" s="7" t="s">
        <v>369</v>
      </c>
      <c r="C104" s="7" t="s">
        <v>370</v>
      </c>
      <c r="D104" s="7" t="s">
        <v>12</v>
      </c>
      <c r="E104" s="7" t="s">
        <v>371</v>
      </c>
      <c r="F104" s="6">
        <f t="shared" si="1"/>
        <v>6.9444444444444198E-3</v>
      </c>
      <c r="G104" s="7" t="s">
        <v>372</v>
      </c>
      <c r="H104" s="10" t="s">
        <v>492</v>
      </c>
      <c r="I104" s="7" t="s">
        <v>16</v>
      </c>
      <c r="J104" s="10" t="s">
        <v>82</v>
      </c>
      <c r="K104" s="10" t="s">
        <v>422</v>
      </c>
      <c r="L104" s="8">
        <v>0</v>
      </c>
    </row>
    <row r="105" spans="1:12" s="9" customFormat="1" ht="44.25" customHeight="1" x14ac:dyDescent="0.2">
      <c r="A105" s="7" t="s">
        <v>373</v>
      </c>
      <c r="B105" s="7" t="s">
        <v>374</v>
      </c>
      <c r="C105" s="7" t="s">
        <v>375</v>
      </c>
      <c r="D105" s="7" t="s">
        <v>374</v>
      </c>
      <c r="E105" s="7" t="s">
        <v>376</v>
      </c>
      <c r="F105" s="6">
        <f t="shared" si="1"/>
        <v>5.9722222222222177E-2</v>
      </c>
      <c r="G105" s="7" t="s">
        <v>377</v>
      </c>
      <c r="H105" s="10" t="s">
        <v>453</v>
      </c>
      <c r="I105" s="7" t="s">
        <v>16</v>
      </c>
      <c r="J105" s="10" t="s">
        <v>82</v>
      </c>
      <c r="K105" s="10" t="s">
        <v>422</v>
      </c>
      <c r="L105" s="8">
        <v>3000</v>
      </c>
    </row>
    <row r="109" spans="1:12" ht="18.75" x14ac:dyDescent="0.3">
      <c r="E109" s="18" t="s">
        <v>496</v>
      </c>
      <c r="F109" s="15"/>
      <c r="G109" s="15"/>
      <c r="H109" s="16"/>
      <c r="I109" s="1"/>
      <c r="J109" s="18" t="s">
        <v>495</v>
      </c>
    </row>
    <row r="111" spans="1:12" ht="15.75" customHeight="1" x14ac:dyDescent="0.25">
      <c r="B111" s="19" t="s">
        <v>497</v>
      </c>
      <c r="C111" s="19"/>
      <c r="D111" s="19"/>
    </row>
    <row r="112" spans="1:12" x14ac:dyDescent="0.25">
      <c r="B112" s="17" t="s">
        <v>498</v>
      </c>
      <c r="C112" s="17"/>
      <c r="D112" s="17"/>
    </row>
  </sheetData>
  <mergeCells count="14">
    <mergeCell ref="B111:D111"/>
    <mergeCell ref="A2:L2"/>
    <mergeCell ref="A4:A5"/>
    <mergeCell ref="C4:F4"/>
    <mergeCell ref="G4:H4"/>
    <mergeCell ref="I4:I5"/>
    <mergeCell ref="J4:J5"/>
    <mergeCell ref="K4:K5"/>
    <mergeCell ref="L4:L5"/>
    <mergeCell ref="B8:L8"/>
    <mergeCell ref="B7:K7"/>
    <mergeCell ref="B49:L49"/>
    <mergeCell ref="B83:L83"/>
    <mergeCell ref="A3:K3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2013-10-02T09:39:02Z</cp:lastPrinted>
  <dcterms:created xsi:type="dcterms:W3CDTF">2013-04-02T08:07:11Z</dcterms:created>
  <dcterms:modified xsi:type="dcterms:W3CDTF">2013-10-04T09:59:03Z</dcterms:modified>
</cp:coreProperties>
</file>