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60" yWindow="-405" windowWidth="16920" windowHeight="10545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L7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9" i="1"/>
</calcChain>
</file>

<file path=xl/sharedStrings.xml><?xml version="1.0" encoding="utf-8"?>
<sst xmlns="http://schemas.openxmlformats.org/spreadsheetml/2006/main" count="1218" uniqueCount="619">
  <si>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</si>
  <si>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</si>
  <si>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</si>
  <si>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</si>
  <si>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</si>
  <si>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1</t>
  </si>
  <si>
    <t>03.04.2013</t>
  </si>
  <si>
    <t>15:40</t>
  </si>
  <si>
    <t>602, 621, 622</t>
  </si>
  <si>
    <t/>
  </si>
  <si>
    <t>Отключение в смежной сетевой организации</t>
  </si>
  <si>
    <t>2</t>
  </si>
  <si>
    <t>04.04.2013</t>
  </si>
  <si>
    <t>18:30</t>
  </si>
  <si>
    <t>20:28</t>
  </si>
  <si>
    <t>122</t>
  </si>
  <si>
    <t>3</t>
  </si>
  <si>
    <t>05.04.2013</t>
  </si>
  <si>
    <t>03:00</t>
  </si>
  <si>
    <t>05:05</t>
  </si>
  <si>
    <t>827</t>
  </si>
  <si>
    <t>4</t>
  </si>
  <si>
    <t>03:05</t>
  </si>
  <si>
    <t>04:16</t>
  </si>
  <si>
    <t>835</t>
  </si>
  <si>
    <t>5</t>
  </si>
  <si>
    <t>08:10</t>
  </si>
  <si>
    <t>10:30</t>
  </si>
  <si>
    <t>927</t>
  </si>
  <si>
    <t>Повреждений не обнаружено</t>
  </si>
  <si>
    <t>7</t>
  </si>
  <si>
    <t>11.04.2013</t>
  </si>
  <si>
    <t>11:18</t>
  </si>
  <si>
    <t>11:36</t>
  </si>
  <si>
    <t>ДСЗ-22</t>
  </si>
  <si>
    <t>8</t>
  </si>
  <si>
    <t>14:10</t>
  </si>
  <si>
    <t>15:29</t>
  </si>
  <si>
    <t>126</t>
  </si>
  <si>
    <t>9</t>
  </si>
  <si>
    <t>16:00</t>
  </si>
  <si>
    <t>17:30</t>
  </si>
  <si>
    <t>114</t>
  </si>
  <si>
    <t>ТП 262</t>
  </si>
  <si>
    <t>10</t>
  </si>
  <si>
    <t>15.04.2013</t>
  </si>
  <si>
    <t>15:01</t>
  </si>
  <si>
    <t>16:49</t>
  </si>
  <si>
    <t>544</t>
  </si>
  <si>
    <t>11</t>
  </si>
  <si>
    <t>19.04.2013</t>
  </si>
  <si>
    <t>08:08</t>
  </si>
  <si>
    <t>10:22</t>
  </si>
  <si>
    <t>933</t>
  </si>
  <si>
    <t>12</t>
  </si>
  <si>
    <t>23.04.2013</t>
  </si>
  <si>
    <t>02:15</t>
  </si>
  <si>
    <t>03:55</t>
  </si>
  <si>
    <t>О-14</t>
  </si>
  <si>
    <t>13</t>
  </si>
  <si>
    <t>25.04.2013</t>
  </si>
  <si>
    <t>00:48</t>
  </si>
  <si>
    <t>02:00</t>
  </si>
  <si>
    <t>Тз-12</t>
  </si>
  <si>
    <t>14</t>
  </si>
  <si>
    <t>07:09</t>
  </si>
  <si>
    <t>08:23</t>
  </si>
  <si>
    <t>911</t>
  </si>
  <si>
    <t>15</t>
  </si>
  <si>
    <t>27.04.2013</t>
  </si>
  <si>
    <t>06:30</t>
  </si>
  <si>
    <t>07:07</t>
  </si>
  <si>
    <t>О-17</t>
  </si>
  <si>
    <t>16</t>
  </si>
  <si>
    <t>28.04.2013</t>
  </si>
  <si>
    <t>23:11</t>
  </si>
  <si>
    <t>23:33</t>
  </si>
  <si>
    <t>Со-3</t>
  </si>
  <si>
    <t>17</t>
  </si>
  <si>
    <t>29.04.2013</t>
  </si>
  <si>
    <t>01:12</t>
  </si>
  <si>
    <t>01:55</t>
  </si>
  <si>
    <t>Тз-9</t>
  </si>
  <si>
    <t>18</t>
  </si>
  <si>
    <t>20:40</t>
  </si>
  <si>
    <t>22:01</t>
  </si>
  <si>
    <t>А-5</t>
  </si>
  <si>
    <t>19</t>
  </si>
  <si>
    <t>30.04.2013</t>
  </si>
  <si>
    <t>23:12</t>
  </si>
  <si>
    <t>Км-17</t>
  </si>
  <si>
    <t xml:space="preserve">ТП 429 </t>
  </si>
  <si>
    <t>20</t>
  </si>
  <si>
    <t>01.05.2013</t>
  </si>
  <si>
    <t>Вз-23</t>
  </si>
  <si>
    <t>Убрано дерево</t>
  </si>
  <si>
    <t>21</t>
  </si>
  <si>
    <t>14:00</t>
  </si>
  <si>
    <t>14:53</t>
  </si>
  <si>
    <t>К-13</t>
  </si>
  <si>
    <t>22</t>
  </si>
  <si>
    <t>02.05.2013</t>
  </si>
  <si>
    <t>02:30</t>
  </si>
  <si>
    <t>03:37</t>
  </si>
  <si>
    <t>410</t>
  </si>
  <si>
    <t>23</t>
  </si>
  <si>
    <t>04.05.2013</t>
  </si>
  <si>
    <t>11:16</t>
  </si>
  <si>
    <t>19:40</t>
  </si>
  <si>
    <t>ДСЗ-28</t>
  </si>
  <si>
    <t>24</t>
  </si>
  <si>
    <t>07.05.2013</t>
  </si>
  <si>
    <t>07:41</t>
  </si>
  <si>
    <t>08:26</t>
  </si>
  <si>
    <t>802</t>
  </si>
  <si>
    <t>25</t>
  </si>
  <si>
    <t>09:04</t>
  </si>
  <si>
    <t>824</t>
  </si>
  <si>
    <t>26</t>
  </si>
  <si>
    <t>17:07</t>
  </si>
  <si>
    <t>17:48</t>
  </si>
  <si>
    <t>Км-3</t>
  </si>
  <si>
    <t>27</t>
  </si>
  <si>
    <t>08.05.2013</t>
  </si>
  <si>
    <t>15:22</t>
  </si>
  <si>
    <t>16:04</t>
  </si>
  <si>
    <t>28</t>
  </si>
  <si>
    <t>09.05.2013</t>
  </si>
  <si>
    <t>06:10</t>
  </si>
  <si>
    <t>07:22</t>
  </si>
  <si>
    <t>О-3</t>
  </si>
  <si>
    <t>29</t>
  </si>
  <si>
    <t>06:42</t>
  </si>
  <si>
    <t>07:40</t>
  </si>
  <si>
    <t>О-2</t>
  </si>
  <si>
    <t>30</t>
  </si>
  <si>
    <t>10.05.2013</t>
  </si>
  <si>
    <t>04:15</t>
  </si>
  <si>
    <t>12:24</t>
  </si>
  <si>
    <t>ЛЭП-5</t>
  </si>
  <si>
    <t>ТП 22В</t>
  </si>
  <si>
    <t>Восстановлено</t>
  </si>
  <si>
    <t>31</t>
  </si>
  <si>
    <t>12:56</t>
  </si>
  <si>
    <t>429</t>
  </si>
  <si>
    <t>32</t>
  </si>
  <si>
    <t>11:48</t>
  </si>
  <si>
    <t>Вз-16</t>
  </si>
  <si>
    <t>33</t>
  </si>
  <si>
    <t>11:50</t>
  </si>
  <si>
    <t>01:00</t>
  </si>
  <si>
    <t>Ми-16</t>
  </si>
  <si>
    <t>34</t>
  </si>
  <si>
    <t>13:50</t>
  </si>
  <si>
    <t>18:02</t>
  </si>
  <si>
    <t>Ко-9</t>
  </si>
  <si>
    <t>35</t>
  </si>
  <si>
    <t>13:59</t>
  </si>
  <si>
    <t>18:54</t>
  </si>
  <si>
    <t>36</t>
  </si>
  <si>
    <t>14:56</t>
  </si>
  <si>
    <t>19:11</t>
  </si>
  <si>
    <t>127</t>
  </si>
  <si>
    <t>37</t>
  </si>
  <si>
    <t>Вз-12</t>
  </si>
  <si>
    <t>38</t>
  </si>
  <si>
    <t>16:20</t>
  </si>
  <si>
    <t>19:36</t>
  </si>
  <si>
    <t>С-21</t>
  </si>
  <si>
    <t>Обрыв ВЛ</t>
  </si>
  <si>
    <t>39</t>
  </si>
  <si>
    <t>16:30</t>
  </si>
  <si>
    <t>17:59</t>
  </si>
  <si>
    <t>Сл-7</t>
  </si>
  <si>
    <t>40</t>
  </si>
  <si>
    <t>16:43</t>
  </si>
  <si>
    <t>21:34</t>
  </si>
  <si>
    <t>Км-8</t>
  </si>
  <si>
    <t>41</t>
  </si>
  <si>
    <t>17:02</t>
  </si>
  <si>
    <t>42</t>
  </si>
  <si>
    <t>19:38</t>
  </si>
  <si>
    <t>11.05.2013</t>
  </si>
  <si>
    <t>43</t>
  </si>
  <si>
    <t>12.05.2013</t>
  </si>
  <si>
    <t>05:31</t>
  </si>
  <si>
    <t>Ук-12</t>
  </si>
  <si>
    <t>44</t>
  </si>
  <si>
    <t>12:03</t>
  </si>
  <si>
    <t>13:05</t>
  </si>
  <si>
    <t>45</t>
  </si>
  <si>
    <t>12:39</t>
  </si>
  <si>
    <t>13:36</t>
  </si>
  <si>
    <t>46</t>
  </si>
  <si>
    <t>15:58</t>
  </si>
  <si>
    <t>17:47</t>
  </si>
  <si>
    <t>Вз-4</t>
  </si>
  <si>
    <t>47</t>
  </si>
  <si>
    <t>13.05.2013</t>
  </si>
  <si>
    <t>11:25</t>
  </si>
  <si>
    <t>12:17</t>
  </si>
  <si>
    <t>508</t>
  </si>
  <si>
    <t>48</t>
  </si>
  <si>
    <t>22:06</t>
  </si>
  <si>
    <t>110-11</t>
  </si>
  <si>
    <t>49</t>
  </si>
  <si>
    <t>22:10</t>
  </si>
  <si>
    <t>Н-2</t>
  </si>
  <si>
    <t>50</t>
  </si>
  <si>
    <t>14.05.2013</t>
  </si>
  <si>
    <t>12:32</t>
  </si>
  <si>
    <t>13:58</t>
  </si>
  <si>
    <t>830</t>
  </si>
  <si>
    <t>51</t>
  </si>
  <si>
    <t>834</t>
  </si>
  <si>
    <t>ТП 374 воронка к ТП 256</t>
  </si>
  <si>
    <t>52</t>
  </si>
  <si>
    <t>15.05.2013</t>
  </si>
  <si>
    <t>21:15</t>
  </si>
  <si>
    <t>22:30</t>
  </si>
  <si>
    <t>53</t>
  </si>
  <si>
    <t>23:35</t>
  </si>
  <si>
    <t>16.05.2013</t>
  </si>
  <si>
    <t>00:18</t>
  </si>
  <si>
    <t>107</t>
  </si>
  <si>
    <t>54</t>
  </si>
  <si>
    <t>21:06</t>
  </si>
  <si>
    <t>22:00</t>
  </si>
  <si>
    <t>Ц-1</t>
  </si>
  <si>
    <t>55</t>
  </si>
  <si>
    <t>17.05.2013</t>
  </si>
  <si>
    <t>22:12</t>
  </si>
  <si>
    <t>23:55</t>
  </si>
  <si>
    <t>56</t>
  </si>
  <si>
    <t>18.05.2013</t>
  </si>
  <si>
    <t>13:45</t>
  </si>
  <si>
    <t>15:13</t>
  </si>
  <si>
    <t>57</t>
  </si>
  <si>
    <t>21.05.2013</t>
  </si>
  <si>
    <t>10:50</t>
  </si>
  <si>
    <t>58</t>
  </si>
  <si>
    <t>16:15</t>
  </si>
  <si>
    <t>16:25</t>
  </si>
  <si>
    <t>59</t>
  </si>
  <si>
    <t>18:38</t>
  </si>
  <si>
    <t>19:33</t>
  </si>
  <si>
    <t>О-9</t>
  </si>
  <si>
    <t>60</t>
  </si>
  <si>
    <t>23.05.2013</t>
  </si>
  <si>
    <t>01:45</t>
  </si>
  <si>
    <t>02:18</t>
  </si>
  <si>
    <t>61</t>
  </si>
  <si>
    <t>27.05.2013</t>
  </si>
  <si>
    <t>13:18</t>
  </si>
  <si>
    <t>712</t>
  </si>
  <si>
    <t>62</t>
  </si>
  <si>
    <t>12:00</t>
  </si>
  <si>
    <t>18:14</t>
  </si>
  <si>
    <t>Нч-10</t>
  </si>
  <si>
    <t>63</t>
  </si>
  <si>
    <t>29.05.2013</t>
  </si>
  <si>
    <t>03:10</t>
  </si>
  <si>
    <t>04:28</t>
  </si>
  <si>
    <t>944</t>
  </si>
  <si>
    <t>64</t>
  </si>
  <si>
    <t>30.05.2013</t>
  </si>
  <si>
    <t>00:16</t>
  </si>
  <si>
    <t>01:02</t>
  </si>
  <si>
    <t>М-9</t>
  </si>
  <si>
    <t>65</t>
  </si>
  <si>
    <t>31.05.2013</t>
  </si>
  <si>
    <t>01:58</t>
  </si>
  <si>
    <t>823</t>
  </si>
  <si>
    <t>66</t>
  </si>
  <si>
    <t>21:35</t>
  </si>
  <si>
    <t>М-9, М-14</t>
  </si>
  <si>
    <t>67</t>
  </si>
  <si>
    <t>01.06.2013</t>
  </si>
  <si>
    <t>10:00</t>
  </si>
  <si>
    <t>11:34</t>
  </si>
  <si>
    <t>68</t>
  </si>
  <si>
    <t>04.06.2013</t>
  </si>
  <si>
    <t>14:35</t>
  </si>
  <si>
    <t>15:53</t>
  </si>
  <si>
    <t>Сл-15</t>
  </si>
  <si>
    <t>69</t>
  </si>
  <si>
    <t>14:50</t>
  </si>
  <si>
    <t>16:02</t>
  </si>
  <si>
    <t>Зр-8</t>
  </si>
  <si>
    <t>70</t>
  </si>
  <si>
    <t>05.06.2013</t>
  </si>
  <si>
    <t>04:06</t>
  </si>
  <si>
    <t>829</t>
  </si>
  <si>
    <t>71</t>
  </si>
  <si>
    <t>06.06.2013</t>
  </si>
  <si>
    <t>01:49</t>
  </si>
  <si>
    <t>02:34</t>
  </si>
  <si>
    <t>507</t>
  </si>
  <si>
    <t>72</t>
  </si>
  <si>
    <t>01:50</t>
  </si>
  <si>
    <t>03:50</t>
  </si>
  <si>
    <t>Км-11</t>
  </si>
  <si>
    <t>73</t>
  </si>
  <si>
    <t>20:25</t>
  </si>
  <si>
    <t>74</t>
  </si>
  <si>
    <t>07.06.2013</t>
  </si>
  <si>
    <t>10:41</t>
  </si>
  <si>
    <t>11:35</t>
  </si>
  <si>
    <t>120</t>
  </si>
  <si>
    <t>75</t>
  </si>
  <si>
    <t>15:12</t>
  </si>
  <si>
    <t>76</t>
  </si>
  <si>
    <t>15:55</t>
  </si>
  <si>
    <t>17:36</t>
  </si>
  <si>
    <t>77</t>
  </si>
  <si>
    <t>20:15</t>
  </si>
  <si>
    <t>21:45</t>
  </si>
  <si>
    <t>ЛЭП-6</t>
  </si>
  <si>
    <t>78</t>
  </si>
  <si>
    <t>08.06.2013</t>
  </si>
  <si>
    <t>17:15</t>
  </si>
  <si>
    <t>09.06.2013</t>
  </si>
  <si>
    <t>01:40</t>
  </si>
  <si>
    <t>Л-19</t>
  </si>
  <si>
    <t>79</t>
  </si>
  <si>
    <t>22:49</t>
  </si>
  <si>
    <t>23:47</t>
  </si>
  <si>
    <t>80</t>
  </si>
  <si>
    <t>00:33</t>
  </si>
  <si>
    <t>01:38</t>
  </si>
  <si>
    <t>10-13</t>
  </si>
  <si>
    <t>81</t>
  </si>
  <si>
    <t>02:12</t>
  </si>
  <si>
    <t>10-39</t>
  </si>
  <si>
    <t>82</t>
  </si>
  <si>
    <t>14:45</t>
  </si>
  <si>
    <t>83</t>
  </si>
  <si>
    <t>10.06.2013</t>
  </si>
  <si>
    <t>204</t>
  </si>
  <si>
    <t>84</t>
  </si>
  <si>
    <t>07:30</t>
  </si>
  <si>
    <t>85</t>
  </si>
  <si>
    <t>09:39</t>
  </si>
  <si>
    <t>Повреждение изоляторов</t>
  </si>
  <si>
    <t>86</t>
  </si>
  <si>
    <t>07:42</t>
  </si>
  <si>
    <t>ТП 10В, ТП 16В</t>
  </si>
  <si>
    <t>Перекрытие  в ТП из-за попадания воды</t>
  </si>
  <si>
    <t>87</t>
  </si>
  <si>
    <t>09:27</t>
  </si>
  <si>
    <t>10:58</t>
  </si>
  <si>
    <t>88</t>
  </si>
  <si>
    <t>09:35</t>
  </si>
  <si>
    <t>89</t>
  </si>
  <si>
    <t>11:32</t>
  </si>
  <si>
    <t>13:48</t>
  </si>
  <si>
    <t>406</t>
  </si>
  <si>
    <t>90</t>
  </si>
  <si>
    <t>15:00</t>
  </si>
  <si>
    <t>16:18</t>
  </si>
  <si>
    <t>91</t>
  </si>
  <si>
    <t>11.06.2013</t>
  </si>
  <si>
    <t>06:15</t>
  </si>
  <si>
    <t>92</t>
  </si>
  <si>
    <t>15:44</t>
  </si>
  <si>
    <t>Сл-22</t>
  </si>
  <si>
    <t>93</t>
  </si>
  <si>
    <t>12.06.2013</t>
  </si>
  <si>
    <t>12:31</t>
  </si>
  <si>
    <t>13:16</t>
  </si>
  <si>
    <t>403</t>
  </si>
  <si>
    <t>96</t>
  </si>
  <si>
    <t>13:22</t>
  </si>
  <si>
    <t>14:14</t>
  </si>
  <si>
    <t>136</t>
  </si>
  <si>
    <t>15:45</t>
  </si>
  <si>
    <t>21:18</t>
  </si>
  <si>
    <t>13.06.2013</t>
  </si>
  <si>
    <t>828</t>
  </si>
  <si>
    <t>100</t>
  </si>
  <si>
    <t>В-17</t>
  </si>
  <si>
    <t>101</t>
  </si>
  <si>
    <t>16:14</t>
  </si>
  <si>
    <t>104</t>
  </si>
  <si>
    <t>Тз-13</t>
  </si>
  <si>
    <t>14.06.2013</t>
  </si>
  <si>
    <t>00:05</t>
  </si>
  <si>
    <t>35-27</t>
  </si>
  <si>
    <t>108</t>
  </si>
  <si>
    <t>12:45</t>
  </si>
  <si>
    <t>14:15</t>
  </si>
  <si>
    <t>109</t>
  </si>
  <si>
    <t>18:10</t>
  </si>
  <si>
    <t>19:48</t>
  </si>
  <si>
    <t>405</t>
  </si>
  <si>
    <t>ТП 611-41 воронка к ТП 611-61</t>
  </si>
  <si>
    <t>110</t>
  </si>
  <si>
    <t>15.06.2013</t>
  </si>
  <si>
    <t>00:30</t>
  </si>
  <si>
    <t>550</t>
  </si>
  <si>
    <t>111</t>
  </si>
  <si>
    <t>16.06.2013</t>
  </si>
  <si>
    <t>10:33</t>
  </si>
  <si>
    <t>ТП 10В</t>
  </si>
  <si>
    <t>112</t>
  </si>
  <si>
    <t>17.06.2013</t>
  </si>
  <si>
    <t>14:25</t>
  </si>
  <si>
    <t>16:45</t>
  </si>
  <si>
    <t>113</t>
  </si>
  <si>
    <t>15:23</t>
  </si>
  <si>
    <t>726</t>
  </si>
  <si>
    <t>115</t>
  </si>
  <si>
    <t>19.06.2013</t>
  </si>
  <si>
    <t>18:55</t>
  </si>
  <si>
    <t>19:10</t>
  </si>
  <si>
    <t>116</t>
  </si>
  <si>
    <t>20.06.2013</t>
  </si>
  <si>
    <t>22:25</t>
  </si>
  <si>
    <t>23:30</t>
  </si>
  <si>
    <t>117</t>
  </si>
  <si>
    <t>21.06.2013</t>
  </si>
  <si>
    <t>833</t>
  </si>
  <si>
    <t>118</t>
  </si>
  <si>
    <t>08:42</t>
  </si>
  <si>
    <t>09:22</t>
  </si>
  <si>
    <t>119</t>
  </si>
  <si>
    <t>18:00</t>
  </si>
  <si>
    <t>18:26</t>
  </si>
  <si>
    <t>Н-3</t>
  </si>
  <si>
    <t>18:50</t>
  </si>
  <si>
    <t>121</t>
  </si>
  <si>
    <t>20:21</t>
  </si>
  <si>
    <t>23.06.2013</t>
  </si>
  <si>
    <t>21:37</t>
  </si>
  <si>
    <t>22:03</t>
  </si>
  <si>
    <t>Сб-8</t>
  </si>
  <si>
    <t>При оперативных переключениях (включение в параллельную работу)</t>
  </si>
  <si>
    <t>123</t>
  </si>
  <si>
    <t>24.06.2013</t>
  </si>
  <si>
    <t>14:54</t>
  </si>
  <si>
    <t>826</t>
  </si>
  <si>
    <t>124</t>
  </si>
  <si>
    <t>25.06.2013</t>
  </si>
  <si>
    <t>06:58</t>
  </si>
  <si>
    <t>07:48</t>
  </si>
  <si>
    <t>ТП 302 воронка к ТП 310</t>
  </si>
  <si>
    <t>125</t>
  </si>
  <si>
    <t>08:02</t>
  </si>
  <si>
    <t>19:06</t>
  </si>
  <si>
    <t>19:55</t>
  </si>
  <si>
    <t>26.06.2013</t>
  </si>
  <si>
    <t>12:14</t>
  </si>
  <si>
    <t>128</t>
  </si>
  <si>
    <t>129</t>
  </si>
  <si>
    <t>130</t>
  </si>
  <si>
    <t>20:10</t>
  </si>
  <si>
    <t>23:17</t>
  </si>
  <si>
    <t>ПС ДСЗ тр-р №2</t>
  </si>
  <si>
    <t>131</t>
  </si>
  <si>
    <t>28.06.2013</t>
  </si>
  <si>
    <t>12:25</t>
  </si>
  <si>
    <t>14:02</t>
  </si>
  <si>
    <t>132</t>
  </si>
  <si>
    <t>12:59</t>
  </si>
  <si>
    <t>133</t>
  </si>
  <si>
    <t>21:58</t>
  </si>
  <si>
    <t>29.06.2013</t>
  </si>
  <si>
    <t>134</t>
  </si>
  <si>
    <t>05:53</t>
  </si>
  <si>
    <t>07:45</t>
  </si>
  <si>
    <t>135</t>
  </si>
  <si>
    <t>30.06.2013</t>
  </si>
  <si>
    <t>545</t>
  </si>
  <si>
    <t>22.04.2013</t>
  </si>
  <si>
    <t>22:50</t>
  </si>
  <si>
    <t>23:00</t>
  </si>
  <si>
    <t>ТП 604-55</t>
  </si>
  <si>
    <t>12:10</t>
  </si>
  <si>
    <t>14:08</t>
  </si>
  <si>
    <t>10:35</t>
  </si>
  <si>
    <t>12:37</t>
  </si>
  <si>
    <t>З-07</t>
  </si>
  <si>
    <t>19:39</t>
  </si>
  <si>
    <t>09:20</t>
  </si>
  <si>
    <t>09:41</t>
  </si>
  <si>
    <t>В-9</t>
  </si>
  <si>
    <t>17:04</t>
  </si>
  <si>
    <t>17:42</t>
  </si>
  <si>
    <t>ДСЗ-24</t>
  </si>
  <si>
    <t>08:20</t>
  </si>
  <si>
    <t>12:36</t>
  </si>
  <si>
    <t>13:15</t>
  </si>
  <si>
    <t>30.06.2012</t>
  </si>
  <si>
    <t>05:47</t>
  </si>
  <si>
    <t>Отключение в результате выхода из строя элементов об.ТП</t>
  </si>
  <si>
    <t>Порыв сторонней организацией</t>
  </si>
  <si>
    <t>05:55</t>
  </si>
  <si>
    <t>22:36</t>
  </si>
  <si>
    <t>24:56</t>
  </si>
  <si>
    <t>24:18</t>
  </si>
  <si>
    <t>22.05.2014</t>
  </si>
  <si>
    <t>12:15</t>
  </si>
  <si>
    <t>07:20</t>
  </si>
  <si>
    <t>24:50</t>
  </si>
  <si>
    <t>07:05</t>
  </si>
  <si>
    <t>№ п/п</t>
  </si>
  <si>
    <t>Продолжительность прекращения по фидеру, час</t>
  </si>
  <si>
    <t>Дата</t>
  </si>
  <si>
    <t>Прордолжительность прекращения, час</t>
  </si>
  <si>
    <t>Наименование отключенной части сети</t>
  </si>
  <si>
    <t>Причина</t>
  </si>
  <si>
    <t>Мероприятия</t>
  </si>
  <si>
    <t>ВЛ-35   от ПС "Спутник до ПС "ДСЗ"</t>
  </si>
  <si>
    <t>II квартал 2013 г.</t>
  </si>
  <si>
    <t>АПРЕЛЬ</t>
  </si>
  <si>
    <t>МАЙ</t>
  </si>
  <si>
    <t>ИЮНЬ</t>
  </si>
  <si>
    <t>Включено с резерва, аварийно-восстановительный ремонт</t>
  </si>
  <si>
    <t>КЛ-10 кВ   от ТП 566 до ТП 308</t>
  </si>
  <si>
    <t>КЛ-10 кВ   от ТП 160 до ТП 218</t>
  </si>
  <si>
    <t>КЛ-10 кВ   от ПС "Восточная" до РП "Мичуринский"</t>
  </si>
  <si>
    <t>КЛ-10 кВ   от ПС "Каштачная" до ТП 296</t>
  </si>
  <si>
    <t>КЛ-10 кВ   от РП "Профсоюзный" до ТП 940-15</t>
  </si>
  <si>
    <t>КЛ-10 кВ   от ТП 295 до ТП 335</t>
  </si>
  <si>
    <t>КЛ-10 кВ   от ТП 404  до ТП 500</t>
  </si>
  <si>
    <t>КЛ-10 кВ   от ТП 470 до ТП 676</t>
  </si>
  <si>
    <t>КЛ-10 кВ   от ТП 319 до ТП 317</t>
  </si>
  <si>
    <t>КЛ-10 кВ   от РП "Каштак"до ТП 268</t>
  </si>
  <si>
    <t>КЛ-10 кВ   от ПС "Восточная" до РП "Восточный"</t>
  </si>
  <si>
    <t>КЛ-10 кВ   от ТП 444 до ТП 157</t>
  </si>
  <si>
    <t>КЛ-10 кВ   от ПС "Коммунальная" до РП "Алтайский</t>
  </si>
  <si>
    <t>КЛ-10 кВ   от ТП 692 до ТП 422</t>
  </si>
  <si>
    <t>КЛ-10 кВ   от РП "Украинский"  до ТП 373</t>
  </si>
  <si>
    <t>КЛ-10 кВ   от ПС "Каштак" до ТП 366</t>
  </si>
  <si>
    <t>КЛ-10 кВ   от ГРЭС-2 до РП "Нахимовский"</t>
  </si>
  <si>
    <t>КЛ-10 кВ   от ТП 116 до ТП 114А</t>
  </si>
  <si>
    <t>КЛ-10 кВ   от ТП 606 до ТП 98</t>
  </si>
  <si>
    <t>КЛ-10 кВ   от ТП 92 до ТП 21</t>
  </si>
  <si>
    <t>КЛ-10 кВ   от ПС "Каштак" до ТП 388</t>
  </si>
  <si>
    <t>КЛ-10 кВ   от ПС "Научная" до ТП 539</t>
  </si>
  <si>
    <t>КЛ-10 кВ   от ТП 944-22 до ТП 944-39</t>
  </si>
  <si>
    <t>КЛ-10 кВ   от ТП 480 до РП "Черных"</t>
  </si>
  <si>
    <t>КЛ-10 кВ   от ПС "Восточная" до ТП 294</t>
  </si>
  <si>
    <t>КЛ-10 кВ   от ПС "Солнечная" до РП "Высотный" до ТП 630</t>
  </si>
  <si>
    <t>КЛ-10 кВ   от ТП 712 до ТП 738</t>
  </si>
  <si>
    <t>КЛ-10 кВ   от ТП 446 до ТП 386, КЛ-10 кВ   от ТП 74 до ТП 394</t>
  </si>
  <si>
    <t>КЛ-10 кВ    от ТП 363 до ТП 167</t>
  </si>
  <si>
    <t>КЛ-10 кВ   от ТП 280 до ТП 724</t>
  </si>
  <si>
    <t>КЛ-10 кВ   от РВ-237 до тП 505</t>
  </si>
  <si>
    <t>КЛ-10 кВ   от ТП 529 до ПП-3</t>
  </si>
  <si>
    <t>КЛ-10 кВ   вывод с ТП Л-19-10 на опору</t>
  </si>
  <si>
    <t>КЛ-10 кВ   от ТП 272 до ТП 606</t>
  </si>
  <si>
    <t>КЛ-10 кВ   от РП "Ягодный" до ТП ГРЭС-2</t>
  </si>
  <si>
    <t>КЛ-10 кВ   от ТП 409 до ТП 321</t>
  </si>
  <si>
    <t>КЛ-10 кВ   от Тп 120 до ТП 99</t>
  </si>
  <si>
    <t>КЛ-10 кВ   от ТП 244 до ТП 744</t>
  </si>
  <si>
    <t>КЛ-10 кВ   от ТП 418 до ТП 408</t>
  </si>
  <si>
    <t>КЛ-10 кВ   от ТП 49 до ТП 134</t>
  </si>
  <si>
    <t>КЛ-10 кВ   от РП "Мичуринский" до ТП 480</t>
  </si>
  <si>
    <t>КЛ-10 кВ   от ТП 50 до ТП 282</t>
  </si>
  <si>
    <t>КЛ-10 кВ   от ТП 456 до ТП 272</t>
  </si>
  <si>
    <t>КЛ-10 кВ   от РП "Восточный" до ТП 95</t>
  </si>
  <si>
    <t>КЛ-10 кВ   от ТП 409 до  ПС ГРЭС-2</t>
  </si>
  <si>
    <t>КЛ-10 кВ   от ТП Л-19-10 до ТП Л-19-10А</t>
  </si>
  <si>
    <t>КЛ-10 кВ   от ТП 178 до ТП 370</t>
  </si>
  <si>
    <t>КЛ-10 кВ   от ТП 446 до ТП 386</t>
  </si>
  <si>
    <t>КЛ-10 кВ   от ПС "Солнечная" до ТП 700, КЛ-10 кВ   от ТП 700 до ТП 501</t>
  </si>
  <si>
    <t>КЛ-10 кВ   от РВ 217 до ТП КО-9-11</t>
  </si>
  <si>
    <t>КЛ-10 кВ   от ТП 325 до ТП 339</t>
  </si>
  <si>
    <t>КЛ-10 кВ   от ТП 243 до ТП 123</t>
  </si>
  <si>
    <t>КЛ-10 кВ   от РП "Нахимовский" до ТП 120</t>
  </si>
  <si>
    <t>КЛ-10 кВ   от ТП 378 до ТП 340</t>
  </si>
  <si>
    <t>ВЛ-10 кВ   Ввод в ТП 514</t>
  </si>
  <si>
    <t xml:space="preserve">ВЛ-10 кВ  </t>
  </si>
  <si>
    <t>ВЛ-10 кВ   от ПС "Мирный"</t>
  </si>
  <si>
    <t>ВЛ-10 кВ   от ПС "Западная" до РП "Профсоюзная"</t>
  </si>
  <si>
    <t>ВЛ-10 кВ   от ТП 29 до ТП 548</t>
  </si>
  <si>
    <t>ВЛ-10 кВ   от ТП 24 до ТП 168</t>
  </si>
  <si>
    <t>ВЛ-10 кВ   от ПП-12 до ТП 79А</t>
  </si>
  <si>
    <t xml:space="preserve">ВЛ-10 кВ   </t>
  </si>
  <si>
    <t>КЛ-6 кВ   от ТП 671-64 до ТП 671-83</t>
  </si>
  <si>
    <t>КЛ-6 кВ   от ТП 604-63 до ТП 604-60</t>
  </si>
  <si>
    <t>КЛ-6 кВ   от ПС ТИЗ до ТП Т-8</t>
  </si>
  <si>
    <t>КЛ-6 кВ   от ТП 611-62 до ТП 611-63</t>
  </si>
  <si>
    <t>КЛ-6 кВ   от ТП 671-78 до ТП 671-40</t>
  </si>
  <si>
    <t>КЛ-6 кВ   от ТП 604-51 до ТП 604-54</t>
  </si>
  <si>
    <t>КЛ-6 кВ   от ТП 671-64 до ТП 671-17</t>
  </si>
  <si>
    <t>КЛ-6 кВ   от ТП 610-29 до ТП 610-71</t>
  </si>
  <si>
    <t>КЛ-6 кВ   от ТП 611-67 до ТП 610-66</t>
  </si>
  <si>
    <t>КЛ-6 кВ   от ТП 604-24 до ТП 604-115</t>
  </si>
  <si>
    <t>КЛ-6 кВ   от ТП 604-88 до ТП 604-25</t>
  </si>
  <si>
    <t>КЛ-6 кВ   от ТП 610-4 до ТП 610-2</t>
  </si>
  <si>
    <t>КЛ-6 кВ   от ТП 610-21 до ТП 610-52</t>
  </si>
  <si>
    <t>КЛ-6 кВ   от ТП 610-28 до ТП 610-70</t>
  </si>
  <si>
    <t>КЛ-6 кВ   от ТП 671-78 до ТП 610-77</t>
  </si>
  <si>
    <t>КЛ-6 кВ   от ТП 605-15 до ТП 605-34</t>
  </si>
  <si>
    <t xml:space="preserve">Отключение в результате выхода из строя элементов КЛ-10/6 кВ </t>
  </si>
  <si>
    <t xml:space="preserve">Отключение в результате выхода из строя элементов ВЛ-10/6 кВ </t>
  </si>
  <si>
    <t xml:space="preserve">Схлестывание проводов ВЛ-10/6 кВ </t>
  </si>
  <si>
    <t xml:space="preserve">Обрыв проводов от падения деревьев на ВЛ-10/6 кВ </t>
  </si>
  <si>
    <t>Отключение в результате выхода из строя элементов ВЛ-35 кВ</t>
  </si>
  <si>
    <t xml:space="preserve"> КЛ-10 кВ   от Тп 173 до ТП 251, до ТП 249</t>
  </si>
  <si>
    <t>Объем недопоставленной электроэнергии,  кВт.ч</t>
  </si>
  <si>
    <t>Наименование  участка сети</t>
  </si>
  <si>
    <t>6</t>
  </si>
  <si>
    <t>94</t>
  </si>
  <si>
    <t>95</t>
  </si>
  <si>
    <t>97</t>
  </si>
  <si>
    <t>98</t>
  </si>
  <si>
    <t>99</t>
  </si>
  <si>
    <t>102</t>
  </si>
  <si>
    <t>103</t>
  </si>
  <si>
    <t>105</t>
  </si>
  <si>
    <t>106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</si>
  <si>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II  квартал 2013г.</t>
  </si>
  <si>
    <t>Исп.  Инженер ПТО Самокиш А.В.</t>
  </si>
  <si>
    <t>Е.Б. Телкова</t>
  </si>
  <si>
    <t>и реализации услуг</t>
  </si>
  <si>
    <t>Директор по развитию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</si>
</sst>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1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left"/>
    </xf>
    <xf numFmtId="49" fontId="9" fillId="2" borderId="0" xfId="0" applyNumberFormat="1" applyFont="1" applyFill="1"/>
    <xf numFmtId="49" fontId="10" fillId="2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6"/>
  <sheetViews>
    <sheetView tabSelected="1" workbookViewId="0">
      <selection activeCell="J154" sqref="J154"/>
    </sheetView>
  </sheetViews>
  <sheetFormatPr defaultRowHeight="15" x14ac:dyDescent="0.25"/>
  <cols>
    <col min="1" max="1" width="9.140625" style="7"/>
    <col min="2" max="2" width="14.42578125" style="7" customWidth="1"/>
    <col min="3" max="3" width="13.5703125" style="7" customWidth="1"/>
    <col min="4" max="4" width="12.85546875" style="7" customWidth="1"/>
    <col min="5" max="6" width="12.28515625" style="7" customWidth="1"/>
    <col min="7" max="7" width="9.7109375" style="7" customWidth="1"/>
    <col min="8" max="8" width="30" style="2" customWidth="1"/>
    <col min="9" max="9" width="11.28515625" style="7" customWidth="1"/>
    <col min="10" max="10" width="32.85546875" style="2" customWidth="1"/>
    <col min="11" max="11" width="25" style="2" customWidth="1"/>
    <col min="12" max="12" width="11.28515625" style="12" bestFit="1" customWidth="1"/>
    <col min="13" max="16384" width="9.140625" style="1"/>
  </cols>
  <sheetData>
    <row r="2" spans="1:12" ht="56.25" customHeight="1" x14ac:dyDescent="0.25">
      <c r="A2" s="4" t="s">
        <v>614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8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" customHeight="1" x14ac:dyDescent="0.25">
      <c r="A4" s="22" t="s">
        <v>505</v>
      </c>
      <c r="B4" s="23"/>
      <c r="C4" s="22" t="s">
        <v>506</v>
      </c>
      <c r="D4" s="22"/>
      <c r="E4" s="22"/>
      <c r="F4" s="22"/>
      <c r="G4" s="24" t="s">
        <v>509</v>
      </c>
      <c r="H4" s="25"/>
      <c r="I4" s="22" t="s">
        <v>4</v>
      </c>
      <c r="J4" s="22" t="s">
        <v>510</v>
      </c>
      <c r="K4" s="22" t="s">
        <v>511</v>
      </c>
      <c r="L4" s="22" t="s">
        <v>602</v>
      </c>
    </row>
    <row r="5" spans="1:12" ht="51" x14ac:dyDescent="0.25">
      <c r="A5" s="22"/>
      <c r="B5" s="23" t="s">
        <v>507</v>
      </c>
      <c r="C5" s="23" t="s">
        <v>0</v>
      </c>
      <c r="D5" s="23" t="s">
        <v>1</v>
      </c>
      <c r="E5" s="23" t="s">
        <v>2</v>
      </c>
      <c r="F5" s="23" t="s">
        <v>508</v>
      </c>
      <c r="G5" s="26" t="s">
        <v>3</v>
      </c>
      <c r="H5" s="23" t="s">
        <v>603</v>
      </c>
      <c r="I5" s="22"/>
      <c r="J5" s="22"/>
      <c r="K5" s="22"/>
      <c r="L5" s="22"/>
    </row>
    <row r="6" spans="1:12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</row>
    <row r="7" spans="1:12" x14ac:dyDescent="0.25">
      <c r="A7" s="16" t="s">
        <v>513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7">
        <f>SUM(L9:L145)</f>
        <v>179406</v>
      </c>
    </row>
    <row r="8" spans="1:12" x14ac:dyDescent="0.25">
      <c r="A8" s="16" t="s">
        <v>514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26.25" x14ac:dyDescent="0.25">
      <c r="A9" s="10" t="s">
        <v>5</v>
      </c>
      <c r="B9" s="10" t="s">
        <v>6</v>
      </c>
      <c r="C9" s="11">
        <v>0.65277777777777779</v>
      </c>
      <c r="D9" s="10" t="s">
        <v>6</v>
      </c>
      <c r="E9" s="11">
        <v>0.65902777777777777</v>
      </c>
      <c r="F9" s="11">
        <f>E9-C9</f>
        <v>6.2499999999999778E-3</v>
      </c>
      <c r="G9" s="10" t="s">
        <v>8</v>
      </c>
      <c r="H9" s="9" t="s">
        <v>9</v>
      </c>
      <c r="I9" s="10">
        <v>6</v>
      </c>
      <c r="J9" s="9" t="s">
        <v>10</v>
      </c>
      <c r="K9" s="9" t="s">
        <v>9</v>
      </c>
      <c r="L9" s="13">
        <v>0</v>
      </c>
    </row>
    <row r="10" spans="1:12" ht="25.5" x14ac:dyDescent="0.25">
      <c r="A10" s="10" t="s">
        <v>11</v>
      </c>
      <c r="B10" s="10" t="s">
        <v>12</v>
      </c>
      <c r="C10" s="10" t="s">
        <v>13</v>
      </c>
      <c r="D10" s="10" t="s">
        <v>12</v>
      </c>
      <c r="E10" s="10" t="s">
        <v>14</v>
      </c>
      <c r="F10" s="11">
        <f t="shared" ref="F10:F73" si="0">E10-C10</f>
        <v>8.1944444444444375E-2</v>
      </c>
      <c r="G10" s="10" t="s">
        <v>15</v>
      </c>
      <c r="H10" s="9" t="s">
        <v>518</v>
      </c>
      <c r="I10" s="10">
        <v>10</v>
      </c>
      <c r="J10" s="5" t="s">
        <v>596</v>
      </c>
      <c r="K10" s="21" t="s">
        <v>517</v>
      </c>
      <c r="L10" s="13">
        <v>2100</v>
      </c>
    </row>
    <row r="11" spans="1:12" ht="25.5" x14ac:dyDescent="0.25">
      <c r="A11" s="10" t="s">
        <v>16</v>
      </c>
      <c r="B11" s="10" t="s">
        <v>17</v>
      </c>
      <c r="C11" s="10" t="s">
        <v>18</v>
      </c>
      <c r="D11" s="10" t="s">
        <v>17</v>
      </c>
      <c r="E11" s="10" t="s">
        <v>19</v>
      </c>
      <c r="F11" s="11">
        <f t="shared" si="0"/>
        <v>8.6805555555555552E-2</v>
      </c>
      <c r="G11" s="10" t="s">
        <v>20</v>
      </c>
      <c r="H11" s="9" t="s">
        <v>519</v>
      </c>
      <c r="I11" s="10">
        <v>10</v>
      </c>
      <c r="J11" s="5" t="s">
        <v>596</v>
      </c>
      <c r="K11" s="21" t="s">
        <v>517</v>
      </c>
      <c r="L11" s="13">
        <v>1240</v>
      </c>
    </row>
    <row r="12" spans="1:12" ht="26.25" x14ac:dyDescent="0.25">
      <c r="A12" s="10" t="s">
        <v>21</v>
      </c>
      <c r="B12" s="10" t="s">
        <v>17</v>
      </c>
      <c r="C12" s="10" t="s">
        <v>22</v>
      </c>
      <c r="D12" s="10" t="s">
        <v>17</v>
      </c>
      <c r="E12" s="10" t="s">
        <v>23</v>
      </c>
      <c r="F12" s="11">
        <f t="shared" si="0"/>
        <v>4.9305555555555547E-2</v>
      </c>
      <c r="G12" s="10" t="s">
        <v>24</v>
      </c>
      <c r="H12" s="9" t="s">
        <v>520</v>
      </c>
      <c r="I12" s="10">
        <v>10</v>
      </c>
      <c r="J12" s="5" t="s">
        <v>596</v>
      </c>
      <c r="K12" s="21" t="s">
        <v>517</v>
      </c>
      <c r="L12" s="13">
        <v>2486</v>
      </c>
    </row>
    <row r="13" spans="1:12" x14ac:dyDescent="0.25">
      <c r="A13" s="10" t="s">
        <v>25</v>
      </c>
      <c r="B13" s="10" t="s">
        <v>17</v>
      </c>
      <c r="C13" s="10" t="s">
        <v>26</v>
      </c>
      <c r="D13" s="10" t="s">
        <v>17</v>
      </c>
      <c r="E13" s="10" t="s">
        <v>27</v>
      </c>
      <c r="F13" s="11">
        <f t="shared" si="0"/>
        <v>9.7222222222222265E-2</v>
      </c>
      <c r="G13" s="10" t="s">
        <v>28</v>
      </c>
      <c r="H13" s="9" t="s">
        <v>9</v>
      </c>
      <c r="I13" s="10">
        <v>10</v>
      </c>
      <c r="J13" s="9" t="s">
        <v>29</v>
      </c>
      <c r="K13" s="9" t="s">
        <v>9</v>
      </c>
      <c r="L13" s="13">
        <v>2608</v>
      </c>
    </row>
    <row r="14" spans="1:12" x14ac:dyDescent="0.25">
      <c r="A14" s="10" t="s">
        <v>604</v>
      </c>
      <c r="B14" s="10" t="s">
        <v>31</v>
      </c>
      <c r="C14" s="10" t="s">
        <v>32</v>
      </c>
      <c r="D14" s="10" t="s">
        <v>31</v>
      </c>
      <c r="E14" s="10" t="s">
        <v>33</v>
      </c>
      <c r="F14" s="11">
        <f t="shared" si="0"/>
        <v>1.2499999999999956E-2</v>
      </c>
      <c r="G14" s="10" t="s">
        <v>34</v>
      </c>
      <c r="H14" s="9" t="s">
        <v>9</v>
      </c>
      <c r="I14" s="10">
        <v>10</v>
      </c>
      <c r="J14" s="9" t="s">
        <v>29</v>
      </c>
      <c r="K14" s="9" t="s">
        <v>9</v>
      </c>
      <c r="L14" s="13">
        <v>13</v>
      </c>
    </row>
    <row r="15" spans="1:12" ht="26.25" x14ac:dyDescent="0.25">
      <c r="A15" s="10" t="s">
        <v>30</v>
      </c>
      <c r="B15" s="10" t="s">
        <v>31</v>
      </c>
      <c r="C15" s="10" t="s">
        <v>36</v>
      </c>
      <c r="D15" s="10" t="s">
        <v>31</v>
      </c>
      <c r="E15" s="10" t="s">
        <v>37</v>
      </c>
      <c r="F15" s="11">
        <f t="shared" si="0"/>
        <v>5.4861111111111027E-2</v>
      </c>
      <c r="G15" s="10" t="s">
        <v>38</v>
      </c>
      <c r="H15" s="9" t="s">
        <v>521</v>
      </c>
      <c r="I15" s="10">
        <v>10</v>
      </c>
      <c r="J15" s="5" t="s">
        <v>596</v>
      </c>
      <c r="K15" s="21" t="s">
        <v>517</v>
      </c>
      <c r="L15" s="13">
        <v>576</v>
      </c>
    </row>
    <row r="16" spans="1:12" ht="25.5" x14ac:dyDescent="0.25">
      <c r="A16" s="10" t="s">
        <v>35</v>
      </c>
      <c r="B16" s="10" t="s">
        <v>31</v>
      </c>
      <c r="C16" s="10" t="s">
        <v>40</v>
      </c>
      <c r="D16" s="10" t="s">
        <v>31</v>
      </c>
      <c r="E16" s="10" t="s">
        <v>41</v>
      </c>
      <c r="F16" s="11">
        <f t="shared" si="0"/>
        <v>6.25E-2</v>
      </c>
      <c r="G16" s="10" t="s">
        <v>42</v>
      </c>
      <c r="H16" s="9" t="s">
        <v>43</v>
      </c>
      <c r="I16" s="10">
        <v>10</v>
      </c>
      <c r="J16" s="5" t="s">
        <v>494</v>
      </c>
      <c r="K16" s="9" t="s">
        <v>141</v>
      </c>
      <c r="L16" s="13">
        <v>3567</v>
      </c>
    </row>
    <row r="17" spans="1:12" ht="25.5" x14ac:dyDescent="0.25">
      <c r="A17" s="10" t="s">
        <v>39</v>
      </c>
      <c r="B17" s="10" t="s">
        <v>45</v>
      </c>
      <c r="C17" s="10" t="s">
        <v>46</v>
      </c>
      <c r="D17" s="10" t="s">
        <v>45</v>
      </c>
      <c r="E17" s="10" t="s">
        <v>47</v>
      </c>
      <c r="F17" s="11">
        <f t="shared" si="0"/>
        <v>7.4999999999999956E-2</v>
      </c>
      <c r="G17" s="10" t="s">
        <v>48</v>
      </c>
      <c r="H17" s="9" t="s">
        <v>580</v>
      </c>
      <c r="I17" s="10">
        <v>6</v>
      </c>
      <c r="J17" s="5" t="s">
        <v>596</v>
      </c>
      <c r="K17" s="21" t="s">
        <v>517</v>
      </c>
      <c r="L17" s="13">
        <v>0</v>
      </c>
    </row>
    <row r="18" spans="1:12" ht="26.25" x14ac:dyDescent="0.25">
      <c r="A18" s="10" t="s">
        <v>44</v>
      </c>
      <c r="B18" s="10" t="s">
        <v>50</v>
      </c>
      <c r="C18" s="10" t="s">
        <v>51</v>
      </c>
      <c r="D18" s="10" t="s">
        <v>50</v>
      </c>
      <c r="E18" s="10" t="s">
        <v>52</v>
      </c>
      <c r="F18" s="11">
        <f t="shared" si="0"/>
        <v>9.3055555555555614E-2</v>
      </c>
      <c r="G18" s="10" t="s">
        <v>53</v>
      </c>
      <c r="H18" s="9" t="s">
        <v>522</v>
      </c>
      <c r="I18" s="10">
        <v>10</v>
      </c>
      <c r="J18" s="5" t="s">
        <v>596</v>
      </c>
      <c r="K18" s="21" t="s">
        <v>517</v>
      </c>
      <c r="L18" s="13">
        <v>3567</v>
      </c>
    </row>
    <row r="19" spans="1:12" x14ac:dyDescent="0.25">
      <c r="A19" s="10" t="s">
        <v>49</v>
      </c>
      <c r="B19" s="10" t="s">
        <v>473</v>
      </c>
      <c r="C19" s="10" t="s">
        <v>474</v>
      </c>
      <c r="D19" s="10" t="s">
        <v>473</v>
      </c>
      <c r="E19" s="10" t="s">
        <v>475</v>
      </c>
      <c r="F19" s="11">
        <f t="shared" si="0"/>
        <v>6.9444444444445308E-3</v>
      </c>
      <c r="G19" s="10"/>
      <c r="H19" s="9" t="s">
        <v>476</v>
      </c>
      <c r="I19" s="10">
        <v>6</v>
      </c>
      <c r="J19" s="9" t="s">
        <v>29</v>
      </c>
      <c r="K19" s="9"/>
      <c r="L19" s="13">
        <v>125</v>
      </c>
    </row>
    <row r="20" spans="1:12" ht="25.5" x14ac:dyDescent="0.25">
      <c r="A20" s="10" t="s">
        <v>54</v>
      </c>
      <c r="B20" s="10" t="s">
        <v>55</v>
      </c>
      <c r="C20" s="10" t="s">
        <v>56</v>
      </c>
      <c r="D20" s="10" t="s">
        <v>55</v>
      </c>
      <c r="E20" s="10" t="s">
        <v>57</v>
      </c>
      <c r="F20" s="11">
        <f t="shared" si="0"/>
        <v>6.9444444444444448E-2</v>
      </c>
      <c r="G20" s="10" t="s">
        <v>58</v>
      </c>
      <c r="H20" s="9" t="s">
        <v>523</v>
      </c>
      <c r="I20" s="10">
        <v>10</v>
      </c>
      <c r="J20" s="5" t="s">
        <v>596</v>
      </c>
      <c r="K20" s="21" t="s">
        <v>517</v>
      </c>
      <c r="L20" s="13">
        <v>355</v>
      </c>
    </row>
    <row r="21" spans="1:12" ht="25.5" x14ac:dyDescent="0.25">
      <c r="A21" s="10" t="s">
        <v>59</v>
      </c>
      <c r="B21" s="10" t="s">
        <v>60</v>
      </c>
      <c r="C21" s="10" t="s">
        <v>61</v>
      </c>
      <c r="D21" s="10" t="s">
        <v>60</v>
      </c>
      <c r="E21" s="10" t="s">
        <v>62</v>
      </c>
      <c r="F21" s="11">
        <f t="shared" si="0"/>
        <v>4.9999999999999996E-2</v>
      </c>
      <c r="G21" s="10" t="s">
        <v>63</v>
      </c>
      <c r="H21" s="9" t="s">
        <v>581</v>
      </c>
      <c r="I21" s="10">
        <v>6</v>
      </c>
      <c r="J21" s="5" t="s">
        <v>596</v>
      </c>
      <c r="K21" s="21" t="s">
        <v>517</v>
      </c>
      <c r="L21" s="13">
        <v>2213</v>
      </c>
    </row>
    <row r="22" spans="1:12" ht="25.5" x14ac:dyDescent="0.25">
      <c r="A22" s="10" t="s">
        <v>64</v>
      </c>
      <c r="B22" s="10" t="s">
        <v>60</v>
      </c>
      <c r="C22" s="10" t="s">
        <v>65</v>
      </c>
      <c r="D22" s="10" t="s">
        <v>60</v>
      </c>
      <c r="E22" s="10" t="s">
        <v>66</v>
      </c>
      <c r="F22" s="11">
        <f t="shared" si="0"/>
        <v>5.1388888888888873E-2</v>
      </c>
      <c r="G22" s="10" t="s">
        <v>67</v>
      </c>
      <c r="H22" s="9" t="s">
        <v>572</v>
      </c>
      <c r="I22" s="10">
        <v>10</v>
      </c>
      <c r="J22" s="5" t="s">
        <v>597</v>
      </c>
      <c r="K22" s="21" t="s">
        <v>517</v>
      </c>
      <c r="L22" s="13">
        <v>2862</v>
      </c>
    </row>
    <row r="23" spans="1:12" ht="25.5" x14ac:dyDescent="0.25">
      <c r="A23" s="10" t="s">
        <v>68</v>
      </c>
      <c r="B23" s="10" t="s">
        <v>60</v>
      </c>
      <c r="C23" s="10" t="s">
        <v>477</v>
      </c>
      <c r="D23" s="10"/>
      <c r="E23" s="10" t="s">
        <v>478</v>
      </c>
      <c r="F23" s="11">
        <f t="shared" si="0"/>
        <v>8.1944444444444486E-2</v>
      </c>
      <c r="G23" s="10" t="s">
        <v>308</v>
      </c>
      <c r="H23" s="9" t="s">
        <v>524</v>
      </c>
      <c r="I23" s="10">
        <v>10</v>
      </c>
      <c r="J23" s="5" t="s">
        <v>596</v>
      </c>
      <c r="K23" s="21" t="s">
        <v>517</v>
      </c>
      <c r="L23" s="13">
        <v>3400</v>
      </c>
    </row>
    <row r="24" spans="1:12" x14ac:dyDescent="0.25">
      <c r="A24" s="10" t="s">
        <v>73</v>
      </c>
      <c r="B24" s="10" t="s">
        <v>69</v>
      </c>
      <c r="C24" s="10" t="s">
        <v>70</v>
      </c>
      <c r="D24" s="10" t="s">
        <v>69</v>
      </c>
      <c r="E24" s="10" t="s">
        <v>71</v>
      </c>
      <c r="F24" s="11">
        <f t="shared" si="0"/>
        <v>2.5694444444444464E-2</v>
      </c>
      <c r="G24" s="10" t="s">
        <v>72</v>
      </c>
      <c r="H24" s="9" t="s">
        <v>9</v>
      </c>
      <c r="I24" s="10">
        <v>10</v>
      </c>
      <c r="J24" s="9" t="s">
        <v>29</v>
      </c>
      <c r="K24" s="9" t="s">
        <v>9</v>
      </c>
      <c r="L24" s="13">
        <v>637</v>
      </c>
    </row>
    <row r="25" spans="1:12" ht="25.5" x14ac:dyDescent="0.25">
      <c r="A25" s="10" t="s">
        <v>78</v>
      </c>
      <c r="B25" s="10" t="s">
        <v>74</v>
      </c>
      <c r="C25" s="10" t="s">
        <v>75</v>
      </c>
      <c r="D25" s="10" t="s">
        <v>74</v>
      </c>
      <c r="E25" s="10" t="s">
        <v>76</v>
      </c>
      <c r="F25" s="11">
        <f t="shared" si="0"/>
        <v>1.5277777777777835E-2</v>
      </c>
      <c r="G25" s="10" t="s">
        <v>77</v>
      </c>
      <c r="H25" s="9" t="s">
        <v>525</v>
      </c>
      <c r="I25" s="10">
        <v>10</v>
      </c>
      <c r="J25" s="5" t="s">
        <v>596</v>
      </c>
      <c r="K25" s="21" t="s">
        <v>517</v>
      </c>
      <c r="L25" s="13">
        <v>686</v>
      </c>
    </row>
    <row r="26" spans="1:12" ht="25.5" x14ac:dyDescent="0.25">
      <c r="A26" s="10" t="s">
        <v>83</v>
      </c>
      <c r="B26" s="10" t="s">
        <v>79</v>
      </c>
      <c r="C26" s="10" t="s">
        <v>80</v>
      </c>
      <c r="D26" s="10" t="s">
        <v>79</v>
      </c>
      <c r="E26" s="10" t="s">
        <v>81</v>
      </c>
      <c r="F26" s="11">
        <f t="shared" si="0"/>
        <v>2.9861111111111109E-2</v>
      </c>
      <c r="G26" s="10" t="s">
        <v>82</v>
      </c>
      <c r="H26" s="9" t="s">
        <v>582</v>
      </c>
      <c r="I26" s="10">
        <v>6</v>
      </c>
      <c r="J26" s="5" t="s">
        <v>596</v>
      </c>
      <c r="K26" s="21" t="s">
        <v>517</v>
      </c>
      <c r="L26" s="13">
        <v>390</v>
      </c>
    </row>
    <row r="27" spans="1:12" ht="25.5" x14ac:dyDescent="0.25">
      <c r="A27" s="10" t="s">
        <v>87</v>
      </c>
      <c r="B27" s="10" t="s">
        <v>88</v>
      </c>
      <c r="C27" s="10" t="s">
        <v>84</v>
      </c>
      <c r="D27" s="10" t="s">
        <v>88</v>
      </c>
      <c r="E27" s="10" t="s">
        <v>85</v>
      </c>
      <c r="F27" s="11">
        <f t="shared" si="0"/>
        <v>5.6249999999999911E-2</v>
      </c>
      <c r="G27" s="10" t="s">
        <v>86</v>
      </c>
      <c r="H27" s="9" t="s">
        <v>526</v>
      </c>
      <c r="I27" s="10">
        <v>10</v>
      </c>
      <c r="J27" s="5" t="s">
        <v>596</v>
      </c>
      <c r="K27" s="21" t="s">
        <v>517</v>
      </c>
      <c r="L27" s="13">
        <v>1355</v>
      </c>
    </row>
    <row r="28" spans="1:12" ht="25.5" x14ac:dyDescent="0.25">
      <c r="A28" s="10" t="s">
        <v>92</v>
      </c>
      <c r="B28" s="10" t="s">
        <v>88</v>
      </c>
      <c r="C28" s="10" t="s">
        <v>84</v>
      </c>
      <c r="D28" s="10" t="s">
        <v>88</v>
      </c>
      <c r="E28" s="10" t="s">
        <v>89</v>
      </c>
      <c r="F28" s="11">
        <f t="shared" si="0"/>
        <v>0.10555555555555551</v>
      </c>
      <c r="G28" s="10" t="s">
        <v>90</v>
      </c>
      <c r="H28" s="9" t="s">
        <v>91</v>
      </c>
      <c r="I28" s="10">
        <v>10</v>
      </c>
      <c r="J28" s="5" t="s">
        <v>494</v>
      </c>
      <c r="K28" s="21" t="s">
        <v>517</v>
      </c>
      <c r="L28" s="13">
        <v>3264</v>
      </c>
    </row>
    <row r="29" spans="1:12" x14ac:dyDescent="0.25">
      <c r="A29" s="10" t="s">
        <v>96</v>
      </c>
      <c r="B29" s="10" t="s">
        <v>88</v>
      </c>
      <c r="C29" s="10" t="s">
        <v>75</v>
      </c>
      <c r="D29" s="10" t="s">
        <v>93</v>
      </c>
      <c r="E29" s="11">
        <v>1.1138888888888889</v>
      </c>
      <c r="F29" s="11">
        <f t="shared" si="0"/>
        <v>0.1479166666666667</v>
      </c>
      <c r="G29" s="10" t="s">
        <v>94</v>
      </c>
      <c r="H29" s="9" t="s">
        <v>573</v>
      </c>
      <c r="I29" s="10">
        <v>10</v>
      </c>
      <c r="J29" s="5" t="s">
        <v>598</v>
      </c>
      <c r="K29" s="9" t="s">
        <v>95</v>
      </c>
      <c r="L29" s="13">
        <v>782</v>
      </c>
    </row>
    <row r="30" spans="1:12" x14ac:dyDescent="0.25">
      <c r="A30" s="18" t="s">
        <v>515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</row>
    <row r="31" spans="1:12" ht="26.25" x14ac:dyDescent="0.25">
      <c r="A31" s="10" t="s">
        <v>100</v>
      </c>
      <c r="B31" s="10" t="s">
        <v>93</v>
      </c>
      <c r="C31" s="10" t="s">
        <v>97</v>
      </c>
      <c r="D31" s="10" t="s">
        <v>93</v>
      </c>
      <c r="E31" s="10" t="s">
        <v>98</v>
      </c>
      <c r="F31" s="11">
        <f t="shared" si="0"/>
        <v>3.6805555555555536E-2</v>
      </c>
      <c r="G31" s="10" t="s">
        <v>99</v>
      </c>
      <c r="H31" s="9" t="s">
        <v>527</v>
      </c>
      <c r="I31" s="10">
        <v>10</v>
      </c>
      <c r="J31" s="5" t="s">
        <v>596</v>
      </c>
      <c r="K31" s="21" t="s">
        <v>517</v>
      </c>
      <c r="L31" s="13">
        <v>770</v>
      </c>
    </row>
    <row r="32" spans="1:12" ht="25.5" x14ac:dyDescent="0.25">
      <c r="A32" s="10" t="s">
        <v>105</v>
      </c>
      <c r="B32" s="10" t="s">
        <v>101</v>
      </c>
      <c r="C32" s="10" t="s">
        <v>102</v>
      </c>
      <c r="D32" s="10" t="s">
        <v>101</v>
      </c>
      <c r="E32" s="10" t="s">
        <v>103</v>
      </c>
      <c r="F32" s="11">
        <f t="shared" si="0"/>
        <v>4.6527777777777765E-2</v>
      </c>
      <c r="G32" s="10" t="s">
        <v>104</v>
      </c>
      <c r="H32" s="9" t="s">
        <v>583</v>
      </c>
      <c r="I32" s="10">
        <v>6</v>
      </c>
      <c r="J32" s="5" t="s">
        <v>596</v>
      </c>
      <c r="K32" s="21" t="s">
        <v>517</v>
      </c>
      <c r="L32" s="13">
        <v>728</v>
      </c>
    </row>
    <row r="33" spans="1:12" x14ac:dyDescent="0.25">
      <c r="A33" s="10" t="s">
        <v>110</v>
      </c>
      <c r="B33" s="10" t="s">
        <v>106</v>
      </c>
      <c r="C33" s="10" t="s">
        <v>107</v>
      </c>
      <c r="D33" s="10" t="s">
        <v>106</v>
      </c>
      <c r="E33" s="10" t="s">
        <v>108</v>
      </c>
      <c r="F33" s="11">
        <f t="shared" si="0"/>
        <v>0.35000000000000003</v>
      </c>
      <c r="G33" s="10" t="s">
        <v>109</v>
      </c>
      <c r="H33" s="9" t="s">
        <v>9</v>
      </c>
      <c r="I33" s="10">
        <v>10</v>
      </c>
      <c r="J33" s="9" t="s">
        <v>29</v>
      </c>
      <c r="K33" s="9" t="s">
        <v>9</v>
      </c>
      <c r="L33" s="13">
        <v>145</v>
      </c>
    </row>
    <row r="34" spans="1:12" ht="26.25" x14ac:dyDescent="0.25">
      <c r="A34" s="10" t="s">
        <v>115</v>
      </c>
      <c r="B34" s="10" t="s">
        <v>111</v>
      </c>
      <c r="C34" s="10" t="s">
        <v>112</v>
      </c>
      <c r="D34" s="10" t="s">
        <v>111</v>
      </c>
      <c r="E34" s="10" t="s">
        <v>113</v>
      </c>
      <c r="F34" s="11">
        <f t="shared" si="0"/>
        <v>3.125E-2</v>
      </c>
      <c r="G34" s="10" t="s">
        <v>114</v>
      </c>
      <c r="H34" s="9" t="s">
        <v>528</v>
      </c>
      <c r="I34" s="10">
        <v>10</v>
      </c>
      <c r="J34" s="5" t="s">
        <v>596</v>
      </c>
      <c r="K34" s="21" t="s">
        <v>517</v>
      </c>
      <c r="L34" s="13">
        <v>632</v>
      </c>
    </row>
    <row r="35" spans="1:12" ht="25.5" x14ac:dyDescent="0.25">
      <c r="A35" s="10" t="s">
        <v>118</v>
      </c>
      <c r="B35" s="10" t="s">
        <v>111</v>
      </c>
      <c r="C35" s="10" t="s">
        <v>112</v>
      </c>
      <c r="D35" s="10" t="s">
        <v>111</v>
      </c>
      <c r="E35" s="10" t="s">
        <v>116</v>
      </c>
      <c r="F35" s="11">
        <f t="shared" si="0"/>
        <v>5.7638888888888851E-2</v>
      </c>
      <c r="G35" s="10" t="s">
        <v>117</v>
      </c>
      <c r="H35" s="9" t="s">
        <v>529</v>
      </c>
      <c r="I35" s="10">
        <v>10</v>
      </c>
      <c r="J35" s="5" t="s">
        <v>596</v>
      </c>
      <c r="K35" s="21" t="s">
        <v>517</v>
      </c>
      <c r="L35" s="13">
        <v>2370</v>
      </c>
    </row>
    <row r="36" spans="1:12" ht="26.25" x14ac:dyDescent="0.25">
      <c r="A36" s="10" t="s">
        <v>122</v>
      </c>
      <c r="B36" s="10" t="s">
        <v>111</v>
      </c>
      <c r="C36" s="10" t="s">
        <v>119</v>
      </c>
      <c r="D36" s="10" t="s">
        <v>111</v>
      </c>
      <c r="E36" s="10" t="s">
        <v>120</v>
      </c>
      <c r="F36" s="11">
        <f t="shared" si="0"/>
        <v>2.8472222222222232E-2</v>
      </c>
      <c r="G36" s="10" t="s">
        <v>121</v>
      </c>
      <c r="H36" s="9" t="s">
        <v>530</v>
      </c>
      <c r="I36" s="10">
        <v>10</v>
      </c>
      <c r="J36" s="5" t="s">
        <v>596</v>
      </c>
      <c r="K36" s="21" t="s">
        <v>517</v>
      </c>
      <c r="L36" s="13">
        <v>0</v>
      </c>
    </row>
    <row r="37" spans="1:12" ht="25.5" x14ac:dyDescent="0.25">
      <c r="A37" s="10" t="s">
        <v>126</v>
      </c>
      <c r="B37" s="10" t="s">
        <v>111</v>
      </c>
      <c r="C37" s="10" t="s">
        <v>479</v>
      </c>
      <c r="D37" s="10" t="s">
        <v>111</v>
      </c>
      <c r="E37" s="10" t="s">
        <v>480</v>
      </c>
      <c r="F37" s="11">
        <f t="shared" si="0"/>
        <v>8.4722222222222199E-2</v>
      </c>
      <c r="G37" s="10" t="s">
        <v>481</v>
      </c>
      <c r="H37" s="9" t="s">
        <v>531</v>
      </c>
      <c r="I37" s="10">
        <v>10</v>
      </c>
      <c r="J37" s="5" t="s">
        <v>596</v>
      </c>
      <c r="K37" s="21" t="s">
        <v>517</v>
      </c>
      <c r="L37" s="13">
        <v>2845</v>
      </c>
    </row>
    <row r="38" spans="1:12" x14ac:dyDescent="0.25">
      <c r="A38" s="10" t="s">
        <v>131</v>
      </c>
      <c r="B38" s="10" t="s">
        <v>123</v>
      </c>
      <c r="C38" s="10" t="s">
        <v>124</v>
      </c>
      <c r="D38" s="10" t="s">
        <v>123</v>
      </c>
      <c r="E38" s="10" t="s">
        <v>125</v>
      </c>
      <c r="F38" s="11">
        <f t="shared" si="0"/>
        <v>2.9166666666666563E-2</v>
      </c>
      <c r="G38" s="10" t="s">
        <v>94</v>
      </c>
      <c r="H38" s="9" t="s">
        <v>9</v>
      </c>
      <c r="I38" s="10">
        <v>10</v>
      </c>
      <c r="J38" s="9" t="s">
        <v>29</v>
      </c>
      <c r="K38" s="9" t="s">
        <v>9</v>
      </c>
      <c r="L38" s="13"/>
    </row>
    <row r="39" spans="1:12" x14ac:dyDescent="0.25">
      <c r="A39" s="10" t="s">
        <v>135</v>
      </c>
      <c r="B39" s="10" t="s">
        <v>127</v>
      </c>
      <c r="C39" s="10" t="s">
        <v>128</v>
      </c>
      <c r="D39" s="10" t="s">
        <v>127</v>
      </c>
      <c r="E39" s="10" t="s">
        <v>129</v>
      </c>
      <c r="F39" s="11">
        <f t="shared" si="0"/>
        <v>4.9999999999999933E-2</v>
      </c>
      <c r="G39" s="10" t="s">
        <v>130</v>
      </c>
      <c r="H39" s="9" t="s">
        <v>9</v>
      </c>
      <c r="I39" s="10">
        <v>10</v>
      </c>
      <c r="J39" s="9" t="s">
        <v>29</v>
      </c>
      <c r="K39" s="9" t="s">
        <v>9</v>
      </c>
      <c r="L39" s="13">
        <v>855</v>
      </c>
    </row>
    <row r="40" spans="1:12" x14ac:dyDescent="0.25">
      <c r="A40" s="10" t="s">
        <v>142</v>
      </c>
      <c r="B40" s="10" t="s">
        <v>127</v>
      </c>
      <c r="C40" s="10" t="s">
        <v>132</v>
      </c>
      <c r="D40" s="10" t="s">
        <v>127</v>
      </c>
      <c r="E40" s="10" t="s">
        <v>133</v>
      </c>
      <c r="F40" s="11">
        <f t="shared" si="0"/>
        <v>4.0277777777777801E-2</v>
      </c>
      <c r="G40" s="10" t="s">
        <v>134</v>
      </c>
      <c r="H40" s="9" t="s">
        <v>9</v>
      </c>
      <c r="I40" s="10">
        <v>10</v>
      </c>
      <c r="J40" s="9" t="s">
        <v>29</v>
      </c>
      <c r="K40" s="9" t="s">
        <v>9</v>
      </c>
      <c r="L40" s="13">
        <v>770</v>
      </c>
    </row>
    <row r="41" spans="1:12" ht="25.5" x14ac:dyDescent="0.25">
      <c r="A41" s="10" t="s">
        <v>145</v>
      </c>
      <c r="B41" s="10" t="s">
        <v>136</v>
      </c>
      <c r="C41" s="10" t="s">
        <v>137</v>
      </c>
      <c r="D41" s="10" t="s">
        <v>136</v>
      </c>
      <c r="E41" s="10" t="s">
        <v>138</v>
      </c>
      <c r="F41" s="11">
        <f t="shared" si="0"/>
        <v>0.33958333333333335</v>
      </c>
      <c r="G41" s="10" t="s">
        <v>139</v>
      </c>
      <c r="H41" s="9" t="s">
        <v>140</v>
      </c>
      <c r="I41" s="10">
        <v>10</v>
      </c>
      <c r="J41" s="5" t="s">
        <v>494</v>
      </c>
      <c r="K41" s="21" t="s">
        <v>517</v>
      </c>
      <c r="L41" s="14"/>
    </row>
    <row r="42" spans="1:12" x14ac:dyDescent="0.25">
      <c r="A42" s="10" t="s">
        <v>148</v>
      </c>
      <c r="B42" s="10" t="s">
        <v>136</v>
      </c>
      <c r="C42" s="10" t="s">
        <v>107</v>
      </c>
      <c r="D42" s="10" t="s">
        <v>136</v>
      </c>
      <c r="E42" s="10" t="s">
        <v>143</v>
      </c>
      <c r="F42" s="11">
        <f t="shared" si="0"/>
        <v>6.9444444444444364E-2</v>
      </c>
      <c r="G42" s="10" t="s">
        <v>144</v>
      </c>
      <c r="H42" s="9" t="s">
        <v>9</v>
      </c>
      <c r="I42" s="10">
        <v>6</v>
      </c>
      <c r="J42" s="9" t="s">
        <v>29</v>
      </c>
      <c r="K42" s="9" t="s">
        <v>9</v>
      </c>
      <c r="L42" s="14">
        <v>1840</v>
      </c>
    </row>
    <row r="43" spans="1:12" ht="25.5" x14ac:dyDescent="0.25">
      <c r="A43" s="10" t="s">
        <v>152</v>
      </c>
      <c r="B43" s="10" t="s">
        <v>136</v>
      </c>
      <c r="C43" s="10" t="s">
        <v>146</v>
      </c>
      <c r="D43" s="10" t="s">
        <v>136</v>
      </c>
      <c r="E43" s="10" t="s">
        <v>125</v>
      </c>
      <c r="F43" s="11">
        <f t="shared" si="0"/>
        <v>0.1777777777777777</v>
      </c>
      <c r="G43" s="10" t="s">
        <v>147</v>
      </c>
      <c r="H43" s="9" t="s">
        <v>573</v>
      </c>
      <c r="I43" s="10">
        <v>10</v>
      </c>
      <c r="J43" s="5" t="s">
        <v>599</v>
      </c>
      <c r="K43" s="9" t="s">
        <v>141</v>
      </c>
      <c r="L43" s="14">
        <v>2386</v>
      </c>
    </row>
    <row r="44" spans="1:12" ht="25.5" x14ac:dyDescent="0.25">
      <c r="A44" s="10" t="s">
        <v>156</v>
      </c>
      <c r="B44" s="10" t="s">
        <v>136</v>
      </c>
      <c r="C44" s="10" t="s">
        <v>149</v>
      </c>
      <c r="D44" s="10" t="s">
        <v>182</v>
      </c>
      <c r="E44" s="11">
        <v>1.0416666666666667</v>
      </c>
      <c r="F44" s="11">
        <f t="shared" si="0"/>
        <v>0.54861111111111116</v>
      </c>
      <c r="G44" s="10" t="s">
        <v>151</v>
      </c>
      <c r="H44" s="9" t="s">
        <v>574</v>
      </c>
      <c r="I44" s="10">
        <v>10</v>
      </c>
      <c r="J44" s="5" t="s">
        <v>599</v>
      </c>
      <c r="K44" s="9" t="s">
        <v>141</v>
      </c>
      <c r="L44" s="14">
        <v>3896</v>
      </c>
    </row>
    <row r="45" spans="1:12" x14ac:dyDescent="0.25">
      <c r="A45" s="10" t="s">
        <v>159</v>
      </c>
      <c r="B45" s="10" t="s">
        <v>136</v>
      </c>
      <c r="C45" s="10" t="s">
        <v>153</v>
      </c>
      <c r="D45" s="10" t="s">
        <v>136</v>
      </c>
      <c r="E45" s="10" t="s">
        <v>154</v>
      </c>
      <c r="F45" s="11">
        <f t="shared" si="0"/>
        <v>0.17500000000000004</v>
      </c>
      <c r="G45" s="10" t="s">
        <v>155</v>
      </c>
      <c r="H45" s="9" t="s">
        <v>9</v>
      </c>
      <c r="I45" s="10">
        <v>10</v>
      </c>
      <c r="J45" s="9" t="s">
        <v>29</v>
      </c>
      <c r="K45" s="9" t="s">
        <v>9</v>
      </c>
      <c r="L45" s="14">
        <v>460</v>
      </c>
    </row>
    <row r="46" spans="1:12" ht="26.25" x14ac:dyDescent="0.25">
      <c r="A46" s="10" t="s">
        <v>163</v>
      </c>
      <c r="B46" s="10" t="s">
        <v>136</v>
      </c>
      <c r="C46" s="10" t="s">
        <v>157</v>
      </c>
      <c r="D46" s="10" t="s">
        <v>136</v>
      </c>
      <c r="E46" s="10" t="s">
        <v>158</v>
      </c>
      <c r="F46" s="11">
        <f t="shared" si="0"/>
        <v>0.20486111111111116</v>
      </c>
      <c r="G46" s="10" t="s">
        <v>53</v>
      </c>
      <c r="H46" s="9" t="s">
        <v>575</v>
      </c>
      <c r="I46" s="10">
        <v>10</v>
      </c>
      <c r="J46" s="5" t="s">
        <v>599</v>
      </c>
      <c r="K46" s="9" t="s">
        <v>141</v>
      </c>
      <c r="L46" s="14">
        <v>2146</v>
      </c>
    </row>
    <row r="47" spans="1:12" ht="25.5" x14ac:dyDescent="0.25">
      <c r="A47" s="10" t="s">
        <v>165</v>
      </c>
      <c r="B47" s="10" t="s">
        <v>136</v>
      </c>
      <c r="C47" s="10" t="s">
        <v>160</v>
      </c>
      <c r="D47" s="10" t="s">
        <v>136</v>
      </c>
      <c r="E47" s="10" t="s">
        <v>161</v>
      </c>
      <c r="F47" s="11">
        <f t="shared" si="0"/>
        <v>0.17708333333333337</v>
      </c>
      <c r="G47" s="10" t="s">
        <v>162</v>
      </c>
      <c r="H47" s="9" t="s">
        <v>576</v>
      </c>
      <c r="I47" s="10">
        <v>10</v>
      </c>
      <c r="J47" s="5" t="s">
        <v>599</v>
      </c>
      <c r="K47" s="9" t="s">
        <v>141</v>
      </c>
      <c r="L47" s="14">
        <v>218</v>
      </c>
    </row>
    <row r="48" spans="1:12" x14ac:dyDescent="0.25">
      <c r="A48" s="10" t="s">
        <v>170</v>
      </c>
      <c r="B48" s="10" t="s">
        <v>136</v>
      </c>
      <c r="C48" s="10" t="s">
        <v>124</v>
      </c>
      <c r="D48" s="10" t="s">
        <v>136</v>
      </c>
      <c r="E48" s="10" t="s">
        <v>125</v>
      </c>
      <c r="F48" s="11">
        <f t="shared" si="0"/>
        <v>2.9166666666666563E-2</v>
      </c>
      <c r="G48" s="10" t="s">
        <v>94</v>
      </c>
      <c r="H48" s="9"/>
      <c r="I48" s="10">
        <v>10</v>
      </c>
      <c r="J48" s="9" t="s">
        <v>29</v>
      </c>
      <c r="K48" s="9"/>
      <c r="L48" s="14">
        <v>162</v>
      </c>
    </row>
    <row r="49" spans="1:12" x14ac:dyDescent="0.25">
      <c r="A49" s="10" t="s">
        <v>174</v>
      </c>
      <c r="B49" s="10" t="s">
        <v>136</v>
      </c>
      <c r="C49" s="10" t="s">
        <v>124</v>
      </c>
      <c r="D49" s="10" t="s">
        <v>136</v>
      </c>
      <c r="E49" s="10" t="s">
        <v>125</v>
      </c>
      <c r="F49" s="11">
        <f t="shared" si="0"/>
        <v>2.9166666666666563E-2</v>
      </c>
      <c r="G49" s="10" t="s">
        <v>164</v>
      </c>
      <c r="H49" s="9" t="s">
        <v>9</v>
      </c>
      <c r="I49" s="10">
        <v>10</v>
      </c>
      <c r="J49" s="9" t="s">
        <v>29</v>
      </c>
      <c r="K49" s="9" t="s">
        <v>9</v>
      </c>
      <c r="L49" s="14">
        <v>386</v>
      </c>
    </row>
    <row r="50" spans="1:12" x14ac:dyDescent="0.25">
      <c r="A50" s="10" t="s">
        <v>178</v>
      </c>
      <c r="B50" s="10" t="s">
        <v>136</v>
      </c>
      <c r="C50" s="10" t="s">
        <v>166</v>
      </c>
      <c r="D50" s="10" t="s">
        <v>136</v>
      </c>
      <c r="E50" s="10" t="s">
        <v>167</v>
      </c>
      <c r="F50" s="11">
        <f t="shared" si="0"/>
        <v>0.13611111111111129</v>
      </c>
      <c r="G50" s="10" t="s">
        <v>168</v>
      </c>
      <c r="H50" s="9" t="s">
        <v>577</v>
      </c>
      <c r="I50" s="10">
        <v>10</v>
      </c>
      <c r="J50" s="9" t="s">
        <v>169</v>
      </c>
      <c r="K50" s="9" t="s">
        <v>141</v>
      </c>
      <c r="L50" s="14">
        <v>290</v>
      </c>
    </row>
    <row r="51" spans="1:12" x14ac:dyDescent="0.25">
      <c r="A51" s="10" t="s">
        <v>180</v>
      </c>
      <c r="B51" s="10" t="s">
        <v>136</v>
      </c>
      <c r="C51" s="10" t="s">
        <v>171</v>
      </c>
      <c r="D51" s="10" t="s">
        <v>136</v>
      </c>
      <c r="E51" s="10" t="s">
        <v>172</v>
      </c>
      <c r="F51" s="11">
        <f t="shared" si="0"/>
        <v>6.1805555555555558E-2</v>
      </c>
      <c r="G51" s="10" t="s">
        <v>173</v>
      </c>
      <c r="H51" s="9" t="s">
        <v>9</v>
      </c>
      <c r="I51" s="10">
        <v>10</v>
      </c>
      <c r="J51" s="9" t="s">
        <v>29</v>
      </c>
      <c r="K51" s="9" t="s">
        <v>9</v>
      </c>
      <c r="L51" s="14">
        <v>840</v>
      </c>
    </row>
    <row r="52" spans="1:12" ht="25.5" x14ac:dyDescent="0.25">
      <c r="A52" s="10" t="s">
        <v>183</v>
      </c>
      <c r="B52" s="10" t="s">
        <v>136</v>
      </c>
      <c r="C52" s="10" t="s">
        <v>175</v>
      </c>
      <c r="D52" s="10" t="s">
        <v>136</v>
      </c>
      <c r="E52" s="10" t="s">
        <v>176</v>
      </c>
      <c r="F52" s="11">
        <f t="shared" si="0"/>
        <v>0.20208333333333339</v>
      </c>
      <c r="G52" s="10" t="s">
        <v>177</v>
      </c>
      <c r="H52" s="9" t="s">
        <v>573</v>
      </c>
      <c r="I52" s="10">
        <v>10</v>
      </c>
      <c r="J52" s="5" t="s">
        <v>599</v>
      </c>
      <c r="K52" s="9" t="s">
        <v>141</v>
      </c>
      <c r="L52" s="14">
        <v>2520</v>
      </c>
    </row>
    <row r="53" spans="1:12" x14ac:dyDescent="0.25">
      <c r="A53" s="10" t="s">
        <v>187</v>
      </c>
      <c r="B53" s="10" t="s">
        <v>136</v>
      </c>
      <c r="C53" s="10" t="s">
        <v>179</v>
      </c>
      <c r="D53" s="10" t="s">
        <v>136</v>
      </c>
      <c r="E53" s="10" t="s">
        <v>167</v>
      </c>
      <c r="F53" s="11">
        <f t="shared" si="0"/>
        <v>0.10694444444444451</v>
      </c>
      <c r="G53" s="10" t="s">
        <v>164</v>
      </c>
      <c r="H53" s="9" t="s">
        <v>573</v>
      </c>
      <c r="I53" s="10">
        <v>10</v>
      </c>
      <c r="J53" s="5" t="s">
        <v>598</v>
      </c>
      <c r="K53" s="9" t="s">
        <v>141</v>
      </c>
      <c r="L53" s="14">
        <v>1416</v>
      </c>
    </row>
    <row r="54" spans="1:12" x14ac:dyDescent="0.25">
      <c r="A54" s="10" t="s">
        <v>190</v>
      </c>
      <c r="B54" s="10" t="s">
        <v>136</v>
      </c>
      <c r="C54" s="10" t="s">
        <v>181</v>
      </c>
      <c r="D54" s="10" t="s">
        <v>182</v>
      </c>
      <c r="E54" s="11">
        <v>1.3361111111111112</v>
      </c>
      <c r="F54" s="11">
        <f t="shared" si="0"/>
        <v>0.51805555555555571</v>
      </c>
      <c r="G54" s="10" t="s">
        <v>147</v>
      </c>
      <c r="H54" s="9" t="s">
        <v>573</v>
      </c>
      <c r="I54" s="10">
        <v>10</v>
      </c>
      <c r="J54" s="9" t="s">
        <v>169</v>
      </c>
      <c r="K54" s="9" t="s">
        <v>141</v>
      </c>
      <c r="L54" s="14">
        <v>0</v>
      </c>
    </row>
    <row r="55" spans="1:12" ht="26.25" x14ac:dyDescent="0.25">
      <c r="A55" s="10" t="s">
        <v>193</v>
      </c>
      <c r="B55" s="10" t="s">
        <v>184</v>
      </c>
      <c r="C55" s="10" t="s">
        <v>185</v>
      </c>
      <c r="D55" s="10" t="s">
        <v>184</v>
      </c>
      <c r="E55" s="10" t="s">
        <v>496</v>
      </c>
      <c r="F55" s="11">
        <f t="shared" si="0"/>
        <v>1.6666666666666691E-2</v>
      </c>
      <c r="G55" s="10" t="s">
        <v>186</v>
      </c>
      <c r="H55" s="9" t="s">
        <v>532</v>
      </c>
      <c r="I55" s="10">
        <v>10</v>
      </c>
      <c r="J55" s="5" t="s">
        <v>596</v>
      </c>
      <c r="K55" s="21" t="s">
        <v>517</v>
      </c>
      <c r="L55" s="14">
        <v>0</v>
      </c>
    </row>
    <row r="56" spans="1:12" x14ac:dyDescent="0.25">
      <c r="A56" s="10" t="s">
        <v>197</v>
      </c>
      <c r="B56" s="10" t="s">
        <v>184</v>
      </c>
      <c r="C56" s="10" t="s">
        <v>188</v>
      </c>
      <c r="D56" s="10" t="s">
        <v>184</v>
      </c>
      <c r="E56" s="10" t="s">
        <v>189</v>
      </c>
      <c r="F56" s="11">
        <f t="shared" si="0"/>
        <v>4.3055555555555625E-2</v>
      </c>
      <c r="G56" s="10" t="s">
        <v>34</v>
      </c>
      <c r="H56" s="9" t="s">
        <v>9</v>
      </c>
      <c r="I56" s="10">
        <v>10</v>
      </c>
      <c r="J56" s="9" t="s">
        <v>29</v>
      </c>
      <c r="K56" s="9" t="s">
        <v>9</v>
      </c>
      <c r="L56" s="14">
        <v>305</v>
      </c>
    </row>
    <row r="57" spans="1:12" ht="26.25" x14ac:dyDescent="0.25">
      <c r="A57" s="10" t="s">
        <v>202</v>
      </c>
      <c r="B57" s="10" t="s">
        <v>184</v>
      </c>
      <c r="C57" s="10" t="s">
        <v>191</v>
      </c>
      <c r="D57" s="10" t="s">
        <v>184</v>
      </c>
      <c r="E57" s="10" t="s">
        <v>192</v>
      </c>
      <c r="F57" s="11">
        <f t="shared" si="0"/>
        <v>3.9583333333333304E-2</v>
      </c>
      <c r="G57" s="10" t="s">
        <v>15</v>
      </c>
      <c r="H57" s="9" t="s">
        <v>533</v>
      </c>
      <c r="I57" s="10">
        <v>10</v>
      </c>
      <c r="J57" s="5" t="s">
        <v>596</v>
      </c>
      <c r="K57" s="21" t="s">
        <v>517</v>
      </c>
      <c r="L57" s="14">
        <v>1307</v>
      </c>
    </row>
    <row r="58" spans="1:12" x14ac:dyDescent="0.25">
      <c r="A58" s="10" t="s">
        <v>205</v>
      </c>
      <c r="B58" s="10" t="s">
        <v>184</v>
      </c>
      <c r="C58" s="10" t="s">
        <v>194</v>
      </c>
      <c r="D58" s="10" t="s">
        <v>184</v>
      </c>
      <c r="E58" s="10" t="s">
        <v>195</v>
      </c>
      <c r="F58" s="11">
        <f t="shared" si="0"/>
        <v>7.5694444444444509E-2</v>
      </c>
      <c r="G58" s="10" t="s">
        <v>196</v>
      </c>
      <c r="H58" s="9" t="s">
        <v>573</v>
      </c>
      <c r="I58" s="10">
        <v>10</v>
      </c>
      <c r="J58" s="5" t="s">
        <v>598</v>
      </c>
      <c r="K58" s="9" t="s">
        <v>141</v>
      </c>
      <c r="L58" s="14">
        <v>369</v>
      </c>
    </row>
    <row r="59" spans="1:12" ht="25.5" x14ac:dyDescent="0.25">
      <c r="A59" s="10" t="s">
        <v>208</v>
      </c>
      <c r="B59" s="10" t="s">
        <v>198</v>
      </c>
      <c r="C59" s="10" t="s">
        <v>199</v>
      </c>
      <c r="D59" s="10" t="s">
        <v>198</v>
      </c>
      <c r="E59" s="10" t="s">
        <v>200</v>
      </c>
      <c r="F59" s="11">
        <f t="shared" si="0"/>
        <v>3.6111111111111094E-2</v>
      </c>
      <c r="G59" s="10" t="s">
        <v>201</v>
      </c>
      <c r="H59" s="9" t="s">
        <v>584</v>
      </c>
      <c r="I59" s="10">
        <v>6</v>
      </c>
      <c r="J59" s="5" t="s">
        <v>596</v>
      </c>
      <c r="K59" s="21" t="s">
        <v>517</v>
      </c>
      <c r="L59" s="14">
        <v>905</v>
      </c>
    </row>
    <row r="60" spans="1:12" ht="26.25" x14ac:dyDescent="0.25">
      <c r="A60" s="10" t="s">
        <v>213</v>
      </c>
      <c r="B60" s="10" t="s">
        <v>198</v>
      </c>
      <c r="C60" s="10" t="s">
        <v>203</v>
      </c>
      <c r="D60" s="10" t="s">
        <v>198</v>
      </c>
      <c r="E60" s="10" t="s">
        <v>497</v>
      </c>
      <c r="F60" s="11">
        <f t="shared" si="0"/>
        <v>2.083333333333337E-2</v>
      </c>
      <c r="G60" s="10" t="s">
        <v>204</v>
      </c>
      <c r="H60" s="9" t="s">
        <v>534</v>
      </c>
      <c r="I60" s="10">
        <v>10</v>
      </c>
      <c r="J60" s="5" t="s">
        <v>596</v>
      </c>
      <c r="K60" s="21" t="s">
        <v>517</v>
      </c>
      <c r="L60" s="14">
        <v>0</v>
      </c>
    </row>
    <row r="61" spans="1:12" ht="25.5" x14ac:dyDescent="0.25">
      <c r="A61" s="10" t="s">
        <v>216</v>
      </c>
      <c r="B61" s="10" t="s">
        <v>198</v>
      </c>
      <c r="C61" s="10" t="s">
        <v>206</v>
      </c>
      <c r="D61" s="10" t="s">
        <v>209</v>
      </c>
      <c r="E61" s="10" t="s">
        <v>498</v>
      </c>
      <c r="F61" s="11">
        <f t="shared" si="0"/>
        <v>0.11527777777777781</v>
      </c>
      <c r="G61" s="10" t="s">
        <v>207</v>
      </c>
      <c r="H61" s="9" t="s">
        <v>535</v>
      </c>
      <c r="I61" s="10">
        <v>10</v>
      </c>
      <c r="J61" s="5" t="s">
        <v>596</v>
      </c>
      <c r="K61" s="21" t="s">
        <v>517</v>
      </c>
      <c r="L61" s="14">
        <v>2440</v>
      </c>
    </row>
    <row r="62" spans="1:12" ht="24.75" x14ac:dyDescent="0.25">
      <c r="A62" s="10" t="s">
        <v>220</v>
      </c>
      <c r="B62" s="10" t="s">
        <v>209</v>
      </c>
      <c r="C62" s="10" t="s">
        <v>210</v>
      </c>
      <c r="D62" s="10" t="s">
        <v>209</v>
      </c>
      <c r="E62" s="10" t="s">
        <v>211</v>
      </c>
      <c r="F62" s="11">
        <f t="shared" si="0"/>
        <v>5.9722222222222232E-2</v>
      </c>
      <c r="G62" s="10" t="s">
        <v>212</v>
      </c>
      <c r="H62" s="9" t="s">
        <v>536</v>
      </c>
      <c r="I62" s="10">
        <v>10</v>
      </c>
      <c r="J62" s="6" t="s">
        <v>495</v>
      </c>
      <c r="K62" s="21" t="s">
        <v>517</v>
      </c>
      <c r="L62" s="14">
        <v>2175</v>
      </c>
    </row>
    <row r="63" spans="1:12" ht="25.5" x14ac:dyDescent="0.25">
      <c r="A63" s="10" t="s">
        <v>225</v>
      </c>
      <c r="B63" s="10" t="s">
        <v>209</v>
      </c>
      <c r="C63" s="10" t="s">
        <v>210</v>
      </c>
      <c r="D63" s="10" t="s">
        <v>209</v>
      </c>
      <c r="E63" s="10" t="s">
        <v>36</v>
      </c>
      <c r="F63" s="11">
        <f t="shared" si="0"/>
        <v>6.8055555555555536E-2</v>
      </c>
      <c r="G63" s="10" t="s">
        <v>214</v>
      </c>
      <c r="H63" s="9" t="s">
        <v>215</v>
      </c>
      <c r="I63" s="10">
        <v>10</v>
      </c>
      <c r="J63" s="5" t="s">
        <v>494</v>
      </c>
      <c r="K63" s="9" t="s">
        <v>141</v>
      </c>
      <c r="L63" s="14">
        <v>2460</v>
      </c>
    </row>
    <row r="64" spans="1:12" ht="25.5" x14ac:dyDescent="0.25">
      <c r="A64" s="10" t="s">
        <v>229</v>
      </c>
      <c r="B64" s="10" t="s">
        <v>217</v>
      </c>
      <c r="C64" s="10" t="s">
        <v>218</v>
      </c>
      <c r="D64" s="10" t="s">
        <v>217</v>
      </c>
      <c r="E64" s="10" t="s">
        <v>219</v>
      </c>
      <c r="F64" s="11">
        <f t="shared" si="0"/>
        <v>5.208333333333337E-2</v>
      </c>
      <c r="G64" s="10" t="s">
        <v>134</v>
      </c>
      <c r="H64" s="9" t="s">
        <v>537</v>
      </c>
      <c r="I64" s="10">
        <v>10</v>
      </c>
      <c r="J64" s="5" t="s">
        <v>596</v>
      </c>
      <c r="K64" s="21" t="s">
        <v>517</v>
      </c>
      <c r="L64" s="14">
        <v>1560</v>
      </c>
    </row>
    <row r="65" spans="1:12" ht="26.25" x14ac:dyDescent="0.25">
      <c r="A65" s="10" t="s">
        <v>233</v>
      </c>
      <c r="B65" s="10" t="s">
        <v>217</v>
      </c>
      <c r="C65" s="10" t="s">
        <v>221</v>
      </c>
      <c r="D65" s="10" t="s">
        <v>222</v>
      </c>
      <c r="E65" s="10" t="s">
        <v>499</v>
      </c>
      <c r="F65" s="11">
        <f t="shared" si="0"/>
        <v>2.9861111111111116E-2</v>
      </c>
      <c r="G65" s="10" t="s">
        <v>224</v>
      </c>
      <c r="H65" s="9" t="s">
        <v>538</v>
      </c>
      <c r="I65" s="10">
        <v>10</v>
      </c>
      <c r="J65" s="5" t="s">
        <v>596</v>
      </c>
      <c r="K65" s="21" t="s">
        <v>517</v>
      </c>
      <c r="L65" s="14">
        <v>0</v>
      </c>
    </row>
    <row r="66" spans="1:12" ht="25.5" x14ac:dyDescent="0.25">
      <c r="A66" s="10" t="s">
        <v>237</v>
      </c>
      <c r="B66" s="10" t="s">
        <v>222</v>
      </c>
      <c r="C66" s="10" t="s">
        <v>226</v>
      </c>
      <c r="D66" s="10" t="s">
        <v>222</v>
      </c>
      <c r="E66" s="10" t="s">
        <v>227</v>
      </c>
      <c r="F66" s="11">
        <f t="shared" si="0"/>
        <v>3.7499999999999867E-2</v>
      </c>
      <c r="G66" s="10" t="s">
        <v>228</v>
      </c>
      <c r="H66" s="9" t="s">
        <v>585</v>
      </c>
      <c r="I66" s="10">
        <v>6</v>
      </c>
      <c r="J66" s="5" t="s">
        <v>596</v>
      </c>
      <c r="K66" s="21" t="s">
        <v>517</v>
      </c>
      <c r="L66" s="14">
        <v>0</v>
      </c>
    </row>
    <row r="67" spans="1:12" x14ac:dyDescent="0.25">
      <c r="A67" s="10" t="s">
        <v>240</v>
      </c>
      <c r="B67" s="10" t="s">
        <v>230</v>
      </c>
      <c r="C67" s="10" t="s">
        <v>231</v>
      </c>
      <c r="D67" s="10" t="s">
        <v>230</v>
      </c>
      <c r="E67" s="10" t="s">
        <v>232</v>
      </c>
      <c r="F67" s="11">
        <f t="shared" si="0"/>
        <v>7.1527777777777857E-2</v>
      </c>
      <c r="G67" s="10" t="s">
        <v>72</v>
      </c>
      <c r="H67" s="9" t="s">
        <v>578</v>
      </c>
      <c r="I67" s="10">
        <v>10</v>
      </c>
      <c r="J67" s="9" t="s">
        <v>598</v>
      </c>
      <c r="K67" s="9" t="s">
        <v>141</v>
      </c>
      <c r="L67" s="14">
        <v>2193</v>
      </c>
    </row>
    <row r="68" spans="1:12" x14ac:dyDescent="0.25">
      <c r="A68" s="10" t="s">
        <v>243</v>
      </c>
      <c r="B68" s="10" t="s">
        <v>234</v>
      </c>
      <c r="C68" s="10" t="s">
        <v>235</v>
      </c>
      <c r="D68" s="10" t="s">
        <v>234</v>
      </c>
      <c r="E68" s="10" t="s">
        <v>236</v>
      </c>
      <c r="F68" s="11">
        <f t="shared" si="0"/>
        <v>6.1111111111111116E-2</v>
      </c>
      <c r="G68" s="10" t="s">
        <v>34</v>
      </c>
      <c r="H68" s="9" t="s">
        <v>9</v>
      </c>
      <c r="I68" s="10">
        <v>10</v>
      </c>
      <c r="J68" s="9" t="s">
        <v>29</v>
      </c>
      <c r="K68" s="9" t="s">
        <v>9</v>
      </c>
      <c r="L68" s="14">
        <v>212</v>
      </c>
    </row>
    <row r="69" spans="1:12" x14ac:dyDescent="0.25">
      <c r="A69" s="10" t="s">
        <v>247</v>
      </c>
      <c r="B69" s="10" t="s">
        <v>238</v>
      </c>
      <c r="C69" s="10" t="s">
        <v>239</v>
      </c>
      <c r="D69" s="10" t="s">
        <v>238</v>
      </c>
      <c r="E69" s="10" t="s">
        <v>239</v>
      </c>
      <c r="F69" s="11">
        <f t="shared" si="0"/>
        <v>0</v>
      </c>
      <c r="G69" s="10" t="s">
        <v>34</v>
      </c>
      <c r="H69" s="9" t="s">
        <v>9</v>
      </c>
      <c r="I69" s="10">
        <v>10</v>
      </c>
      <c r="J69" s="9" t="s">
        <v>29</v>
      </c>
      <c r="K69" s="9" t="s">
        <v>9</v>
      </c>
      <c r="L69" s="14">
        <v>12</v>
      </c>
    </row>
    <row r="70" spans="1:12" x14ac:dyDescent="0.25">
      <c r="A70" s="10" t="s">
        <v>251</v>
      </c>
      <c r="B70" s="10" t="s">
        <v>238</v>
      </c>
      <c r="C70" s="10" t="s">
        <v>241</v>
      </c>
      <c r="D70" s="10" t="s">
        <v>238</v>
      </c>
      <c r="E70" s="10" t="s">
        <v>242</v>
      </c>
      <c r="F70" s="11">
        <f t="shared" si="0"/>
        <v>6.9444444444444198E-3</v>
      </c>
      <c r="G70" s="10" t="s">
        <v>34</v>
      </c>
      <c r="H70" s="9" t="s">
        <v>9</v>
      </c>
      <c r="I70" s="10">
        <v>10</v>
      </c>
      <c r="J70" s="9" t="s">
        <v>29</v>
      </c>
      <c r="K70" s="9" t="s">
        <v>9</v>
      </c>
      <c r="L70" s="14">
        <v>24</v>
      </c>
    </row>
    <row r="71" spans="1:12" ht="26.25" x14ac:dyDescent="0.25">
      <c r="A71" s="10" t="s">
        <v>255</v>
      </c>
      <c r="B71" s="10" t="s">
        <v>238</v>
      </c>
      <c r="C71" s="10" t="s">
        <v>244</v>
      </c>
      <c r="D71" s="10" t="s">
        <v>238</v>
      </c>
      <c r="E71" s="10" t="s">
        <v>245</v>
      </c>
      <c r="F71" s="11">
        <f t="shared" si="0"/>
        <v>3.819444444444442E-2</v>
      </c>
      <c r="G71" s="10" t="s">
        <v>246</v>
      </c>
      <c r="H71" s="9" t="s">
        <v>9</v>
      </c>
      <c r="I71" s="10">
        <v>10</v>
      </c>
      <c r="J71" s="9" t="s">
        <v>10</v>
      </c>
      <c r="K71" s="9" t="s">
        <v>9</v>
      </c>
      <c r="L71" s="14">
        <v>865</v>
      </c>
    </row>
    <row r="72" spans="1:12" x14ac:dyDescent="0.25">
      <c r="A72" s="10" t="s">
        <v>259</v>
      </c>
      <c r="B72" s="10" t="s">
        <v>238</v>
      </c>
      <c r="C72" s="10" t="s">
        <v>482</v>
      </c>
      <c r="D72" s="10" t="s">
        <v>500</v>
      </c>
      <c r="E72" s="11">
        <v>1.4284722222222221</v>
      </c>
      <c r="F72" s="11">
        <f t="shared" si="0"/>
        <v>0.60972222222222217</v>
      </c>
      <c r="G72" s="10" t="s">
        <v>34</v>
      </c>
      <c r="H72" s="9"/>
      <c r="I72" s="10">
        <v>10</v>
      </c>
      <c r="J72" s="9" t="s">
        <v>29</v>
      </c>
      <c r="K72" s="9"/>
      <c r="L72" s="14">
        <v>914</v>
      </c>
    </row>
    <row r="73" spans="1:12" ht="26.25" x14ac:dyDescent="0.25">
      <c r="A73" s="10" t="s">
        <v>264</v>
      </c>
      <c r="B73" s="10" t="s">
        <v>248</v>
      </c>
      <c r="C73" s="10" t="s">
        <v>249</v>
      </c>
      <c r="D73" s="10" t="s">
        <v>248</v>
      </c>
      <c r="E73" s="10" t="s">
        <v>250</v>
      </c>
      <c r="F73" s="11">
        <f t="shared" si="0"/>
        <v>2.2916666666666655E-2</v>
      </c>
      <c r="G73" s="10" t="s">
        <v>24</v>
      </c>
      <c r="H73" s="9" t="s">
        <v>520</v>
      </c>
      <c r="I73" s="10">
        <v>10</v>
      </c>
      <c r="J73" s="5" t="s">
        <v>596</v>
      </c>
      <c r="K73" s="21" t="s">
        <v>517</v>
      </c>
      <c r="L73" s="14">
        <v>920</v>
      </c>
    </row>
    <row r="74" spans="1:12" x14ac:dyDescent="0.25">
      <c r="A74" s="10" t="s">
        <v>269</v>
      </c>
      <c r="B74" s="10" t="s">
        <v>252</v>
      </c>
      <c r="C74" s="10" t="s">
        <v>32</v>
      </c>
      <c r="D74" s="10" t="s">
        <v>252</v>
      </c>
      <c r="E74" s="10" t="s">
        <v>253</v>
      </c>
      <c r="F74" s="11">
        <f t="shared" ref="F74:F137" si="1">E74-C74</f>
        <v>8.3333333333333315E-2</v>
      </c>
      <c r="G74" s="10" t="s">
        <v>254</v>
      </c>
      <c r="H74" s="9" t="s">
        <v>9</v>
      </c>
      <c r="I74" s="10">
        <v>6</v>
      </c>
      <c r="J74" s="9" t="s">
        <v>29</v>
      </c>
      <c r="K74" s="9" t="s">
        <v>9</v>
      </c>
      <c r="L74" s="14">
        <v>2871</v>
      </c>
    </row>
    <row r="75" spans="1:12" ht="26.25" x14ac:dyDescent="0.25">
      <c r="A75" s="10" t="s">
        <v>273</v>
      </c>
      <c r="B75" s="10" t="s">
        <v>252</v>
      </c>
      <c r="C75" s="10" t="s">
        <v>256</v>
      </c>
      <c r="D75" s="10" t="s">
        <v>252</v>
      </c>
      <c r="E75" s="10" t="s">
        <v>257</v>
      </c>
      <c r="F75" s="11">
        <f t="shared" si="1"/>
        <v>0.2597222222222223</v>
      </c>
      <c r="G75" s="10" t="s">
        <v>258</v>
      </c>
      <c r="H75" s="9" t="s">
        <v>539</v>
      </c>
      <c r="I75" s="10">
        <v>10</v>
      </c>
      <c r="J75" s="5" t="s">
        <v>596</v>
      </c>
      <c r="K75" s="9" t="s">
        <v>141</v>
      </c>
      <c r="L75" s="14">
        <v>7283</v>
      </c>
    </row>
    <row r="76" spans="1:12" ht="26.25" x14ac:dyDescent="0.25">
      <c r="A76" s="10" t="s">
        <v>276</v>
      </c>
      <c r="B76" s="10" t="s">
        <v>260</v>
      </c>
      <c r="C76" s="10" t="s">
        <v>261</v>
      </c>
      <c r="D76" s="10" t="s">
        <v>260</v>
      </c>
      <c r="E76" s="10" t="s">
        <v>262</v>
      </c>
      <c r="F76" s="11">
        <f t="shared" si="1"/>
        <v>5.4166666666666669E-2</v>
      </c>
      <c r="G76" s="10" t="s">
        <v>263</v>
      </c>
      <c r="H76" s="9" t="s">
        <v>540</v>
      </c>
      <c r="I76" s="10">
        <v>10</v>
      </c>
      <c r="J76" s="5" t="s">
        <v>596</v>
      </c>
      <c r="K76" s="21" t="s">
        <v>517</v>
      </c>
      <c r="L76" s="14">
        <v>1980</v>
      </c>
    </row>
    <row r="77" spans="1:12" ht="26.25" x14ac:dyDescent="0.25">
      <c r="A77" s="10" t="s">
        <v>280</v>
      </c>
      <c r="B77" s="10" t="s">
        <v>265</v>
      </c>
      <c r="C77" s="10" t="s">
        <v>266</v>
      </c>
      <c r="D77" s="10" t="s">
        <v>265</v>
      </c>
      <c r="E77" s="10" t="s">
        <v>267</v>
      </c>
      <c r="F77" s="11">
        <f t="shared" si="1"/>
        <v>3.1944444444444449E-2</v>
      </c>
      <c r="G77" s="10" t="s">
        <v>268</v>
      </c>
      <c r="H77" s="9" t="s">
        <v>541</v>
      </c>
      <c r="I77" s="10">
        <v>10</v>
      </c>
      <c r="J77" s="5" t="s">
        <v>596</v>
      </c>
      <c r="K77" s="21" t="s">
        <v>517</v>
      </c>
      <c r="L77" s="14">
        <v>2439</v>
      </c>
    </row>
    <row r="78" spans="1:12" ht="26.25" x14ac:dyDescent="0.25">
      <c r="A78" s="10" t="s">
        <v>285</v>
      </c>
      <c r="B78" s="10" t="s">
        <v>270</v>
      </c>
      <c r="C78" s="10" t="s">
        <v>223</v>
      </c>
      <c r="D78" s="10" t="s">
        <v>270</v>
      </c>
      <c r="E78" s="10" t="s">
        <v>271</v>
      </c>
      <c r="F78" s="11">
        <f t="shared" si="1"/>
        <v>6.9444444444444448E-2</v>
      </c>
      <c r="G78" s="10" t="s">
        <v>272</v>
      </c>
      <c r="H78" s="9" t="s">
        <v>542</v>
      </c>
      <c r="I78" s="10">
        <v>10</v>
      </c>
      <c r="J78" s="5" t="s">
        <v>596</v>
      </c>
      <c r="K78" s="21" t="s">
        <v>517</v>
      </c>
      <c r="L78" s="14">
        <v>1694</v>
      </c>
    </row>
    <row r="79" spans="1:12" x14ac:dyDescent="0.25">
      <c r="A79" s="10" t="s">
        <v>289</v>
      </c>
      <c r="B79" s="10" t="s">
        <v>270</v>
      </c>
      <c r="C79" s="10" t="s">
        <v>274</v>
      </c>
      <c r="D79" s="10" t="s">
        <v>270</v>
      </c>
      <c r="E79" s="10" t="s">
        <v>206</v>
      </c>
      <c r="F79" s="11">
        <f t="shared" si="1"/>
        <v>2.4305555555555691E-2</v>
      </c>
      <c r="G79" s="10" t="s">
        <v>275</v>
      </c>
      <c r="H79" s="9" t="s">
        <v>9</v>
      </c>
      <c r="I79" s="10">
        <v>10</v>
      </c>
      <c r="J79" s="9" t="s">
        <v>29</v>
      </c>
      <c r="K79" s="9" t="s">
        <v>9</v>
      </c>
      <c r="L79" s="14">
        <v>1050</v>
      </c>
    </row>
    <row r="80" spans="1:12" x14ac:dyDescent="0.25">
      <c r="A80" s="18" t="s">
        <v>516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20"/>
    </row>
    <row r="81" spans="1:12" ht="26.25" x14ac:dyDescent="0.25">
      <c r="A81" s="10" t="s">
        <v>293</v>
      </c>
      <c r="B81" s="10" t="s">
        <v>277</v>
      </c>
      <c r="C81" s="10" t="s">
        <v>278</v>
      </c>
      <c r="D81" s="10" t="s">
        <v>277</v>
      </c>
      <c r="E81" s="10" t="s">
        <v>279</v>
      </c>
      <c r="F81" s="11">
        <f t="shared" si="1"/>
        <v>6.5277777777777768E-2</v>
      </c>
      <c r="G81" s="10" t="s">
        <v>258</v>
      </c>
      <c r="H81" s="9" t="s">
        <v>539</v>
      </c>
      <c r="I81" s="10">
        <v>10</v>
      </c>
      <c r="J81" s="5" t="s">
        <v>596</v>
      </c>
      <c r="K81" s="21" t="s">
        <v>517</v>
      </c>
      <c r="L81" s="14">
        <v>3412</v>
      </c>
    </row>
    <row r="82" spans="1:12" ht="26.25" x14ac:dyDescent="0.25">
      <c r="A82" s="10" t="s">
        <v>298</v>
      </c>
      <c r="B82" s="10" t="s">
        <v>281</v>
      </c>
      <c r="C82" s="10" t="s">
        <v>282</v>
      </c>
      <c r="D82" s="10" t="s">
        <v>281</v>
      </c>
      <c r="E82" s="10" t="s">
        <v>283</v>
      </c>
      <c r="F82" s="11">
        <f t="shared" si="1"/>
        <v>5.4166666666666585E-2</v>
      </c>
      <c r="G82" s="10" t="s">
        <v>284</v>
      </c>
      <c r="H82" s="9" t="s">
        <v>543</v>
      </c>
      <c r="I82" s="10">
        <v>10</v>
      </c>
      <c r="J82" s="9" t="s">
        <v>495</v>
      </c>
      <c r="K82" s="21" t="s">
        <v>517</v>
      </c>
      <c r="L82" s="14">
        <v>200</v>
      </c>
    </row>
    <row r="83" spans="1:12" ht="25.5" x14ac:dyDescent="0.25">
      <c r="A83" s="10" t="s">
        <v>302</v>
      </c>
      <c r="B83" s="10" t="s">
        <v>281</v>
      </c>
      <c r="C83" s="10" t="s">
        <v>286</v>
      </c>
      <c r="D83" s="10" t="s">
        <v>281</v>
      </c>
      <c r="E83" s="10" t="s">
        <v>287</v>
      </c>
      <c r="F83" s="11">
        <f t="shared" si="1"/>
        <v>5.0000000000000044E-2</v>
      </c>
      <c r="G83" s="10" t="s">
        <v>288</v>
      </c>
      <c r="H83" s="9" t="s">
        <v>544</v>
      </c>
      <c r="I83" s="10">
        <v>10</v>
      </c>
      <c r="J83" s="5" t="s">
        <v>596</v>
      </c>
      <c r="K83" s="21" t="s">
        <v>517</v>
      </c>
      <c r="L83" s="14">
        <v>0</v>
      </c>
    </row>
    <row r="84" spans="1:12" ht="26.25" x14ac:dyDescent="0.25">
      <c r="A84" s="10" t="s">
        <v>304</v>
      </c>
      <c r="B84" s="10" t="s">
        <v>290</v>
      </c>
      <c r="C84" s="10" t="s">
        <v>18</v>
      </c>
      <c r="D84" s="10" t="s">
        <v>290</v>
      </c>
      <c r="E84" s="10" t="s">
        <v>291</v>
      </c>
      <c r="F84" s="11">
        <f t="shared" si="1"/>
        <v>4.5833333333333309E-2</v>
      </c>
      <c r="G84" s="10" t="s">
        <v>292</v>
      </c>
      <c r="H84" s="9" t="s">
        <v>545</v>
      </c>
      <c r="I84" s="10">
        <v>10</v>
      </c>
      <c r="J84" s="5" t="s">
        <v>596</v>
      </c>
      <c r="K84" s="21" t="s">
        <v>517</v>
      </c>
      <c r="L84" s="14">
        <v>479</v>
      </c>
    </row>
    <row r="85" spans="1:12" ht="25.5" x14ac:dyDescent="0.25">
      <c r="A85" s="10" t="s">
        <v>309</v>
      </c>
      <c r="B85" s="10" t="s">
        <v>294</v>
      </c>
      <c r="C85" s="10" t="s">
        <v>295</v>
      </c>
      <c r="D85" s="10" t="s">
        <v>294</v>
      </c>
      <c r="E85" s="10" t="s">
        <v>296</v>
      </c>
      <c r="F85" s="11">
        <f t="shared" si="1"/>
        <v>3.125E-2</v>
      </c>
      <c r="G85" s="10" t="s">
        <v>297</v>
      </c>
      <c r="H85" s="9" t="s">
        <v>586</v>
      </c>
      <c r="I85" s="10">
        <v>6</v>
      </c>
      <c r="J85" s="5" t="s">
        <v>596</v>
      </c>
      <c r="K85" s="21" t="s">
        <v>517</v>
      </c>
      <c r="L85" s="14">
        <v>185</v>
      </c>
    </row>
    <row r="86" spans="1:12" ht="25.5" x14ac:dyDescent="0.25">
      <c r="A86" s="10" t="s">
        <v>311</v>
      </c>
      <c r="B86" s="10" t="s">
        <v>294</v>
      </c>
      <c r="C86" s="10" t="s">
        <v>299</v>
      </c>
      <c r="D86" s="10" t="s">
        <v>294</v>
      </c>
      <c r="E86" s="10" t="s">
        <v>300</v>
      </c>
      <c r="F86" s="11">
        <f t="shared" si="1"/>
        <v>8.3333333333333343E-2</v>
      </c>
      <c r="G86" s="10" t="s">
        <v>301</v>
      </c>
      <c r="H86" s="9" t="s">
        <v>546</v>
      </c>
      <c r="I86" s="10">
        <v>10</v>
      </c>
      <c r="J86" s="5" t="s">
        <v>596</v>
      </c>
      <c r="K86" s="21" t="s">
        <v>517</v>
      </c>
      <c r="L86" s="14">
        <v>4268</v>
      </c>
    </row>
    <row r="87" spans="1:12" x14ac:dyDescent="0.25">
      <c r="A87" s="10" t="s">
        <v>314</v>
      </c>
      <c r="B87" s="10" t="s">
        <v>294</v>
      </c>
      <c r="C87" s="10" t="s">
        <v>108</v>
      </c>
      <c r="D87" s="10" t="s">
        <v>294</v>
      </c>
      <c r="E87" s="10" t="s">
        <v>303</v>
      </c>
      <c r="F87" s="11">
        <f t="shared" si="1"/>
        <v>3.125E-2</v>
      </c>
      <c r="G87" s="10" t="s">
        <v>72</v>
      </c>
      <c r="H87" s="9" t="s">
        <v>9</v>
      </c>
      <c r="I87" s="10">
        <v>10</v>
      </c>
      <c r="J87" s="9" t="s">
        <v>29</v>
      </c>
      <c r="K87" s="9" t="s">
        <v>9</v>
      </c>
      <c r="L87" s="14">
        <v>1089</v>
      </c>
    </row>
    <row r="88" spans="1:12" ht="25.5" x14ac:dyDescent="0.25">
      <c r="A88" s="10" t="s">
        <v>318</v>
      </c>
      <c r="B88" s="10" t="s">
        <v>305</v>
      </c>
      <c r="C88" s="10" t="s">
        <v>306</v>
      </c>
      <c r="D88" s="10" t="s">
        <v>305</v>
      </c>
      <c r="E88" s="10" t="s">
        <v>307</v>
      </c>
      <c r="F88" s="11">
        <f t="shared" si="1"/>
        <v>3.7499999999999978E-2</v>
      </c>
      <c r="G88" s="10" t="s">
        <v>308</v>
      </c>
      <c r="H88" s="9" t="s">
        <v>547</v>
      </c>
      <c r="I88" s="10">
        <v>10</v>
      </c>
      <c r="J88" s="5" t="s">
        <v>596</v>
      </c>
      <c r="K88" s="21" t="s">
        <v>517</v>
      </c>
      <c r="L88" s="14">
        <v>0</v>
      </c>
    </row>
    <row r="89" spans="1:12" ht="25.5" x14ac:dyDescent="0.25">
      <c r="A89" s="10" t="s">
        <v>324</v>
      </c>
      <c r="B89" s="10" t="s">
        <v>305</v>
      </c>
      <c r="C89" s="10" t="s">
        <v>153</v>
      </c>
      <c r="D89" s="10" t="s">
        <v>305</v>
      </c>
      <c r="E89" s="10" t="s">
        <v>310</v>
      </c>
      <c r="F89" s="11">
        <f t="shared" si="1"/>
        <v>5.6944444444444353E-2</v>
      </c>
      <c r="G89" s="10" t="s">
        <v>58</v>
      </c>
      <c r="H89" s="9" t="s">
        <v>548</v>
      </c>
      <c r="I89" s="10">
        <v>10</v>
      </c>
      <c r="J89" s="5" t="s">
        <v>596</v>
      </c>
      <c r="K89" s="21" t="s">
        <v>517</v>
      </c>
      <c r="L89" s="14">
        <v>396</v>
      </c>
    </row>
    <row r="90" spans="1:12" ht="25.5" x14ac:dyDescent="0.25">
      <c r="A90" s="10" t="s">
        <v>327</v>
      </c>
      <c r="B90" s="10" t="s">
        <v>305</v>
      </c>
      <c r="C90" s="10" t="s">
        <v>312</v>
      </c>
      <c r="D90" s="10" t="s">
        <v>305</v>
      </c>
      <c r="E90" s="10" t="s">
        <v>313</v>
      </c>
      <c r="F90" s="11">
        <f t="shared" si="1"/>
        <v>7.0138888888888973E-2</v>
      </c>
      <c r="G90" s="10" t="s">
        <v>58</v>
      </c>
      <c r="H90" s="9" t="s">
        <v>549</v>
      </c>
      <c r="I90" s="10">
        <v>10</v>
      </c>
      <c r="J90" s="5" t="s">
        <v>596</v>
      </c>
      <c r="K90" s="21" t="s">
        <v>517</v>
      </c>
      <c r="L90" s="14">
        <v>684</v>
      </c>
    </row>
    <row r="91" spans="1:12" ht="25.5" x14ac:dyDescent="0.25">
      <c r="A91" s="10" t="s">
        <v>331</v>
      </c>
      <c r="B91" s="10" t="s">
        <v>305</v>
      </c>
      <c r="C91" s="10" t="s">
        <v>315</v>
      </c>
      <c r="D91" s="10" t="s">
        <v>305</v>
      </c>
      <c r="E91" s="10" t="s">
        <v>316</v>
      </c>
      <c r="F91" s="11">
        <f t="shared" si="1"/>
        <v>6.25E-2</v>
      </c>
      <c r="G91" s="10" t="s">
        <v>317</v>
      </c>
      <c r="H91" s="9" t="s">
        <v>9</v>
      </c>
      <c r="I91" s="10">
        <v>10</v>
      </c>
      <c r="J91" s="5" t="s">
        <v>597</v>
      </c>
      <c r="K91" s="9" t="s">
        <v>141</v>
      </c>
      <c r="L91" s="14">
        <v>560</v>
      </c>
    </row>
    <row r="92" spans="1:12" ht="26.25" x14ac:dyDescent="0.25">
      <c r="A92" s="10" t="s">
        <v>334</v>
      </c>
      <c r="B92" s="10" t="s">
        <v>319</v>
      </c>
      <c r="C92" s="10" t="s">
        <v>320</v>
      </c>
      <c r="D92" s="10" t="s">
        <v>321</v>
      </c>
      <c r="E92" s="11">
        <v>1.0694444444444444</v>
      </c>
      <c r="F92" s="11">
        <f t="shared" si="1"/>
        <v>0.35069444444444442</v>
      </c>
      <c r="G92" s="10" t="s">
        <v>323</v>
      </c>
      <c r="H92" s="9" t="s">
        <v>550</v>
      </c>
      <c r="I92" s="10">
        <v>10</v>
      </c>
      <c r="J92" s="5" t="s">
        <v>596</v>
      </c>
      <c r="K92" s="9" t="s">
        <v>141</v>
      </c>
      <c r="L92" s="14">
        <v>2162</v>
      </c>
    </row>
    <row r="93" spans="1:12" ht="25.5" x14ac:dyDescent="0.25">
      <c r="A93" s="10" t="s">
        <v>336</v>
      </c>
      <c r="B93" s="10" t="s">
        <v>319</v>
      </c>
      <c r="C93" s="10" t="s">
        <v>325</v>
      </c>
      <c r="D93" s="10" t="s">
        <v>319</v>
      </c>
      <c r="E93" s="10" t="s">
        <v>326</v>
      </c>
      <c r="F93" s="11">
        <f t="shared" si="1"/>
        <v>4.0277777777777857E-2</v>
      </c>
      <c r="G93" s="10" t="s">
        <v>212</v>
      </c>
      <c r="H93" s="9" t="s">
        <v>551</v>
      </c>
      <c r="I93" s="10">
        <v>10</v>
      </c>
      <c r="J93" s="5" t="s">
        <v>596</v>
      </c>
      <c r="K93" s="21" t="s">
        <v>517</v>
      </c>
      <c r="L93" s="14">
        <v>1123</v>
      </c>
    </row>
    <row r="94" spans="1:12" ht="26.25" x14ac:dyDescent="0.25">
      <c r="A94" s="10" t="s">
        <v>339</v>
      </c>
      <c r="B94" s="10" t="s">
        <v>321</v>
      </c>
      <c r="C94" s="10" t="s">
        <v>328</v>
      </c>
      <c r="D94" s="10" t="s">
        <v>321</v>
      </c>
      <c r="E94" s="10" t="s">
        <v>329</v>
      </c>
      <c r="F94" s="11">
        <f t="shared" si="1"/>
        <v>4.5138888888888881E-2</v>
      </c>
      <c r="G94" s="10" t="s">
        <v>330</v>
      </c>
      <c r="H94" s="9" t="s">
        <v>552</v>
      </c>
      <c r="I94" s="10">
        <v>10</v>
      </c>
      <c r="J94" s="5" t="s">
        <v>596</v>
      </c>
      <c r="K94" s="21" t="s">
        <v>517</v>
      </c>
      <c r="L94" s="14">
        <v>1573</v>
      </c>
    </row>
    <row r="95" spans="1:12" x14ac:dyDescent="0.25">
      <c r="A95" s="10" t="s">
        <v>341</v>
      </c>
      <c r="B95" s="10" t="s">
        <v>321</v>
      </c>
      <c r="C95" s="10" t="s">
        <v>328</v>
      </c>
      <c r="D95" s="10" t="s">
        <v>321</v>
      </c>
      <c r="E95" s="10" t="s">
        <v>332</v>
      </c>
      <c r="F95" s="11">
        <f t="shared" si="1"/>
        <v>6.8750000000000006E-2</v>
      </c>
      <c r="G95" s="10" t="s">
        <v>333</v>
      </c>
      <c r="H95" s="9" t="s">
        <v>9</v>
      </c>
      <c r="I95" s="10">
        <v>10</v>
      </c>
      <c r="J95" s="9" t="s">
        <v>29</v>
      </c>
      <c r="K95" s="9" t="s">
        <v>9</v>
      </c>
      <c r="L95" s="14">
        <v>2204</v>
      </c>
    </row>
    <row r="96" spans="1:12" x14ac:dyDescent="0.25">
      <c r="A96" s="10" t="s">
        <v>344</v>
      </c>
      <c r="B96" s="10" t="s">
        <v>321</v>
      </c>
      <c r="C96" s="10" t="s">
        <v>256</v>
      </c>
      <c r="D96" s="10" t="s">
        <v>321</v>
      </c>
      <c r="E96" s="10" t="s">
        <v>335</v>
      </c>
      <c r="F96" s="11">
        <f t="shared" si="1"/>
        <v>0.11458333333333337</v>
      </c>
      <c r="G96" s="10" t="s">
        <v>139</v>
      </c>
      <c r="H96" s="9" t="s">
        <v>9</v>
      </c>
      <c r="I96" s="10">
        <v>10</v>
      </c>
      <c r="J96" s="9" t="s">
        <v>29</v>
      </c>
      <c r="K96" s="9" t="s">
        <v>9</v>
      </c>
      <c r="L96" s="14">
        <v>638</v>
      </c>
    </row>
    <row r="97" spans="1:12" ht="26.25" x14ac:dyDescent="0.25">
      <c r="A97" s="10" t="s">
        <v>348</v>
      </c>
      <c r="B97" s="10" t="s">
        <v>321</v>
      </c>
      <c r="C97" s="10" t="s">
        <v>137</v>
      </c>
      <c r="D97" s="10" t="s">
        <v>321</v>
      </c>
      <c r="E97" s="10" t="s">
        <v>138</v>
      </c>
      <c r="F97" s="11">
        <f t="shared" si="1"/>
        <v>0.33958333333333335</v>
      </c>
      <c r="G97" s="10" t="s">
        <v>139</v>
      </c>
      <c r="H97" s="9" t="s">
        <v>140</v>
      </c>
      <c r="I97" s="10">
        <v>10</v>
      </c>
      <c r="J97" s="9" t="s">
        <v>347</v>
      </c>
      <c r="K97" s="9" t="s">
        <v>141</v>
      </c>
      <c r="L97" s="14">
        <v>2759</v>
      </c>
    </row>
    <row r="98" spans="1:12" x14ac:dyDescent="0.25">
      <c r="A98" s="10" t="s">
        <v>351</v>
      </c>
      <c r="B98" s="10" t="s">
        <v>337</v>
      </c>
      <c r="C98" s="10" t="s">
        <v>150</v>
      </c>
      <c r="D98" s="10" t="s">
        <v>337</v>
      </c>
      <c r="E98" s="10" t="s">
        <v>322</v>
      </c>
      <c r="F98" s="11">
        <f t="shared" si="1"/>
        <v>2.7777777777777769E-2</v>
      </c>
      <c r="G98" s="10" t="s">
        <v>338</v>
      </c>
      <c r="H98" s="9" t="s">
        <v>9</v>
      </c>
      <c r="I98" s="10">
        <v>6</v>
      </c>
      <c r="J98" s="9" t="s">
        <v>29</v>
      </c>
      <c r="K98" s="9" t="s">
        <v>9</v>
      </c>
      <c r="L98" s="14">
        <v>670</v>
      </c>
    </row>
    <row r="99" spans="1:12" x14ac:dyDescent="0.25">
      <c r="A99" s="10" t="s">
        <v>353</v>
      </c>
      <c r="B99" s="10" t="s">
        <v>337</v>
      </c>
      <c r="C99" s="10" t="s">
        <v>340</v>
      </c>
      <c r="D99" s="10" t="s">
        <v>337</v>
      </c>
      <c r="E99" s="10" t="s">
        <v>51</v>
      </c>
      <c r="F99" s="11">
        <f t="shared" si="1"/>
        <v>2.6388888888888851E-2</v>
      </c>
      <c r="G99" s="10" t="s">
        <v>72</v>
      </c>
      <c r="H99" s="9" t="s">
        <v>9</v>
      </c>
      <c r="I99" s="10">
        <v>10</v>
      </c>
      <c r="J99" s="9" t="s">
        <v>29</v>
      </c>
      <c r="K99" s="9" t="s">
        <v>9</v>
      </c>
      <c r="L99" s="14">
        <v>809</v>
      </c>
    </row>
    <row r="100" spans="1:12" x14ac:dyDescent="0.25">
      <c r="A100" s="10" t="s">
        <v>357</v>
      </c>
      <c r="B100" s="10" t="s">
        <v>337</v>
      </c>
      <c r="C100" s="10" t="s">
        <v>340</v>
      </c>
      <c r="D100" s="10" t="s">
        <v>337</v>
      </c>
      <c r="E100" s="10" t="s">
        <v>342</v>
      </c>
      <c r="F100" s="11">
        <f t="shared" si="1"/>
        <v>8.9583333333333348E-2</v>
      </c>
      <c r="G100" s="10" t="s">
        <v>130</v>
      </c>
      <c r="H100" s="9" t="s">
        <v>579</v>
      </c>
      <c r="I100" s="10">
        <v>10</v>
      </c>
      <c r="J100" s="9" t="s">
        <v>343</v>
      </c>
      <c r="K100" s="9" t="s">
        <v>141</v>
      </c>
      <c r="L100" s="14">
        <v>3700</v>
      </c>
    </row>
    <row r="101" spans="1:12" ht="26.25" x14ac:dyDescent="0.25">
      <c r="A101" s="10" t="s">
        <v>360</v>
      </c>
      <c r="B101" s="10" t="s">
        <v>337</v>
      </c>
      <c r="C101" s="10" t="s">
        <v>345</v>
      </c>
      <c r="D101" s="10" t="s">
        <v>337</v>
      </c>
      <c r="E101" s="10" t="s">
        <v>501</v>
      </c>
      <c r="F101" s="11">
        <f t="shared" si="1"/>
        <v>0.18958333333333327</v>
      </c>
      <c r="G101" s="10" t="s">
        <v>317</v>
      </c>
      <c r="H101" s="9" t="s">
        <v>346</v>
      </c>
      <c r="I101" s="10">
        <v>10</v>
      </c>
      <c r="J101" s="9" t="s">
        <v>347</v>
      </c>
      <c r="K101" s="9" t="s">
        <v>141</v>
      </c>
      <c r="L101" s="14">
        <v>931</v>
      </c>
    </row>
    <row r="102" spans="1:12" ht="25.5" x14ac:dyDescent="0.25">
      <c r="A102" s="10" t="s">
        <v>363</v>
      </c>
      <c r="B102" s="10" t="s">
        <v>337</v>
      </c>
      <c r="C102" s="10" t="s">
        <v>349</v>
      </c>
      <c r="D102" s="10" t="s">
        <v>337</v>
      </c>
      <c r="E102" s="10" t="s">
        <v>350</v>
      </c>
      <c r="F102" s="11">
        <f t="shared" si="1"/>
        <v>6.3194444444444442E-2</v>
      </c>
      <c r="G102" s="10" t="s">
        <v>333</v>
      </c>
      <c r="H102" s="9" t="s">
        <v>553</v>
      </c>
      <c r="I102" s="10">
        <v>10</v>
      </c>
      <c r="J102" s="5" t="s">
        <v>596</v>
      </c>
      <c r="K102" s="21" t="s">
        <v>517</v>
      </c>
      <c r="L102" s="14">
        <v>2670</v>
      </c>
    </row>
    <row r="103" spans="1:12" ht="25.5" x14ac:dyDescent="0.25">
      <c r="A103" s="10" t="s">
        <v>366</v>
      </c>
      <c r="B103" s="10" t="s">
        <v>337</v>
      </c>
      <c r="C103" s="10" t="s">
        <v>352</v>
      </c>
      <c r="D103" s="10" t="s">
        <v>337</v>
      </c>
      <c r="E103" s="10" t="s">
        <v>149</v>
      </c>
      <c r="F103" s="11">
        <f t="shared" si="1"/>
        <v>9.375E-2</v>
      </c>
      <c r="G103" s="10" t="s">
        <v>207</v>
      </c>
      <c r="H103" s="9" t="s">
        <v>554</v>
      </c>
      <c r="I103" s="10">
        <v>10</v>
      </c>
      <c r="J103" s="5" t="s">
        <v>596</v>
      </c>
      <c r="K103" s="21" t="s">
        <v>517</v>
      </c>
      <c r="L103" s="14">
        <v>1431</v>
      </c>
    </row>
    <row r="104" spans="1:12" ht="25.5" x14ac:dyDescent="0.25">
      <c r="A104" s="10" t="s">
        <v>605</v>
      </c>
      <c r="B104" s="10" t="s">
        <v>337</v>
      </c>
      <c r="C104" s="10" t="s">
        <v>354</v>
      </c>
      <c r="D104" s="10" t="s">
        <v>337</v>
      </c>
      <c r="E104" s="10" t="s">
        <v>355</v>
      </c>
      <c r="F104" s="11">
        <f t="shared" si="1"/>
        <v>9.4444444444444497E-2</v>
      </c>
      <c r="G104" s="10" t="s">
        <v>356</v>
      </c>
      <c r="H104" s="9" t="s">
        <v>587</v>
      </c>
      <c r="I104" s="10">
        <v>6</v>
      </c>
      <c r="J104" s="5" t="s">
        <v>596</v>
      </c>
      <c r="K104" s="21" t="s">
        <v>517</v>
      </c>
      <c r="L104" s="14">
        <v>2350</v>
      </c>
    </row>
    <row r="105" spans="1:12" ht="26.25" x14ac:dyDescent="0.25">
      <c r="A105" s="10" t="s">
        <v>606</v>
      </c>
      <c r="B105" s="10" t="s">
        <v>337</v>
      </c>
      <c r="C105" s="10" t="s">
        <v>358</v>
      </c>
      <c r="D105" s="10" t="s">
        <v>337</v>
      </c>
      <c r="E105" s="10" t="s">
        <v>359</v>
      </c>
      <c r="F105" s="11">
        <f t="shared" si="1"/>
        <v>5.4166666666666696E-2</v>
      </c>
      <c r="G105" s="10" t="s">
        <v>28</v>
      </c>
      <c r="H105" s="9" t="s">
        <v>9</v>
      </c>
      <c r="I105" s="10">
        <v>10</v>
      </c>
      <c r="J105" s="9" t="s">
        <v>10</v>
      </c>
      <c r="K105" s="9" t="s">
        <v>9</v>
      </c>
      <c r="L105" s="14">
        <v>981</v>
      </c>
    </row>
    <row r="106" spans="1:12" ht="26.25" x14ac:dyDescent="0.25">
      <c r="A106" s="10" t="s">
        <v>371</v>
      </c>
      <c r="B106" s="10" t="s">
        <v>361</v>
      </c>
      <c r="C106" s="10" t="s">
        <v>362</v>
      </c>
      <c r="D106" s="10" t="s">
        <v>361</v>
      </c>
      <c r="E106" s="10" t="s">
        <v>7</v>
      </c>
      <c r="F106" s="11">
        <f t="shared" si="1"/>
        <v>0.3923611111111111</v>
      </c>
      <c r="G106" s="10" t="s">
        <v>139</v>
      </c>
      <c r="H106" s="9" t="s">
        <v>9</v>
      </c>
      <c r="I106" s="10">
        <v>10</v>
      </c>
      <c r="J106" s="9" t="s">
        <v>10</v>
      </c>
      <c r="K106" s="9" t="s">
        <v>9</v>
      </c>
      <c r="L106" s="14">
        <v>4959</v>
      </c>
    </row>
    <row r="107" spans="1:12" x14ac:dyDescent="0.25">
      <c r="A107" s="10" t="s">
        <v>607</v>
      </c>
      <c r="B107" s="10" t="s">
        <v>361</v>
      </c>
      <c r="C107" s="10" t="s">
        <v>358</v>
      </c>
      <c r="D107" s="10" t="s">
        <v>361</v>
      </c>
      <c r="E107" s="10" t="s">
        <v>364</v>
      </c>
      <c r="F107" s="11">
        <f t="shared" si="1"/>
        <v>3.0555555555555558E-2</v>
      </c>
      <c r="G107" s="10" t="s">
        <v>365</v>
      </c>
      <c r="H107" s="9" t="s">
        <v>9</v>
      </c>
      <c r="I107" s="10">
        <v>10</v>
      </c>
      <c r="J107" s="9" t="s">
        <v>29</v>
      </c>
      <c r="K107" s="9" t="s">
        <v>9</v>
      </c>
      <c r="L107" s="14">
        <v>734</v>
      </c>
    </row>
    <row r="108" spans="1:12" ht="25.5" x14ac:dyDescent="0.25">
      <c r="A108" s="10" t="s">
        <v>608</v>
      </c>
      <c r="B108" s="10" t="s">
        <v>367</v>
      </c>
      <c r="C108" s="10" t="s">
        <v>368</v>
      </c>
      <c r="D108" s="10" t="s">
        <v>367</v>
      </c>
      <c r="E108" s="10" t="s">
        <v>369</v>
      </c>
      <c r="F108" s="11">
        <f t="shared" si="1"/>
        <v>3.125E-2</v>
      </c>
      <c r="G108" s="10" t="s">
        <v>370</v>
      </c>
      <c r="H108" s="9" t="s">
        <v>588</v>
      </c>
      <c r="I108" s="10">
        <v>6</v>
      </c>
      <c r="J108" s="5" t="s">
        <v>596</v>
      </c>
      <c r="K108" s="21" t="s">
        <v>517</v>
      </c>
      <c r="L108" s="14">
        <v>750</v>
      </c>
    </row>
    <row r="109" spans="1:12" ht="25.5" x14ac:dyDescent="0.25">
      <c r="A109" s="10" t="s">
        <v>609</v>
      </c>
      <c r="B109" s="10" t="s">
        <v>367</v>
      </c>
      <c r="C109" s="10" t="s">
        <v>372</v>
      </c>
      <c r="D109" s="10" t="s">
        <v>367</v>
      </c>
      <c r="E109" s="10" t="s">
        <v>373</v>
      </c>
      <c r="F109" s="11">
        <f t="shared" si="1"/>
        <v>3.6111111111111094E-2</v>
      </c>
      <c r="G109" s="10" t="s">
        <v>374</v>
      </c>
      <c r="H109" s="9" t="s">
        <v>555</v>
      </c>
      <c r="I109" s="10">
        <v>10</v>
      </c>
      <c r="J109" s="5" t="s">
        <v>596</v>
      </c>
      <c r="K109" s="21" t="s">
        <v>517</v>
      </c>
      <c r="L109" s="14">
        <v>843</v>
      </c>
    </row>
    <row r="110" spans="1:12" ht="25.5" x14ac:dyDescent="0.25">
      <c r="A110" s="10" t="s">
        <v>379</v>
      </c>
      <c r="B110" s="10" t="s">
        <v>367</v>
      </c>
      <c r="C110" s="10" t="s">
        <v>376</v>
      </c>
      <c r="D110" s="10" t="s">
        <v>367</v>
      </c>
      <c r="E110" s="10" t="s">
        <v>219</v>
      </c>
      <c r="F110" s="11">
        <f t="shared" si="1"/>
        <v>4.9999999999999933E-2</v>
      </c>
      <c r="G110" s="10" t="s">
        <v>380</v>
      </c>
      <c r="H110" s="9" t="s">
        <v>556</v>
      </c>
      <c r="I110" s="10">
        <v>10</v>
      </c>
      <c r="J110" s="5" t="s">
        <v>596</v>
      </c>
      <c r="K110" s="21" t="s">
        <v>517</v>
      </c>
      <c r="L110" s="14">
        <v>982</v>
      </c>
    </row>
    <row r="111" spans="1:12" ht="25.5" x14ac:dyDescent="0.25">
      <c r="A111" s="10" t="s">
        <v>381</v>
      </c>
      <c r="B111" s="10" t="s">
        <v>367</v>
      </c>
      <c r="C111" s="10" t="s">
        <v>376</v>
      </c>
      <c r="D111" s="10" t="s">
        <v>377</v>
      </c>
      <c r="E111" s="11">
        <v>1.0138888888888888</v>
      </c>
      <c r="F111" s="11">
        <f t="shared" si="1"/>
        <v>0.12638888888888877</v>
      </c>
      <c r="G111" s="10" t="s">
        <v>378</v>
      </c>
      <c r="H111" s="9" t="s">
        <v>557</v>
      </c>
      <c r="I111" s="10">
        <v>10</v>
      </c>
      <c r="J111" s="5" t="s">
        <v>596</v>
      </c>
      <c r="K111" s="21" t="s">
        <v>517</v>
      </c>
      <c r="L111" s="14">
        <v>1873</v>
      </c>
    </row>
    <row r="112" spans="1:12" ht="26.25" x14ac:dyDescent="0.25">
      <c r="A112" s="10" t="s">
        <v>610</v>
      </c>
      <c r="B112" s="10" t="s">
        <v>377</v>
      </c>
      <c r="C112" s="10" t="s">
        <v>358</v>
      </c>
      <c r="D112" s="10" t="s">
        <v>377</v>
      </c>
      <c r="E112" s="10" t="s">
        <v>382</v>
      </c>
      <c r="F112" s="11">
        <f t="shared" si="1"/>
        <v>5.1388888888888928E-2</v>
      </c>
      <c r="G112" s="10" t="s">
        <v>384</v>
      </c>
      <c r="H112" s="9" t="s">
        <v>589</v>
      </c>
      <c r="I112" s="10">
        <v>6</v>
      </c>
      <c r="J112" s="5" t="s">
        <v>596</v>
      </c>
      <c r="K112" s="21" t="s">
        <v>517</v>
      </c>
      <c r="L112" s="14">
        <v>830</v>
      </c>
    </row>
    <row r="113" spans="1:12" ht="26.25" x14ac:dyDescent="0.25">
      <c r="A113" s="10" t="s">
        <v>611</v>
      </c>
      <c r="B113" s="10" t="s">
        <v>385</v>
      </c>
      <c r="C113" s="10" t="s">
        <v>386</v>
      </c>
      <c r="D113" s="10" t="s">
        <v>385</v>
      </c>
      <c r="E113" s="10" t="s">
        <v>502</v>
      </c>
      <c r="F113" s="11">
        <f t="shared" si="1"/>
        <v>0.30208333333333331</v>
      </c>
      <c r="G113" s="10" t="s">
        <v>387</v>
      </c>
      <c r="H113" s="9" t="s">
        <v>512</v>
      </c>
      <c r="I113" s="10">
        <v>35</v>
      </c>
      <c r="J113" s="5" t="s">
        <v>600</v>
      </c>
      <c r="K113" s="9" t="s">
        <v>141</v>
      </c>
      <c r="L113" s="14">
        <v>14827</v>
      </c>
    </row>
    <row r="114" spans="1:12" ht="25.5" x14ac:dyDescent="0.25">
      <c r="A114" s="10" t="s">
        <v>383</v>
      </c>
      <c r="B114" s="10" t="s">
        <v>385</v>
      </c>
      <c r="C114" s="10" t="s">
        <v>389</v>
      </c>
      <c r="D114" s="10" t="s">
        <v>385</v>
      </c>
      <c r="E114" s="10" t="s">
        <v>390</v>
      </c>
      <c r="F114" s="11">
        <f t="shared" si="1"/>
        <v>6.25E-2</v>
      </c>
      <c r="G114" s="10" t="s">
        <v>338</v>
      </c>
      <c r="H114" s="9" t="s">
        <v>590</v>
      </c>
      <c r="I114" s="10">
        <v>6</v>
      </c>
      <c r="J114" s="5" t="s">
        <v>596</v>
      </c>
      <c r="K114" s="21" t="s">
        <v>517</v>
      </c>
      <c r="L114" s="14">
        <v>1366</v>
      </c>
    </row>
    <row r="115" spans="1:12" ht="25.5" x14ac:dyDescent="0.25">
      <c r="A115" s="10" t="s">
        <v>612</v>
      </c>
      <c r="B115" s="10" t="s">
        <v>385</v>
      </c>
      <c r="C115" s="10" t="s">
        <v>392</v>
      </c>
      <c r="D115" s="10" t="s">
        <v>385</v>
      </c>
      <c r="E115" s="10" t="s">
        <v>393</v>
      </c>
      <c r="F115" s="11">
        <f t="shared" si="1"/>
        <v>6.8055555555555536E-2</v>
      </c>
      <c r="G115" s="10" t="s">
        <v>394</v>
      </c>
      <c r="H115" s="9" t="s">
        <v>395</v>
      </c>
      <c r="I115" s="10">
        <v>6</v>
      </c>
      <c r="J115" s="5" t="s">
        <v>494</v>
      </c>
      <c r="K115" s="9" t="s">
        <v>141</v>
      </c>
      <c r="L115" s="14">
        <v>1100</v>
      </c>
    </row>
    <row r="116" spans="1:12" x14ac:dyDescent="0.25">
      <c r="A116" s="10" t="s">
        <v>613</v>
      </c>
      <c r="B116" s="10" t="s">
        <v>397</v>
      </c>
      <c r="C116" s="10" t="s">
        <v>398</v>
      </c>
      <c r="D116" s="10" t="s">
        <v>397</v>
      </c>
      <c r="E116" s="10" t="s">
        <v>299</v>
      </c>
      <c r="F116" s="11">
        <f t="shared" si="1"/>
        <v>5.5555555555555566E-2</v>
      </c>
      <c r="G116" s="10" t="s">
        <v>399</v>
      </c>
      <c r="H116" s="9" t="s">
        <v>9</v>
      </c>
      <c r="I116" s="10">
        <v>6</v>
      </c>
      <c r="J116" s="9" t="s">
        <v>29</v>
      </c>
      <c r="K116" s="9" t="s">
        <v>9</v>
      </c>
      <c r="L116" s="14">
        <v>1470</v>
      </c>
    </row>
    <row r="117" spans="1:12" ht="26.25" x14ac:dyDescent="0.25">
      <c r="A117" s="10" t="s">
        <v>224</v>
      </c>
      <c r="B117" s="10" t="s">
        <v>401</v>
      </c>
      <c r="C117" s="10" t="s">
        <v>402</v>
      </c>
      <c r="D117" s="10" t="s">
        <v>401</v>
      </c>
      <c r="E117" s="10" t="s">
        <v>149</v>
      </c>
      <c r="F117" s="11">
        <f t="shared" si="1"/>
        <v>5.3472222222222199E-2</v>
      </c>
      <c r="G117" s="10" t="s">
        <v>317</v>
      </c>
      <c r="H117" s="9" t="s">
        <v>403</v>
      </c>
      <c r="I117" s="10">
        <v>10</v>
      </c>
      <c r="J117" s="9" t="s">
        <v>347</v>
      </c>
      <c r="K117" s="9" t="s">
        <v>141</v>
      </c>
      <c r="L117" s="14">
        <v>510</v>
      </c>
    </row>
    <row r="118" spans="1:12" ht="24.75" x14ac:dyDescent="0.25">
      <c r="A118" s="10" t="s">
        <v>388</v>
      </c>
      <c r="B118" s="10" t="s">
        <v>405</v>
      </c>
      <c r="C118" s="10" t="s">
        <v>406</v>
      </c>
      <c r="D118" s="10" t="s">
        <v>405</v>
      </c>
      <c r="E118" s="10" t="s">
        <v>407</v>
      </c>
      <c r="F118" s="11">
        <f t="shared" si="1"/>
        <v>9.722222222222221E-2</v>
      </c>
      <c r="G118" s="10" t="s">
        <v>254</v>
      </c>
      <c r="H118" s="9" t="s">
        <v>591</v>
      </c>
      <c r="I118" s="10">
        <v>6</v>
      </c>
      <c r="J118" s="9" t="s">
        <v>495</v>
      </c>
      <c r="K118" s="21" t="s">
        <v>517</v>
      </c>
      <c r="L118" s="14">
        <v>840</v>
      </c>
    </row>
    <row r="119" spans="1:12" x14ac:dyDescent="0.25">
      <c r="A119" s="10" t="s">
        <v>391</v>
      </c>
      <c r="B119" s="10" t="s">
        <v>405</v>
      </c>
      <c r="C119" s="10" t="s">
        <v>406</v>
      </c>
      <c r="D119" s="10" t="s">
        <v>405</v>
      </c>
      <c r="E119" s="10" t="s">
        <v>409</v>
      </c>
      <c r="F119" s="11">
        <f t="shared" si="1"/>
        <v>4.0277777777777746E-2</v>
      </c>
      <c r="G119" s="10" t="s">
        <v>410</v>
      </c>
      <c r="H119" s="9" t="s">
        <v>592</v>
      </c>
      <c r="I119" s="10">
        <v>6</v>
      </c>
      <c r="J119" s="9" t="s">
        <v>495</v>
      </c>
      <c r="K119" s="9" t="s">
        <v>141</v>
      </c>
      <c r="L119" s="14">
        <v>739</v>
      </c>
    </row>
    <row r="120" spans="1:12" x14ac:dyDescent="0.25">
      <c r="A120" s="10" t="s">
        <v>396</v>
      </c>
      <c r="B120" s="10" t="s">
        <v>412</v>
      </c>
      <c r="C120" s="10" t="s">
        <v>413</v>
      </c>
      <c r="D120" s="10" t="s">
        <v>412</v>
      </c>
      <c r="E120" s="10" t="s">
        <v>414</v>
      </c>
      <c r="F120" s="11">
        <f t="shared" si="1"/>
        <v>1.041666666666663E-2</v>
      </c>
      <c r="G120" s="10" t="s">
        <v>109</v>
      </c>
      <c r="H120" s="9" t="s">
        <v>9</v>
      </c>
      <c r="I120" s="10">
        <v>10</v>
      </c>
      <c r="J120" s="9" t="s">
        <v>29</v>
      </c>
      <c r="K120" s="9" t="s">
        <v>9</v>
      </c>
      <c r="L120" s="14">
        <v>10</v>
      </c>
    </row>
    <row r="121" spans="1:12" ht="26.25" x14ac:dyDescent="0.25">
      <c r="A121" s="10" t="s">
        <v>400</v>
      </c>
      <c r="B121" s="10" t="s">
        <v>416</v>
      </c>
      <c r="C121" s="10" t="s">
        <v>417</v>
      </c>
      <c r="D121" s="10" t="s">
        <v>416</v>
      </c>
      <c r="E121" s="10" t="s">
        <v>418</v>
      </c>
      <c r="F121" s="11">
        <f t="shared" si="1"/>
        <v>4.513888888888884E-2</v>
      </c>
      <c r="G121" s="10" t="s">
        <v>268</v>
      </c>
      <c r="H121" s="9" t="s">
        <v>558</v>
      </c>
      <c r="I121" s="10">
        <v>10</v>
      </c>
      <c r="J121" s="5" t="s">
        <v>596</v>
      </c>
      <c r="K121" s="21" t="s">
        <v>517</v>
      </c>
      <c r="L121" s="14">
        <v>1089</v>
      </c>
    </row>
    <row r="122" spans="1:12" ht="25.5" x14ac:dyDescent="0.25">
      <c r="A122" s="10" t="s">
        <v>404</v>
      </c>
      <c r="B122" s="10" t="s">
        <v>416</v>
      </c>
      <c r="C122" s="10" t="s">
        <v>417</v>
      </c>
      <c r="D122" s="10" t="s">
        <v>420</v>
      </c>
      <c r="E122" s="11">
        <v>1.0381944444444444</v>
      </c>
      <c r="F122" s="11">
        <f t="shared" si="1"/>
        <v>0.10416666666666663</v>
      </c>
      <c r="G122" s="10" t="s">
        <v>421</v>
      </c>
      <c r="H122" s="9" t="s">
        <v>559</v>
      </c>
      <c r="I122" s="10">
        <v>10</v>
      </c>
      <c r="J122" s="5" t="s">
        <v>596</v>
      </c>
      <c r="K122" s="21" t="s">
        <v>517</v>
      </c>
      <c r="L122" s="14">
        <v>2000</v>
      </c>
    </row>
    <row r="123" spans="1:12" ht="25.5" x14ac:dyDescent="0.25">
      <c r="A123" s="10" t="s">
        <v>408</v>
      </c>
      <c r="B123" s="10" t="s">
        <v>420</v>
      </c>
      <c r="C123" s="10" t="s">
        <v>423</v>
      </c>
      <c r="D123" s="10" t="s">
        <v>420</v>
      </c>
      <c r="E123" s="10" t="s">
        <v>424</v>
      </c>
      <c r="F123" s="11">
        <f t="shared" si="1"/>
        <v>2.777777777777779E-2</v>
      </c>
      <c r="G123" s="10" t="s">
        <v>212</v>
      </c>
      <c r="H123" s="9" t="s">
        <v>560</v>
      </c>
      <c r="I123" s="10">
        <v>10</v>
      </c>
      <c r="J123" s="5" t="s">
        <v>596</v>
      </c>
      <c r="K123" s="21" t="s">
        <v>517</v>
      </c>
      <c r="L123" s="14">
        <v>0</v>
      </c>
    </row>
    <row r="124" spans="1:12" ht="26.25" x14ac:dyDescent="0.25">
      <c r="A124" s="10" t="s">
        <v>42</v>
      </c>
      <c r="B124" s="10" t="s">
        <v>420</v>
      </c>
      <c r="C124" s="10" t="s">
        <v>483</v>
      </c>
      <c r="D124" s="10" t="s">
        <v>420</v>
      </c>
      <c r="E124" s="10" t="s">
        <v>484</v>
      </c>
      <c r="F124" s="11">
        <f t="shared" si="1"/>
        <v>1.4583333333333337E-2</v>
      </c>
      <c r="G124" s="10" t="s">
        <v>485</v>
      </c>
      <c r="H124" s="9" t="s">
        <v>561</v>
      </c>
      <c r="I124" s="10">
        <v>10</v>
      </c>
      <c r="J124" s="5" t="s">
        <v>596</v>
      </c>
      <c r="K124" s="21" t="s">
        <v>517</v>
      </c>
      <c r="L124" s="14">
        <v>97</v>
      </c>
    </row>
    <row r="125" spans="1:12" x14ac:dyDescent="0.25">
      <c r="A125" s="10" t="s">
        <v>411</v>
      </c>
      <c r="B125" s="10" t="s">
        <v>420</v>
      </c>
      <c r="C125" s="10" t="s">
        <v>426</v>
      </c>
      <c r="D125" s="10" t="s">
        <v>420</v>
      </c>
      <c r="E125" s="10" t="s">
        <v>427</v>
      </c>
      <c r="F125" s="11">
        <f t="shared" si="1"/>
        <v>1.8055555555555602E-2</v>
      </c>
      <c r="G125" s="10" t="s">
        <v>428</v>
      </c>
      <c r="H125" s="9" t="s">
        <v>9</v>
      </c>
      <c r="I125" s="10">
        <v>10</v>
      </c>
      <c r="J125" s="9" t="s">
        <v>29</v>
      </c>
      <c r="K125" s="9" t="s">
        <v>9</v>
      </c>
      <c r="L125" s="14">
        <v>453</v>
      </c>
    </row>
    <row r="126" spans="1:12" ht="25.5" x14ac:dyDescent="0.25">
      <c r="A126" s="10" t="s">
        <v>415</v>
      </c>
      <c r="B126" s="10" t="s">
        <v>420</v>
      </c>
      <c r="C126" s="10" t="s">
        <v>426</v>
      </c>
      <c r="D126" s="10" t="s">
        <v>420</v>
      </c>
      <c r="E126" s="10" t="s">
        <v>429</v>
      </c>
      <c r="F126" s="11">
        <f t="shared" si="1"/>
        <v>3.472222222222221E-2</v>
      </c>
      <c r="G126" s="10" t="s">
        <v>333</v>
      </c>
      <c r="H126" s="9" t="s">
        <v>562</v>
      </c>
      <c r="I126" s="10">
        <v>10</v>
      </c>
      <c r="J126" s="5" t="s">
        <v>596</v>
      </c>
      <c r="K126" s="21" t="s">
        <v>517</v>
      </c>
      <c r="L126" s="14">
        <v>1089</v>
      </c>
    </row>
    <row r="127" spans="1:12" ht="26.25" x14ac:dyDescent="0.25">
      <c r="A127" s="10" t="s">
        <v>419</v>
      </c>
      <c r="B127" s="10" t="s">
        <v>420</v>
      </c>
      <c r="C127" s="10" t="s">
        <v>431</v>
      </c>
      <c r="D127" s="10" t="s">
        <v>420</v>
      </c>
      <c r="E127" s="11">
        <v>1.2708333333333333</v>
      </c>
      <c r="F127" s="11">
        <f t="shared" si="1"/>
        <v>0.4229166666666665</v>
      </c>
      <c r="G127" s="10" t="s">
        <v>323</v>
      </c>
      <c r="H127" s="9" t="s">
        <v>563</v>
      </c>
      <c r="I127" s="10">
        <v>10</v>
      </c>
      <c r="J127" s="5" t="s">
        <v>596</v>
      </c>
      <c r="K127" s="21" t="s">
        <v>517</v>
      </c>
      <c r="L127" s="14">
        <v>1083</v>
      </c>
    </row>
    <row r="128" spans="1:12" ht="26.25" x14ac:dyDescent="0.25">
      <c r="A128" s="10" t="s">
        <v>422</v>
      </c>
      <c r="B128" s="10" t="s">
        <v>432</v>
      </c>
      <c r="C128" s="10" t="s">
        <v>433</v>
      </c>
      <c r="D128" s="10" t="s">
        <v>432</v>
      </c>
      <c r="E128" s="10" t="s">
        <v>434</v>
      </c>
      <c r="F128" s="11">
        <f t="shared" si="1"/>
        <v>1.8055555555555602E-2</v>
      </c>
      <c r="G128" s="10" t="s">
        <v>435</v>
      </c>
      <c r="H128" s="9" t="s">
        <v>9</v>
      </c>
      <c r="I128" s="10">
        <v>10</v>
      </c>
      <c r="J128" s="9" t="s">
        <v>436</v>
      </c>
      <c r="K128" s="9" t="s">
        <v>9</v>
      </c>
      <c r="L128" s="14">
        <v>240</v>
      </c>
    </row>
    <row r="129" spans="1:12" ht="25.5" x14ac:dyDescent="0.25">
      <c r="A129" s="10" t="s">
        <v>425</v>
      </c>
      <c r="B129" s="10" t="s">
        <v>438</v>
      </c>
      <c r="C129" s="10" t="s">
        <v>439</v>
      </c>
      <c r="D129" s="10" t="s">
        <v>438</v>
      </c>
      <c r="E129" s="10" t="s">
        <v>375</v>
      </c>
      <c r="F129" s="11">
        <f t="shared" si="1"/>
        <v>3.5416666666666652E-2</v>
      </c>
      <c r="G129" s="10" t="s">
        <v>440</v>
      </c>
      <c r="H129" s="9" t="s">
        <v>564</v>
      </c>
      <c r="I129" s="10">
        <v>10</v>
      </c>
      <c r="J129" s="5" t="s">
        <v>596</v>
      </c>
      <c r="K129" s="21" t="s">
        <v>517</v>
      </c>
      <c r="L129" s="14">
        <v>0</v>
      </c>
    </row>
    <row r="130" spans="1:12" ht="25.5" x14ac:dyDescent="0.25">
      <c r="A130" s="10" t="s">
        <v>308</v>
      </c>
      <c r="B130" s="10" t="s">
        <v>442</v>
      </c>
      <c r="C130" s="10" t="s">
        <v>443</v>
      </c>
      <c r="D130" s="10" t="s">
        <v>442</v>
      </c>
      <c r="E130" s="10" t="s">
        <v>444</v>
      </c>
      <c r="F130" s="11">
        <f t="shared" si="1"/>
        <v>3.472222222222221E-2</v>
      </c>
      <c r="G130" s="10" t="s">
        <v>421</v>
      </c>
      <c r="H130" s="9" t="s">
        <v>445</v>
      </c>
      <c r="I130" s="10">
        <v>10</v>
      </c>
      <c r="J130" s="5" t="s">
        <v>596</v>
      </c>
      <c r="K130" s="9" t="s">
        <v>141</v>
      </c>
      <c r="L130" s="14">
        <v>398</v>
      </c>
    </row>
    <row r="131" spans="1:12" ht="25.5" x14ac:dyDescent="0.25">
      <c r="A131" s="10" t="s">
        <v>430</v>
      </c>
      <c r="B131" s="10" t="s">
        <v>442</v>
      </c>
      <c r="C131" s="10" t="s">
        <v>443</v>
      </c>
      <c r="D131" s="10" t="s">
        <v>442</v>
      </c>
      <c r="E131" s="10" t="s">
        <v>447</v>
      </c>
      <c r="F131" s="11">
        <f t="shared" si="1"/>
        <v>4.4444444444444398E-2</v>
      </c>
      <c r="G131" s="10" t="s">
        <v>292</v>
      </c>
      <c r="H131" s="9" t="s">
        <v>565</v>
      </c>
      <c r="I131" s="10">
        <v>10</v>
      </c>
      <c r="J131" s="5" t="s">
        <v>596</v>
      </c>
      <c r="K131" s="21" t="s">
        <v>517</v>
      </c>
      <c r="L131" s="14">
        <v>464</v>
      </c>
    </row>
    <row r="132" spans="1:12" ht="25.5" x14ac:dyDescent="0.25">
      <c r="A132" s="10" t="s">
        <v>15</v>
      </c>
      <c r="B132" s="10" t="s">
        <v>442</v>
      </c>
      <c r="C132" s="10" t="s">
        <v>448</v>
      </c>
      <c r="D132" s="10" t="s">
        <v>442</v>
      </c>
      <c r="E132" s="10" t="s">
        <v>449</v>
      </c>
      <c r="F132" s="11">
        <f t="shared" si="1"/>
        <v>3.4027777777777768E-2</v>
      </c>
      <c r="G132" s="10" t="s">
        <v>370</v>
      </c>
      <c r="H132" s="9" t="s">
        <v>593</v>
      </c>
      <c r="I132" s="10">
        <v>6</v>
      </c>
      <c r="J132" s="5" t="s">
        <v>596</v>
      </c>
      <c r="K132" s="21" t="s">
        <v>517</v>
      </c>
      <c r="L132" s="14">
        <v>978</v>
      </c>
    </row>
    <row r="133" spans="1:12" ht="39" x14ac:dyDescent="0.25">
      <c r="A133" s="10" t="s">
        <v>437</v>
      </c>
      <c r="B133" s="10" t="s">
        <v>450</v>
      </c>
      <c r="C133" s="10" t="s">
        <v>27</v>
      </c>
      <c r="D133" s="10" t="s">
        <v>450</v>
      </c>
      <c r="E133" s="10" t="s">
        <v>451</v>
      </c>
      <c r="F133" s="11">
        <f t="shared" si="1"/>
        <v>7.2222222222222188E-2</v>
      </c>
      <c r="G133" s="10" t="s">
        <v>365</v>
      </c>
      <c r="H133" s="9" t="s">
        <v>566</v>
      </c>
      <c r="I133" s="10">
        <v>10</v>
      </c>
      <c r="J133" s="9" t="s">
        <v>495</v>
      </c>
      <c r="K133" s="21" t="s">
        <v>517</v>
      </c>
      <c r="L133" s="14">
        <v>1350</v>
      </c>
    </row>
    <row r="134" spans="1:12" x14ac:dyDescent="0.25">
      <c r="A134" s="10" t="s">
        <v>441</v>
      </c>
      <c r="B134" s="10" t="s">
        <v>450</v>
      </c>
      <c r="C134" s="10" t="s">
        <v>40</v>
      </c>
      <c r="D134" s="10" t="s">
        <v>450</v>
      </c>
      <c r="E134" s="10" t="s">
        <v>376</v>
      </c>
      <c r="F134" s="11">
        <f t="shared" si="1"/>
        <v>0.22083333333333344</v>
      </c>
      <c r="G134" s="10" t="s">
        <v>155</v>
      </c>
      <c r="H134" s="9" t="s">
        <v>567</v>
      </c>
      <c r="I134" s="10">
        <v>10</v>
      </c>
      <c r="J134" s="9" t="s">
        <v>29</v>
      </c>
      <c r="K134" s="9" t="s">
        <v>9</v>
      </c>
      <c r="L134" s="14">
        <v>167</v>
      </c>
    </row>
    <row r="135" spans="1:12" ht="25.5" x14ac:dyDescent="0.25">
      <c r="A135" s="10" t="s">
        <v>446</v>
      </c>
      <c r="B135" s="10" t="s">
        <v>450</v>
      </c>
      <c r="C135" s="10" t="s">
        <v>40</v>
      </c>
      <c r="D135" s="10" t="s">
        <v>450</v>
      </c>
      <c r="E135" s="10" t="s">
        <v>376</v>
      </c>
      <c r="F135" s="11">
        <f t="shared" si="1"/>
        <v>0.22083333333333344</v>
      </c>
      <c r="G135" s="10" t="s">
        <v>9</v>
      </c>
      <c r="H135" s="9" t="s">
        <v>594</v>
      </c>
      <c r="I135" s="10">
        <v>6</v>
      </c>
      <c r="J135" s="5" t="s">
        <v>596</v>
      </c>
      <c r="K135" s="21" t="s">
        <v>517</v>
      </c>
      <c r="L135" s="14">
        <v>0</v>
      </c>
    </row>
    <row r="136" spans="1:12" ht="25.5" x14ac:dyDescent="0.25">
      <c r="A136" s="10" t="s">
        <v>38</v>
      </c>
      <c r="B136" s="10" t="s">
        <v>450</v>
      </c>
      <c r="C136" s="10" t="s">
        <v>455</v>
      </c>
      <c r="D136" s="10" t="s">
        <v>450</v>
      </c>
      <c r="E136" s="10" t="s">
        <v>456</v>
      </c>
      <c r="F136" s="11">
        <f t="shared" si="1"/>
        <v>0.1298611111111112</v>
      </c>
      <c r="G136" s="10" t="s">
        <v>9</v>
      </c>
      <c r="H136" s="9" t="s">
        <v>457</v>
      </c>
      <c r="I136" s="10">
        <v>35</v>
      </c>
      <c r="J136" s="5" t="s">
        <v>494</v>
      </c>
      <c r="K136" s="9" t="s">
        <v>141</v>
      </c>
      <c r="L136" s="14">
        <v>995</v>
      </c>
    </row>
    <row r="137" spans="1:12" ht="25.5" x14ac:dyDescent="0.25">
      <c r="A137" s="10" t="s">
        <v>162</v>
      </c>
      <c r="B137" s="10" t="s">
        <v>459</v>
      </c>
      <c r="C137" s="10" t="s">
        <v>460</v>
      </c>
      <c r="D137" s="10" t="s">
        <v>459</v>
      </c>
      <c r="E137" s="10" t="s">
        <v>461</v>
      </c>
      <c r="F137" s="11">
        <f t="shared" si="1"/>
        <v>6.7361111111111205E-2</v>
      </c>
      <c r="G137" s="10" t="s">
        <v>86</v>
      </c>
      <c r="H137" s="9" t="s">
        <v>568</v>
      </c>
      <c r="I137" s="10">
        <v>10</v>
      </c>
      <c r="J137" s="5" t="s">
        <v>596</v>
      </c>
      <c r="K137" s="21" t="s">
        <v>517</v>
      </c>
      <c r="L137" s="14">
        <v>1500</v>
      </c>
    </row>
    <row r="138" spans="1:12" ht="25.5" x14ac:dyDescent="0.25">
      <c r="A138" s="10" t="s">
        <v>452</v>
      </c>
      <c r="B138" s="10" t="s">
        <v>459</v>
      </c>
      <c r="C138" s="10" t="s">
        <v>463</v>
      </c>
      <c r="D138" s="10" t="s">
        <v>466</v>
      </c>
      <c r="E138" s="11">
        <v>1.0666666666666667</v>
      </c>
      <c r="F138" s="11">
        <f t="shared" ref="F138:F145" si="2">E138-C138</f>
        <v>0.52569444444444446</v>
      </c>
      <c r="G138" s="10" t="s">
        <v>121</v>
      </c>
      <c r="H138" s="9" t="s">
        <v>9</v>
      </c>
      <c r="I138" s="10">
        <v>10</v>
      </c>
      <c r="J138" s="5" t="s">
        <v>596</v>
      </c>
      <c r="K138" s="21" t="s">
        <v>517</v>
      </c>
      <c r="L138" s="14">
        <v>0</v>
      </c>
    </row>
    <row r="139" spans="1:12" x14ac:dyDescent="0.25">
      <c r="A139" s="10" t="s">
        <v>453</v>
      </c>
      <c r="B139" s="10" t="s">
        <v>459</v>
      </c>
      <c r="C139" s="10" t="s">
        <v>486</v>
      </c>
      <c r="D139" s="10" t="s">
        <v>459</v>
      </c>
      <c r="E139" s="10" t="s">
        <v>487</v>
      </c>
      <c r="F139" s="11">
        <f t="shared" si="2"/>
        <v>2.6388888888888795E-2</v>
      </c>
      <c r="G139" s="10" t="s">
        <v>488</v>
      </c>
      <c r="H139" s="9"/>
      <c r="I139" s="10">
        <v>10</v>
      </c>
      <c r="J139" s="9" t="s">
        <v>29</v>
      </c>
      <c r="K139" s="9"/>
      <c r="L139" s="14">
        <v>20</v>
      </c>
    </row>
    <row r="140" spans="1:12" ht="26.25" x14ac:dyDescent="0.25">
      <c r="A140" s="10" t="s">
        <v>454</v>
      </c>
      <c r="B140" s="10" t="s">
        <v>459</v>
      </c>
      <c r="C140" s="10" t="s">
        <v>465</v>
      </c>
      <c r="D140" s="10" t="s">
        <v>466</v>
      </c>
      <c r="E140" s="10" t="s">
        <v>503</v>
      </c>
      <c r="F140" s="11">
        <f t="shared" si="2"/>
        <v>0.11944444444444435</v>
      </c>
      <c r="G140" s="10" t="s">
        <v>177</v>
      </c>
      <c r="H140" s="9" t="s">
        <v>601</v>
      </c>
      <c r="I140" s="10">
        <v>10</v>
      </c>
      <c r="J140" s="5" t="s">
        <v>596</v>
      </c>
      <c r="K140" s="21" t="s">
        <v>517</v>
      </c>
      <c r="L140" s="14">
        <v>2600</v>
      </c>
    </row>
    <row r="141" spans="1:12" ht="25.5" x14ac:dyDescent="0.25">
      <c r="A141" s="10" t="s">
        <v>458</v>
      </c>
      <c r="B141" s="10" t="s">
        <v>466</v>
      </c>
      <c r="C141" s="10" t="s">
        <v>468</v>
      </c>
      <c r="D141" s="10" t="s">
        <v>466</v>
      </c>
      <c r="E141" s="10" t="s">
        <v>469</v>
      </c>
      <c r="F141" s="11">
        <f t="shared" si="2"/>
        <v>7.7777777777777807E-2</v>
      </c>
      <c r="G141" s="10" t="s">
        <v>428</v>
      </c>
      <c r="H141" s="9" t="s">
        <v>569</v>
      </c>
      <c r="I141" s="10">
        <v>10</v>
      </c>
      <c r="J141" s="5" t="s">
        <v>596</v>
      </c>
      <c r="K141" s="21" t="s">
        <v>517</v>
      </c>
      <c r="L141" s="14">
        <v>1827</v>
      </c>
    </row>
    <row r="142" spans="1:12" ht="26.25" x14ac:dyDescent="0.25">
      <c r="A142" s="10" t="s">
        <v>462</v>
      </c>
      <c r="B142" s="10" t="s">
        <v>466</v>
      </c>
      <c r="C142" s="10" t="s">
        <v>468</v>
      </c>
      <c r="D142" s="10" t="s">
        <v>466</v>
      </c>
      <c r="E142" s="10" t="s">
        <v>489</v>
      </c>
      <c r="F142" s="11">
        <f t="shared" si="2"/>
        <v>0.10208333333333339</v>
      </c>
      <c r="G142" s="10" t="s">
        <v>207</v>
      </c>
      <c r="H142" s="9" t="s">
        <v>570</v>
      </c>
      <c r="I142" s="10">
        <v>10</v>
      </c>
      <c r="J142" s="5" t="s">
        <v>596</v>
      </c>
      <c r="K142" s="21" t="s">
        <v>517</v>
      </c>
      <c r="L142" s="14">
        <v>1268</v>
      </c>
    </row>
    <row r="143" spans="1:12" ht="25.5" x14ac:dyDescent="0.25">
      <c r="A143" s="10" t="s">
        <v>464</v>
      </c>
      <c r="B143" s="10" t="s">
        <v>466</v>
      </c>
      <c r="C143" s="10" t="s">
        <v>490</v>
      </c>
      <c r="D143" s="10" t="s">
        <v>466</v>
      </c>
      <c r="E143" s="10" t="s">
        <v>491</v>
      </c>
      <c r="F143" s="11">
        <f t="shared" si="2"/>
        <v>2.7083333333333348E-2</v>
      </c>
      <c r="G143" s="10" t="s">
        <v>333</v>
      </c>
      <c r="H143" s="9" t="s">
        <v>553</v>
      </c>
      <c r="I143" s="10">
        <v>10</v>
      </c>
      <c r="J143" s="5" t="s">
        <v>596</v>
      </c>
      <c r="K143" s="21" t="s">
        <v>517</v>
      </c>
      <c r="L143" s="14">
        <v>849</v>
      </c>
    </row>
    <row r="144" spans="1:12" ht="25.5" x14ac:dyDescent="0.25">
      <c r="A144" s="10" t="s">
        <v>467</v>
      </c>
      <c r="B144" s="10" t="s">
        <v>471</v>
      </c>
      <c r="C144" s="10" t="s">
        <v>493</v>
      </c>
      <c r="D144" s="10" t="s">
        <v>492</v>
      </c>
      <c r="E144" s="10" t="s">
        <v>504</v>
      </c>
      <c r="F144" s="11">
        <f t="shared" si="2"/>
        <v>5.4166666666666669E-2</v>
      </c>
      <c r="G144" s="10" t="s">
        <v>446</v>
      </c>
      <c r="H144" s="9" t="s">
        <v>571</v>
      </c>
      <c r="I144" s="10">
        <v>10</v>
      </c>
      <c r="J144" s="5" t="s">
        <v>596</v>
      </c>
      <c r="K144" s="21" t="s">
        <v>517</v>
      </c>
      <c r="L144" s="14">
        <v>1452</v>
      </c>
    </row>
    <row r="145" spans="1:12" ht="25.5" x14ac:dyDescent="0.25">
      <c r="A145" s="10" t="s">
        <v>470</v>
      </c>
      <c r="B145" s="10" t="s">
        <v>471</v>
      </c>
      <c r="C145" s="10" t="s">
        <v>283</v>
      </c>
      <c r="D145" s="10" t="s">
        <v>471</v>
      </c>
      <c r="E145" s="10" t="s">
        <v>41</v>
      </c>
      <c r="F145" s="11">
        <f t="shared" si="2"/>
        <v>6.7361111111111094E-2</v>
      </c>
      <c r="G145" s="10" t="s">
        <v>472</v>
      </c>
      <c r="H145" s="9" t="s">
        <v>595</v>
      </c>
      <c r="I145" s="10">
        <v>6</v>
      </c>
      <c r="J145" s="5" t="s">
        <v>596</v>
      </c>
      <c r="K145" s="21" t="s">
        <v>517</v>
      </c>
      <c r="L145" s="14">
        <v>501</v>
      </c>
    </row>
    <row r="149" spans="1:12" x14ac:dyDescent="0.25">
      <c r="A149" s="29"/>
      <c r="B149" s="29"/>
      <c r="C149" s="29"/>
      <c r="D149" s="30" t="s">
        <v>618</v>
      </c>
      <c r="E149" s="29"/>
      <c r="F149" s="29"/>
      <c r="G149" s="29"/>
      <c r="H149" s="31"/>
      <c r="I149" s="29"/>
      <c r="J149" s="31"/>
    </row>
    <row r="150" spans="1:12" x14ac:dyDescent="0.25">
      <c r="A150" s="29"/>
      <c r="B150" s="29"/>
      <c r="C150" s="29"/>
      <c r="D150" s="30" t="s">
        <v>617</v>
      </c>
      <c r="E150" s="29"/>
      <c r="F150" s="29"/>
      <c r="G150" s="29"/>
      <c r="H150" s="31"/>
      <c r="I150" s="31" t="s">
        <v>616</v>
      </c>
      <c r="J150" s="31"/>
    </row>
    <row r="151" spans="1:12" x14ac:dyDescent="0.25">
      <c r="A151" s="29"/>
      <c r="B151" s="29"/>
      <c r="C151" s="29"/>
      <c r="D151" s="29"/>
      <c r="E151" s="29"/>
      <c r="F151" s="29"/>
      <c r="G151" s="29"/>
      <c r="H151" s="31"/>
      <c r="I151" s="29"/>
      <c r="J151" s="31"/>
    </row>
    <row r="152" spans="1:12" x14ac:dyDescent="0.25">
      <c r="A152" s="29"/>
      <c r="B152" s="29"/>
      <c r="C152" s="29"/>
      <c r="D152" s="29"/>
      <c r="E152" s="29"/>
      <c r="F152" s="29"/>
      <c r="G152" s="29"/>
      <c r="H152" s="31"/>
      <c r="I152" s="29"/>
      <c r="J152" s="31"/>
    </row>
    <row r="153" spans="1:12" x14ac:dyDescent="0.25">
      <c r="A153" s="29"/>
      <c r="B153" s="29"/>
      <c r="C153" s="29"/>
      <c r="D153" s="29"/>
      <c r="E153" s="29"/>
      <c r="F153" s="29"/>
      <c r="G153" s="29"/>
      <c r="H153" s="31"/>
      <c r="I153" s="29"/>
      <c r="J153" s="31"/>
    </row>
    <row r="154" spans="1:12" x14ac:dyDescent="0.25">
      <c r="A154" s="32" t="s">
        <v>615</v>
      </c>
      <c r="B154" s="29"/>
      <c r="C154" s="29"/>
      <c r="D154" s="29"/>
      <c r="E154" s="29"/>
      <c r="F154" s="29"/>
      <c r="G154" s="29"/>
      <c r="H154" s="31"/>
      <c r="I154" s="29"/>
      <c r="J154" s="31"/>
    </row>
    <row r="155" spans="1:12" x14ac:dyDescent="0.25">
      <c r="A155" s="29"/>
      <c r="B155" s="29"/>
      <c r="C155" s="29"/>
      <c r="D155" s="29"/>
      <c r="E155" s="29"/>
      <c r="F155" s="29"/>
      <c r="G155" s="29"/>
      <c r="H155" s="31"/>
      <c r="I155" s="29"/>
      <c r="J155" s="31"/>
    </row>
    <row r="156" spans="1:12" x14ac:dyDescent="0.25">
      <c r="A156" s="27"/>
      <c r="B156" s="27"/>
      <c r="C156" s="27"/>
      <c r="D156" s="27"/>
      <c r="E156" s="27"/>
      <c r="F156" s="27"/>
      <c r="G156" s="27"/>
      <c r="H156" s="28"/>
      <c r="I156" s="27"/>
      <c r="J156" s="28"/>
    </row>
  </sheetData>
  <mergeCells count="13">
    <mergeCell ref="A30:L30"/>
    <mergeCell ref="A80:L80"/>
    <mergeCell ref="L4:L5"/>
    <mergeCell ref="A7:K7"/>
    <mergeCell ref="A8:L8"/>
    <mergeCell ref="A2:K2"/>
    <mergeCell ref="A3:K3"/>
    <mergeCell ref="A4:A5"/>
    <mergeCell ref="C4:F4"/>
    <mergeCell ref="G4:H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6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cp:lastPrinted>2013-07-09T07:27:56Z</cp:lastPrinted>
  <dcterms:created xsi:type="dcterms:W3CDTF">2013-04-02T08:07:11Z</dcterms:created>
  <dcterms:modified xsi:type="dcterms:W3CDTF">2013-07-09T07:37:34Z</dcterms:modified>
</cp:coreProperties>
</file>