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CONOMIST\Планово-экономический отдел\Стандарты раскрытия информации\Сайт 2018 год\Письма для размещения на сайте\до 1 апреля\"/>
    </mc:Choice>
  </mc:AlternateContent>
  <bookViews>
    <workbookView xWindow="0" yWindow="0" windowWidth="28800" windowHeight="12435"/>
  </bookViews>
  <sheets>
    <sheet name="5" sheetId="1" r:id="rId1"/>
    <sheet name="6.2.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\0" localSheetId="0">#REF!</definedName>
    <definedName name="\0" localSheetId="1">#REF!</definedName>
    <definedName name="\0">#REF!</definedName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__C370000" localSheetId="1">#REF!</definedName>
    <definedName name="___C370000">#REF!</definedName>
    <definedName name="___cap1" localSheetId="1">#REF!</definedName>
    <definedName name="___cap1">#REF!</definedName>
    <definedName name="___SP1" localSheetId="1">[8]FES!#REF!</definedName>
    <definedName name="___SP1">[8]FES!#REF!</definedName>
    <definedName name="___SP10" localSheetId="1">[8]FES!#REF!</definedName>
    <definedName name="___SP10">[8]FES!#REF!</definedName>
    <definedName name="___SP11" localSheetId="1">[8]FES!#REF!</definedName>
    <definedName name="___SP11">[8]FES!#REF!</definedName>
    <definedName name="___SP12" localSheetId="1">[8]FES!#REF!</definedName>
    <definedName name="___SP12">[8]FES!#REF!</definedName>
    <definedName name="___SP13" localSheetId="1">[8]FES!#REF!</definedName>
    <definedName name="___SP13">[8]FES!#REF!</definedName>
    <definedName name="___SP14" localSheetId="1">[8]FES!#REF!</definedName>
    <definedName name="___SP14">[8]FES!#REF!</definedName>
    <definedName name="___SP15" localSheetId="1">[8]FES!#REF!</definedName>
    <definedName name="___SP15">[8]FES!#REF!</definedName>
    <definedName name="___SP16" localSheetId="1">[8]FES!#REF!</definedName>
    <definedName name="___SP16">[8]FES!#REF!</definedName>
    <definedName name="___SP17" localSheetId="1">[8]FES!#REF!</definedName>
    <definedName name="___SP17">[8]FES!#REF!</definedName>
    <definedName name="___SP18" localSheetId="1">[8]FES!#REF!</definedName>
    <definedName name="___SP18">[8]FES!#REF!</definedName>
    <definedName name="___SP19" localSheetId="1">[8]FES!#REF!</definedName>
    <definedName name="___SP19">[8]FES!#REF!</definedName>
    <definedName name="___SP2" localSheetId="1">[8]FES!#REF!</definedName>
    <definedName name="___SP2">[8]FES!#REF!</definedName>
    <definedName name="___SP20" localSheetId="1">[8]FES!#REF!</definedName>
    <definedName name="___SP20">[8]FES!#REF!</definedName>
    <definedName name="___SP3" localSheetId="1">[8]FES!#REF!</definedName>
    <definedName name="___SP3">[8]FES!#REF!</definedName>
    <definedName name="___SP4" localSheetId="1">[8]FES!#REF!</definedName>
    <definedName name="___SP4">[8]FES!#REF!</definedName>
    <definedName name="___SP5" localSheetId="1">[8]FES!#REF!</definedName>
    <definedName name="___SP5">[8]FES!#REF!</definedName>
    <definedName name="___SP7" localSheetId="1">[8]FES!#REF!</definedName>
    <definedName name="___SP7">[8]FES!#REF!</definedName>
    <definedName name="___SP8" localSheetId="1">[8]FES!#REF!</definedName>
    <definedName name="___SP8">[8]FES!#REF!</definedName>
    <definedName name="___SP9" localSheetId="1">[8]FES!#REF!</definedName>
    <definedName name="___SP9">[8]FES!#REF!</definedName>
    <definedName name="___use1" localSheetId="1">#REF!</definedName>
    <definedName name="___use1">#REF!</definedName>
    <definedName name="__C370000" localSheetId="1">#REF!</definedName>
    <definedName name="__C370000">#REF!</definedName>
    <definedName name="__cap1" localSheetId="1">#REF!</definedName>
    <definedName name="__cap1">#REF!</definedName>
    <definedName name="__IntlFixup" hidden="1">TRUE</definedName>
    <definedName name="__SP1" localSheetId="1">[8]FES!#REF!</definedName>
    <definedName name="__SP1">[8]FES!#REF!</definedName>
    <definedName name="__SP10" localSheetId="1">[8]FES!#REF!</definedName>
    <definedName name="__SP10">[8]FES!#REF!</definedName>
    <definedName name="__SP11" localSheetId="1">[8]FES!#REF!</definedName>
    <definedName name="__SP11">[8]FES!#REF!</definedName>
    <definedName name="__SP12" localSheetId="1">[8]FES!#REF!</definedName>
    <definedName name="__SP12">[8]FES!#REF!</definedName>
    <definedName name="__SP13" localSheetId="1">[8]FES!#REF!</definedName>
    <definedName name="__SP13">[8]FES!#REF!</definedName>
    <definedName name="__SP14" localSheetId="1">[8]FES!#REF!</definedName>
    <definedName name="__SP14">[8]FES!#REF!</definedName>
    <definedName name="__SP15" localSheetId="1">[8]FES!#REF!</definedName>
    <definedName name="__SP15">[8]FES!#REF!</definedName>
    <definedName name="__SP16" localSheetId="1">[8]FES!#REF!</definedName>
    <definedName name="__SP16">[8]FES!#REF!</definedName>
    <definedName name="__SP17" localSheetId="1">[8]FES!#REF!</definedName>
    <definedName name="__SP17">[8]FES!#REF!</definedName>
    <definedName name="__SP18" localSheetId="1">[8]FES!#REF!</definedName>
    <definedName name="__SP18">[8]FES!#REF!</definedName>
    <definedName name="__SP19" localSheetId="1">[8]FES!#REF!</definedName>
    <definedName name="__SP19">[8]FES!#REF!</definedName>
    <definedName name="__SP2" localSheetId="1">[8]FES!#REF!</definedName>
    <definedName name="__SP2">[8]FES!#REF!</definedName>
    <definedName name="__SP20" localSheetId="1">[8]FES!#REF!</definedName>
    <definedName name="__SP20">[8]FES!#REF!</definedName>
    <definedName name="__SP3" localSheetId="1">[8]FES!#REF!</definedName>
    <definedName name="__SP3">[8]FES!#REF!</definedName>
    <definedName name="__SP4" localSheetId="1">[8]FES!#REF!</definedName>
    <definedName name="__SP4">[8]FES!#REF!</definedName>
    <definedName name="__SP5" localSheetId="1">[8]FES!#REF!</definedName>
    <definedName name="__SP5">[8]FES!#REF!</definedName>
    <definedName name="__SP7" localSheetId="1">[8]FES!#REF!</definedName>
    <definedName name="__SP7">[8]FES!#REF!</definedName>
    <definedName name="__SP8" localSheetId="1">[8]FES!#REF!</definedName>
    <definedName name="__SP8">[8]FES!#REF!</definedName>
    <definedName name="__SP9" localSheetId="1">[8]FES!#REF!</definedName>
    <definedName name="__SP9">[8]FES!#REF!</definedName>
    <definedName name="__use1" localSheetId="1">#REF!</definedName>
    <definedName name="__use1">#REF!</definedName>
    <definedName name="_A" localSheetId="0">#REF!</definedName>
    <definedName name="_A" localSheetId="1">#REF!</definedName>
    <definedName name="_A">#REF!</definedName>
    <definedName name="_B" localSheetId="0">#REF!</definedName>
    <definedName name="_B" localSheetId="1">#REF!</definedName>
    <definedName name="_B">#REF!</definedName>
    <definedName name="_C" localSheetId="0">#REF!</definedName>
    <definedName name="_C" localSheetId="1">#REF!</definedName>
    <definedName name="_C">#REF!</definedName>
    <definedName name="_C370000" localSheetId="0">#REF!</definedName>
    <definedName name="_C370000" localSheetId="1">#REF!</definedName>
    <definedName name="_C370000">#REF!</definedName>
    <definedName name="_cap1" localSheetId="0">#REF!</definedName>
    <definedName name="_cap1" localSheetId="1">#REF!</definedName>
    <definedName name="_cap1">#REF!</definedName>
    <definedName name="_D" localSheetId="0">#REF!</definedName>
    <definedName name="_D" localSheetId="1">#REF!</definedName>
    <definedName name="_D">#REF!</definedName>
    <definedName name="_E" localSheetId="0">#REF!</definedName>
    <definedName name="_E" localSheetId="1">#REF!</definedName>
    <definedName name="_E">#REF!</definedName>
    <definedName name="_F" localSheetId="0">#REF!</definedName>
    <definedName name="_F" localSheetId="1">#REF!</definedName>
    <definedName name="_F">#REF!</definedName>
    <definedName name="_SP1" localSheetId="0">[9]FES!#REF!</definedName>
    <definedName name="_SP1" localSheetId="1">[9]FES!#REF!</definedName>
    <definedName name="_SP1">[8]FES!#REF!</definedName>
    <definedName name="_SP10" localSheetId="0">[9]FES!#REF!</definedName>
    <definedName name="_SP10" localSheetId="1">[9]FES!#REF!</definedName>
    <definedName name="_SP10">[8]FES!#REF!</definedName>
    <definedName name="_SP11" localSheetId="0">[9]FES!#REF!</definedName>
    <definedName name="_SP11" localSheetId="1">[9]FES!#REF!</definedName>
    <definedName name="_SP11">[8]FES!#REF!</definedName>
    <definedName name="_SP12" localSheetId="0">[9]FES!#REF!</definedName>
    <definedName name="_SP12" localSheetId="1">[9]FES!#REF!</definedName>
    <definedName name="_SP12">[8]FES!#REF!</definedName>
    <definedName name="_SP13" localSheetId="0">[9]FES!#REF!</definedName>
    <definedName name="_SP13" localSheetId="1">[9]FES!#REF!</definedName>
    <definedName name="_SP13">[8]FES!#REF!</definedName>
    <definedName name="_SP14" localSheetId="0">[9]FES!#REF!</definedName>
    <definedName name="_SP14" localSheetId="1">[9]FES!#REF!</definedName>
    <definedName name="_SP14">[8]FES!#REF!</definedName>
    <definedName name="_SP15" localSheetId="0">[9]FES!#REF!</definedName>
    <definedName name="_SP15" localSheetId="1">[9]FES!#REF!</definedName>
    <definedName name="_SP15">[8]FES!#REF!</definedName>
    <definedName name="_SP16" localSheetId="0">[9]FES!#REF!</definedName>
    <definedName name="_SP16" localSheetId="1">[9]FES!#REF!</definedName>
    <definedName name="_SP16">[8]FES!#REF!</definedName>
    <definedName name="_SP17" localSheetId="0">[9]FES!#REF!</definedName>
    <definedName name="_SP17" localSheetId="1">[9]FES!#REF!</definedName>
    <definedName name="_SP17">[8]FES!#REF!</definedName>
    <definedName name="_SP18" localSheetId="0">[9]FES!#REF!</definedName>
    <definedName name="_SP18" localSheetId="1">[9]FES!#REF!</definedName>
    <definedName name="_SP18">[8]FES!#REF!</definedName>
    <definedName name="_SP19" localSheetId="0">[9]FES!#REF!</definedName>
    <definedName name="_SP19" localSheetId="1">[9]FES!#REF!</definedName>
    <definedName name="_SP19">[8]FES!#REF!</definedName>
    <definedName name="_SP2" localSheetId="0">[9]FES!#REF!</definedName>
    <definedName name="_SP2" localSheetId="1">[9]FES!#REF!</definedName>
    <definedName name="_SP2">[8]FES!#REF!</definedName>
    <definedName name="_SP20" localSheetId="0">[9]FES!#REF!</definedName>
    <definedName name="_SP20" localSheetId="1">[9]FES!#REF!</definedName>
    <definedName name="_SP20">[8]FES!#REF!</definedName>
    <definedName name="_SP3" localSheetId="0">[9]FES!#REF!</definedName>
    <definedName name="_SP3" localSheetId="1">[9]FES!#REF!</definedName>
    <definedName name="_SP3">[8]FES!#REF!</definedName>
    <definedName name="_SP4" localSheetId="0">[9]FES!#REF!</definedName>
    <definedName name="_SP4" localSheetId="1">[9]FES!#REF!</definedName>
    <definedName name="_SP4">[8]FES!#REF!</definedName>
    <definedName name="_SP5" localSheetId="0">[9]FES!#REF!</definedName>
    <definedName name="_SP5" localSheetId="1">[9]FES!#REF!</definedName>
    <definedName name="_SP5">[8]FES!#REF!</definedName>
    <definedName name="_SP7" localSheetId="0">[9]FES!#REF!</definedName>
    <definedName name="_SP7" localSheetId="1">[9]FES!#REF!</definedName>
    <definedName name="_SP7">[8]FES!#REF!</definedName>
    <definedName name="_SP8" localSheetId="0">[9]FES!#REF!</definedName>
    <definedName name="_SP8" localSheetId="1">[9]FES!#REF!</definedName>
    <definedName name="_SP8">[8]FES!#REF!</definedName>
    <definedName name="_SP9" localSheetId="0">[9]FES!#REF!</definedName>
    <definedName name="_SP9" localSheetId="1">[9]FES!#REF!</definedName>
    <definedName name="_SP9">[8]FES!#REF!</definedName>
    <definedName name="_use1" localSheetId="0">#REF!</definedName>
    <definedName name="_use1" localSheetId="1">#REF!</definedName>
    <definedName name="_use1">#REF!</definedName>
    <definedName name="a" localSheetId="0">'5'!a</definedName>
    <definedName name="a" localSheetId="1">'6.2. '!a</definedName>
    <definedName name="a">[10]!a</definedName>
    <definedName name="AccessDatabase" hidden="1">"C:\My Documents\vlad\Var_2\can270398v2t05.mdb"</definedName>
    <definedName name="AFamorts" localSheetId="0">#REF!</definedName>
    <definedName name="AFamorts" localSheetId="1">#REF!</definedName>
    <definedName name="AFamorts">#REF!</definedName>
    <definedName name="AFamorttnr96" localSheetId="0">#REF!</definedName>
    <definedName name="AFamorttnr96" localSheetId="1">#REF!</definedName>
    <definedName name="AFamorttnr96">#REF!</definedName>
    <definedName name="AFassistech" localSheetId="0">#REF!</definedName>
    <definedName name="AFassistech" localSheetId="1">#REF!</definedName>
    <definedName name="AFassistech">#REF!</definedName>
    <definedName name="AFfraisfi" localSheetId="0">#REF!</definedName>
    <definedName name="AFfraisfi" localSheetId="1">#REF!</definedName>
    <definedName name="AFfraisfi">#REF!</definedName>
    <definedName name="AFimpoA" localSheetId="0">#REF!</definedName>
    <definedName name="AFimpoA" localSheetId="1">#REF!</definedName>
    <definedName name="AFimpoA">#REF!</definedName>
    <definedName name="AFparité" localSheetId="0">#REF!</definedName>
    <definedName name="AFparité" localSheetId="1">#REF!</definedName>
    <definedName name="AFparité">#REF!</definedName>
    <definedName name="AFtaxexport" localSheetId="0">#REF!</definedName>
    <definedName name="AFtaxexport" localSheetId="1">#REF!</definedName>
    <definedName name="AFtaxexport">#REF!</definedName>
    <definedName name="alumina_mt" localSheetId="1">#REF!</definedName>
    <definedName name="alumina_mt">#REF!</definedName>
    <definedName name="alumina_price" localSheetId="1">#REF!</definedName>
    <definedName name="alumina_price">#REF!</definedName>
    <definedName name="anscount" hidden="1">1</definedName>
    <definedName name="asd" localSheetId="0">'5'!asd</definedName>
    <definedName name="asd" localSheetId="1">'6.2. '!asd</definedName>
    <definedName name="asd">[10]!asd</definedName>
    <definedName name="b" localSheetId="0">'5'!b</definedName>
    <definedName name="b" localSheetId="1">'6.2. '!b</definedName>
    <definedName name="b">[10]!b</definedName>
    <definedName name="Balance_Sheet" localSheetId="1">#REF!</definedName>
    <definedName name="Balance_Sheet">#REF!</definedName>
    <definedName name="bbbbb" localSheetId="0">'5'!USD/1.701</definedName>
    <definedName name="bbbbb" localSheetId="1">'6.2. '!USD/1.701</definedName>
    <definedName name="bbbbb">[10]!USD/1.701</definedName>
    <definedName name="bbbbbb">#N/A</definedName>
    <definedName name="Beg_Bal" localSheetId="0">#REF!</definedName>
    <definedName name="Beg_Bal" localSheetId="1">#REF!</definedName>
    <definedName name="Beg_Bal">#REF!</definedName>
    <definedName name="Button_130">"can270398v2t05_Выпуск__реализация__запасы_Таблица"</definedName>
    <definedName name="calculations" localSheetId="1">#REF!</definedName>
    <definedName name="calculations">#REF!</definedName>
    <definedName name="Capital_Purchases" localSheetId="1">#REF!</definedName>
    <definedName name="Capital_Purchases">#REF!</definedName>
    <definedName name="CashFlow" localSheetId="0">'[11]Master Cashflows - Contractual'!#REF!</definedName>
    <definedName name="CashFlow" localSheetId="1">'[11]Master Cashflows - Contractual'!#REF!</definedName>
    <definedName name="CashFlow">'[12]Master Cashflows - Contractual'!#REF!</definedName>
    <definedName name="CompOt" localSheetId="0">'5'!CompOt</definedName>
    <definedName name="CompOt" localSheetId="1">'6.2. '!CompOt</definedName>
    <definedName name="CompOt">[10]!CompOt</definedName>
    <definedName name="CompRas" localSheetId="0">'5'!CompRas</definedName>
    <definedName name="CompRas" localSheetId="1">'6.2. '!CompRas</definedName>
    <definedName name="CompRas">[10]!CompRas</definedName>
    <definedName name="Coût_Assistance_technique_1998" localSheetId="0">[10]!NotesHyp</definedName>
    <definedName name="Coût_Assistance_technique_1998" localSheetId="1">[10]!NotesHyp</definedName>
    <definedName name="Coût_Assistance_technique_1998">[10]!NotesHyp</definedName>
    <definedName name="csDesignMode">1</definedName>
    <definedName name="curs" localSheetId="0">#REF!</definedName>
    <definedName name="curs" localSheetId="1">#REF!</definedName>
    <definedName name="curs">#REF!</definedName>
    <definedName name="d" localSheetId="0">#REF!</definedName>
    <definedName name="d" localSheetId="1">#REF!</definedName>
    <definedName name="d">#REF!</definedName>
    <definedName name="d_r" localSheetId="1">#REF!</definedName>
    <definedName name="d_r">#REF!</definedName>
    <definedName name="da" localSheetId="0">#REF!</definedName>
    <definedName name="da" localSheetId="1">#REF!</definedName>
    <definedName name="da">#REF!</definedName>
    <definedName name="Data" localSheetId="0">#REF!</definedName>
    <definedName name="Data" localSheetId="1">#REF!</definedName>
    <definedName name="Data">#REF!</definedName>
    <definedName name="debt1" localSheetId="0">#REF!</definedName>
    <definedName name="debt1" localSheetId="1">#REF!</definedName>
    <definedName name="debt1">#REF!</definedName>
    <definedName name="del" localSheetId="0">#REF!</definedName>
    <definedName name="del" localSheetId="1">#REF!</definedName>
    <definedName name="del">#REF!</definedName>
    <definedName name="Depreciation_Schedule" localSheetId="1">#REF!</definedName>
    <definedName name="Depreciation_Schedule">#REF!</definedName>
    <definedName name="dfg" localSheetId="0">'5'!dfg</definedName>
    <definedName name="dfg" localSheetId="1">'6.2. '!dfg</definedName>
    <definedName name="dfg">[10]!dfg</definedName>
    <definedName name="DM" localSheetId="0">'5'!USD/1.701</definedName>
    <definedName name="DM" localSheetId="1">'6.2. '!USD/1.701</definedName>
    <definedName name="DM">[10]!USD/1.701</definedName>
    <definedName name="DMRUR" localSheetId="1">#REF!</definedName>
    <definedName name="DMRUR">#REF!</definedName>
    <definedName name="DTL_B_1" localSheetId="0">#N/A</definedName>
    <definedName name="DTL_B_1" localSheetId="1">#N/A</definedName>
    <definedName name="DTL_B_1">#N/A</definedName>
    <definedName name="DTL_C_1" localSheetId="0">#N/A</definedName>
    <definedName name="DTL_C_1" localSheetId="1">#N/A</definedName>
    <definedName name="DTL_C_1">#N/A</definedName>
    <definedName name="DTL_C_ASSETS_2_1" localSheetId="0">#N/A</definedName>
    <definedName name="DTL_C_ASSETS_2_1" localSheetId="1">#N/A</definedName>
    <definedName name="DTL_C_ASSETS_2_1">#N/A</definedName>
    <definedName name="DTL_C_ASSETS_3_1" localSheetId="0">#N/A</definedName>
    <definedName name="DTL_C_ASSETS_3_1" localSheetId="1">#N/A</definedName>
    <definedName name="DTL_C_ASSETS_3_1">#N/A</definedName>
    <definedName name="DTL_C_CAPITAL_4_1" localSheetId="0">#N/A</definedName>
    <definedName name="DTL_C_CAPITAL_4_1" localSheetId="1">#N/A</definedName>
    <definedName name="DTL_C_CAPITAL_4_1">#N/A</definedName>
    <definedName name="DTL_C_CAPITAL_5_1" localSheetId="0">#N/A</definedName>
    <definedName name="DTL_C_CAPITAL_5_1" localSheetId="1">#N/A</definedName>
    <definedName name="DTL_C_CAPITAL_5_1">#N/A</definedName>
    <definedName name="DTL_C_EXPENSES_1_1" localSheetId="0">#N/A</definedName>
    <definedName name="DTL_C_EXPENSES_1_1" localSheetId="1">#N/A</definedName>
    <definedName name="DTL_C_EXPENSES_1_1">#N/A</definedName>
    <definedName name="DTL_C_EXPENSES_2_1" localSheetId="0">#N/A</definedName>
    <definedName name="DTL_C_EXPENSES_2_1" localSheetId="1">#N/A</definedName>
    <definedName name="DTL_C_EXPENSES_2_1">#N/A</definedName>
    <definedName name="DTL_C_INCOME_1_1" localSheetId="0">#N/A</definedName>
    <definedName name="DTL_C_INCOME_1_1" localSheetId="1">#N/A</definedName>
    <definedName name="DTL_C_INCOME_1_1">#N/A</definedName>
    <definedName name="DTL_C_LIABILITIES_3_1" localSheetId="0">#N/A</definedName>
    <definedName name="DTL_C_LIABILITIES_3_1" localSheetId="1">#N/A</definedName>
    <definedName name="DTL_C_LIABILITIES_3_1">#N/A</definedName>
    <definedName name="DTL_C_LIABILITIES_4_1" localSheetId="0">#N/A</definedName>
    <definedName name="DTL_C_LIABILITIES_4_1" localSheetId="1">#N/A</definedName>
    <definedName name="DTL_C_LIABILITIES_4_1">#N/A</definedName>
    <definedName name="DTL_C_SUSPENSE_5_1" localSheetId="0">#N/A</definedName>
    <definedName name="DTL_C_SUSPENSE_5_1" localSheetId="1">#N/A</definedName>
    <definedName name="DTL_C_SUSPENSE_5_1">#N/A</definedName>
    <definedName name="DTL_C_SUSPENSE_6_1" localSheetId="0">#N/A</definedName>
    <definedName name="DTL_C_SUSPENSE_6_1" localSheetId="1">#N/A</definedName>
    <definedName name="DTL_C_SUSPENSE_6_1">#N/A</definedName>
    <definedName name="DTL_D_ASSETS_2_1" localSheetId="0">#N/A</definedName>
    <definedName name="DTL_D_ASSETS_2_1" localSheetId="1">#N/A</definedName>
    <definedName name="DTL_D_ASSETS_2_1">#N/A</definedName>
    <definedName name="DTL_D_ASSETS_3_1" localSheetId="0">#N/A</definedName>
    <definedName name="DTL_D_ASSETS_3_1" localSheetId="1">#N/A</definedName>
    <definedName name="DTL_D_ASSETS_3_1">#N/A</definedName>
    <definedName name="DTL_D_CAPITAL_4_1" localSheetId="0">#N/A</definedName>
    <definedName name="DTL_D_CAPITAL_4_1" localSheetId="1">#N/A</definedName>
    <definedName name="DTL_D_CAPITAL_4_1">#N/A</definedName>
    <definedName name="DTL_D_CAPITAL_5_1" localSheetId="0">#N/A</definedName>
    <definedName name="DTL_D_CAPITAL_5_1" localSheetId="1">#N/A</definedName>
    <definedName name="DTL_D_CAPITAL_5_1">#N/A</definedName>
    <definedName name="DTL_D_EXPENSES_1_1" localSheetId="0">#N/A</definedName>
    <definedName name="DTL_D_EXPENSES_1_1" localSheetId="1">#N/A</definedName>
    <definedName name="DTL_D_EXPENSES_1_1">#N/A</definedName>
    <definedName name="DTL_D_EXPENSES_2_1" localSheetId="0">#N/A</definedName>
    <definedName name="DTL_D_EXPENSES_2_1" localSheetId="1">#N/A</definedName>
    <definedName name="DTL_D_EXPENSES_2_1">#N/A</definedName>
    <definedName name="DTL_D_INCOME_1_1" localSheetId="0">#N/A</definedName>
    <definedName name="DTL_D_INCOME_1_1" localSheetId="1">#N/A</definedName>
    <definedName name="DTL_D_INCOME_1_1">#N/A</definedName>
    <definedName name="DTL_D_LIABILITIES_3_1" localSheetId="0">#N/A</definedName>
    <definedName name="DTL_D_LIABILITIES_3_1" localSheetId="1">#N/A</definedName>
    <definedName name="DTL_D_LIABILITIES_3_1">#N/A</definedName>
    <definedName name="DTL_D_LIABILITIES_4_1" localSheetId="0">#N/A</definedName>
    <definedName name="DTL_D_LIABILITIES_4_1" localSheetId="1">#N/A</definedName>
    <definedName name="DTL_D_LIABILITIES_4_1">#N/A</definedName>
    <definedName name="DTL_D_SUSPENSE_5_1" localSheetId="0">#N/A</definedName>
    <definedName name="DTL_D_SUSPENSE_5_1" localSheetId="1">#N/A</definedName>
    <definedName name="DTL_D_SUSPENSE_5_1">#N/A</definedName>
    <definedName name="DTL_D_SUSPENSE_6_1" localSheetId="0">#N/A</definedName>
    <definedName name="DTL_D_SUSPENSE_6_1" localSheetId="1">#N/A</definedName>
    <definedName name="DTL_D_SUSPENSE_6_1">#N/A</definedName>
    <definedName name="DTL_E_1" localSheetId="0">#N/A</definedName>
    <definedName name="DTL_E_1" localSheetId="1">#N/A</definedName>
    <definedName name="DTL_E_1">#N/A</definedName>
    <definedName name="DTL_E_ASSETS_2_1" localSheetId="0">#N/A</definedName>
    <definedName name="DTL_E_ASSETS_2_1" localSheetId="1">#N/A</definedName>
    <definedName name="DTL_E_ASSETS_2_1">#N/A</definedName>
    <definedName name="DTL_E_ASSETS_3_1" localSheetId="0">#N/A</definedName>
    <definedName name="DTL_E_ASSETS_3_1" localSheetId="1">#N/A</definedName>
    <definedName name="DTL_E_ASSETS_3_1">#N/A</definedName>
    <definedName name="DTL_E_CAPITAL_4_1" localSheetId="0">#N/A</definedName>
    <definedName name="DTL_E_CAPITAL_4_1" localSheetId="1">#N/A</definedName>
    <definedName name="DTL_E_CAPITAL_4_1">#N/A</definedName>
    <definedName name="DTL_E_CAPITAL_5_1" localSheetId="0">#N/A</definedName>
    <definedName name="DTL_E_CAPITAL_5_1" localSheetId="1">#N/A</definedName>
    <definedName name="DTL_E_CAPITAL_5_1">#N/A</definedName>
    <definedName name="DTL_E_EXPENSES_1_1" localSheetId="0">#N/A</definedName>
    <definedName name="DTL_E_EXPENSES_1_1" localSheetId="1">#N/A</definedName>
    <definedName name="DTL_E_EXPENSES_1_1">#N/A</definedName>
    <definedName name="DTL_E_EXPENSES_2_1" localSheetId="0">#N/A</definedName>
    <definedName name="DTL_E_EXPENSES_2_1" localSheetId="1">#N/A</definedName>
    <definedName name="DTL_E_EXPENSES_2_1">#N/A</definedName>
    <definedName name="DTL_E_INCOME_1_1" localSheetId="0">#N/A</definedName>
    <definedName name="DTL_E_INCOME_1_1" localSheetId="1">#N/A</definedName>
    <definedName name="DTL_E_INCOME_1_1">#N/A</definedName>
    <definedName name="DTL_E_LIABILITIES_3_1" localSheetId="0">#N/A</definedName>
    <definedName name="DTL_E_LIABILITIES_3_1" localSheetId="1">#N/A</definedName>
    <definedName name="DTL_E_LIABILITIES_3_1">#N/A</definedName>
    <definedName name="DTL_E_LIABILITIES_4_1" localSheetId="0">#N/A</definedName>
    <definedName name="DTL_E_LIABILITIES_4_1" localSheetId="1">#N/A</definedName>
    <definedName name="DTL_E_LIABILITIES_4_1">#N/A</definedName>
    <definedName name="DTL_E_SUSPENSE_5_1" localSheetId="0">#N/A</definedName>
    <definedName name="DTL_E_SUSPENSE_5_1" localSheetId="1">#N/A</definedName>
    <definedName name="DTL_E_SUSPENSE_5_1">#N/A</definedName>
    <definedName name="DTL_E_SUSPENSE_6_1" localSheetId="0">#N/A</definedName>
    <definedName name="DTL_E_SUSPENSE_6_1" localSheetId="1">#N/A</definedName>
    <definedName name="DTL_E_SUSPENSE_6_1">#N/A</definedName>
    <definedName name="DTL_F_1" localSheetId="0">#N/A</definedName>
    <definedName name="DTL_F_1" localSheetId="1">#N/A</definedName>
    <definedName name="DTL_F_1">#N/A</definedName>
    <definedName name="DTL_F_ASSETS_2_1" localSheetId="0">#N/A</definedName>
    <definedName name="DTL_F_ASSETS_2_1" localSheetId="1">#N/A</definedName>
    <definedName name="DTL_F_ASSETS_2_1">#N/A</definedName>
    <definedName name="DTL_F_ASSETS_3_1" localSheetId="0">#N/A</definedName>
    <definedName name="DTL_F_ASSETS_3_1" localSheetId="1">#N/A</definedName>
    <definedName name="DTL_F_ASSETS_3_1">#N/A</definedName>
    <definedName name="DTL_F_CAPITAL_4_1" localSheetId="0">#N/A</definedName>
    <definedName name="DTL_F_CAPITAL_4_1" localSheetId="1">#N/A</definedName>
    <definedName name="DTL_F_CAPITAL_4_1">#N/A</definedName>
    <definedName name="DTL_F_CAPITAL_5_1" localSheetId="0">#N/A</definedName>
    <definedName name="DTL_F_CAPITAL_5_1" localSheetId="1">#N/A</definedName>
    <definedName name="DTL_F_CAPITAL_5_1">#N/A</definedName>
    <definedName name="DTL_F_EXPENSES_1_1" localSheetId="0">#N/A</definedName>
    <definedName name="DTL_F_EXPENSES_1_1" localSheetId="1">#N/A</definedName>
    <definedName name="DTL_F_EXPENSES_1_1">#N/A</definedName>
    <definedName name="DTL_F_EXPENSES_2_1" localSheetId="0">#N/A</definedName>
    <definedName name="DTL_F_EXPENSES_2_1" localSheetId="1">#N/A</definedName>
    <definedName name="DTL_F_EXPENSES_2_1">#N/A</definedName>
    <definedName name="DTL_F_INCOME_1_1" localSheetId="0">#N/A</definedName>
    <definedName name="DTL_F_INCOME_1_1" localSheetId="1">#N/A</definedName>
    <definedName name="DTL_F_INCOME_1_1">#N/A</definedName>
    <definedName name="DTL_F_LIABILITIES_3_1" localSheetId="0">#N/A</definedName>
    <definedName name="DTL_F_LIABILITIES_3_1" localSheetId="1">#N/A</definedName>
    <definedName name="DTL_F_LIABILITIES_3_1">#N/A</definedName>
    <definedName name="DTL_F_LIABILITIES_4_1" localSheetId="0">#N/A</definedName>
    <definedName name="DTL_F_LIABILITIES_4_1" localSheetId="1">#N/A</definedName>
    <definedName name="DTL_F_LIABILITIES_4_1">#N/A</definedName>
    <definedName name="DTL_F_SUSPENSE_5_1" localSheetId="0">#N/A</definedName>
    <definedName name="DTL_F_SUSPENSE_5_1" localSheetId="1">#N/A</definedName>
    <definedName name="DTL_F_SUSPENSE_5_1">#N/A</definedName>
    <definedName name="DTL_F_SUSPENSE_6_1" localSheetId="0">#N/A</definedName>
    <definedName name="DTL_F_SUSPENSE_6_1" localSheetId="1">#N/A</definedName>
    <definedName name="DTL_F_SUSPENSE_6_1">#N/A</definedName>
    <definedName name="DTL_G_1" localSheetId="0">#N/A</definedName>
    <definedName name="DTL_G_1" localSheetId="1">#N/A</definedName>
    <definedName name="DTL_G_1">#N/A</definedName>
    <definedName name="DTL_G_ASSETS_2_1" localSheetId="0">#N/A</definedName>
    <definedName name="DTL_G_ASSETS_2_1" localSheetId="1">#N/A</definedName>
    <definedName name="DTL_G_ASSETS_2_1">#N/A</definedName>
    <definedName name="DTL_G_ASSETS_3_1" localSheetId="0">#N/A</definedName>
    <definedName name="DTL_G_ASSETS_3_1" localSheetId="1">#N/A</definedName>
    <definedName name="DTL_G_ASSETS_3_1">#N/A</definedName>
    <definedName name="DTL_G_CAPITAL_4_1" localSheetId="0">#N/A</definedName>
    <definedName name="DTL_G_CAPITAL_4_1" localSheetId="1">#N/A</definedName>
    <definedName name="DTL_G_CAPITAL_4_1">#N/A</definedName>
    <definedName name="DTL_G_CAPITAL_5_1" localSheetId="0">#N/A</definedName>
    <definedName name="DTL_G_CAPITAL_5_1" localSheetId="1">#N/A</definedName>
    <definedName name="DTL_G_CAPITAL_5_1">#N/A</definedName>
    <definedName name="DTL_G_EXPENSES_1_1" localSheetId="0">#N/A</definedName>
    <definedName name="DTL_G_EXPENSES_1_1" localSheetId="1">#N/A</definedName>
    <definedName name="DTL_G_EXPENSES_1_1">#N/A</definedName>
    <definedName name="DTL_G_EXPENSES_2_1" localSheetId="0">#N/A</definedName>
    <definedName name="DTL_G_EXPENSES_2_1" localSheetId="1">#N/A</definedName>
    <definedName name="DTL_G_EXPENSES_2_1">#N/A</definedName>
    <definedName name="DTL_G_INCOME_1_1" localSheetId="0">#N/A</definedName>
    <definedName name="DTL_G_INCOME_1_1" localSheetId="1">#N/A</definedName>
    <definedName name="DTL_G_INCOME_1_1">#N/A</definedName>
    <definedName name="DTL_G_LIABILITIES_3_1" localSheetId="0">#N/A</definedName>
    <definedName name="DTL_G_LIABILITIES_3_1" localSheetId="1">#N/A</definedName>
    <definedName name="DTL_G_LIABILITIES_3_1">#N/A</definedName>
    <definedName name="DTL_G_LIABILITIES_4_1" localSheetId="0">#N/A</definedName>
    <definedName name="DTL_G_LIABILITIES_4_1" localSheetId="1">#N/A</definedName>
    <definedName name="DTL_G_LIABILITIES_4_1">#N/A</definedName>
    <definedName name="DTL_G_SUSPENSE_5_1" localSheetId="0">#N/A</definedName>
    <definedName name="DTL_G_SUSPENSE_5_1" localSheetId="1">#N/A</definedName>
    <definedName name="DTL_G_SUSPENSE_5_1">#N/A</definedName>
    <definedName name="DTL_G_SUSPENSE_6_1" localSheetId="0">#N/A</definedName>
    <definedName name="DTL_G_SUSPENSE_6_1" localSheetId="1">#N/A</definedName>
    <definedName name="DTL_G_SUSPENSE_6_1">#N/A</definedName>
    <definedName name="DTL_H___1703__1_1" localSheetId="0">#N/A</definedName>
    <definedName name="DTL_H___1703__1_1" localSheetId="1">#N/A</definedName>
    <definedName name="DTL_H___1703__1_1">#N/A</definedName>
    <definedName name="DTL_H___1707__2_1" localSheetId="0">#N/A</definedName>
    <definedName name="DTL_H___1707__2_1" localSheetId="1">#N/A</definedName>
    <definedName name="DTL_H___1707__2_1">#N/A</definedName>
    <definedName name="DTL_H__1_1" localSheetId="0">#N/A</definedName>
    <definedName name="DTL_H__1_1" localSheetId="1">#N/A</definedName>
    <definedName name="DTL_H__1_1">#N/A</definedName>
    <definedName name="DTL_H_1" localSheetId="0">#N/A</definedName>
    <definedName name="DTL_H_1" localSheetId="1">#N/A</definedName>
    <definedName name="DTL_H_1">#N/A</definedName>
    <definedName name="DTL_H_ASSETS_2_1" localSheetId="0">#N/A</definedName>
    <definedName name="DTL_H_ASSETS_2_1" localSheetId="1">#N/A</definedName>
    <definedName name="DTL_H_ASSETS_2_1">#N/A</definedName>
    <definedName name="DTL_H_ASSETS_3_1" localSheetId="0">#N/A</definedName>
    <definedName name="DTL_H_ASSETS_3_1" localSheetId="1">#N/A</definedName>
    <definedName name="DTL_H_ASSETS_3_1">#N/A</definedName>
    <definedName name="DTL_H_CAPITAL_4_1" localSheetId="0">#N/A</definedName>
    <definedName name="DTL_H_CAPITAL_4_1" localSheetId="1">#N/A</definedName>
    <definedName name="DTL_H_CAPITAL_4_1">#N/A</definedName>
    <definedName name="DTL_H_CAPITAL_5_1" localSheetId="0">#N/A</definedName>
    <definedName name="DTL_H_CAPITAL_5_1" localSheetId="1">#N/A</definedName>
    <definedName name="DTL_H_CAPITAL_5_1">#N/A</definedName>
    <definedName name="DTL_H_CRN__2035___3__1_1" localSheetId="0">#N/A</definedName>
    <definedName name="DTL_H_CRN__2035___3__1_1" localSheetId="1">#N/A</definedName>
    <definedName name="DTL_H_CRN__2035___3__1_1">#N/A</definedName>
    <definedName name="DTL_H_CRN__2072___3__2_1" localSheetId="0">#N/A</definedName>
    <definedName name="DTL_H_CRN__2072___3__2_1" localSheetId="1">#N/A</definedName>
    <definedName name="DTL_H_CRN__2072___3__2_1">#N/A</definedName>
    <definedName name="DTL_H_CRN__2073___3__3_1" localSheetId="0">#N/A</definedName>
    <definedName name="DTL_H_CRN__2073___3__3_1" localSheetId="1">#N/A</definedName>
    <definedName name="DTL_H_CRN__2073___3__3_1">#N/A</definedName>
    <definedName name="DTL_H_CRN__2074___3__4_1" localSheetId="0">#N/A</definedName>
    <definedName name="DTL_H_CRN__2074___3__4_1" localSheetId="1">#N/A</definedName>
    <definedName name="DTL_H_CRN__2074___3__4_1">#N/A</definedName>
    <definedName name="DTL_H_CRN__2075___3__5_1" localSheetId="0">#N/A</definedName>
    <definedName name="DTL_H_CRN__2075___3__5_1" localSheetId="1">#N/A</definedName>
    <definedName name="DTL_H_CRN__2075___3__5_1">#N/A</definedName>
    <definedName name="DTL_H_CRN__2202___3__6_1" localSheetId="0">#N/A</definedName>
    <definedName name="DTL_H_CRN__2202___3__6_1" localSheetId="1">#N/A</definedName>
    <definedName name="DTL_H_CRN__2202___3__6_1">#N/A</definedName>
    <definedName name="DTL_H_CRN__2212___3__7_1" localSheetId="0">#N/A</definedName>
    <definedName name="DTL_H_CRN__2212___3__7_1" localSheetId="1">#N/A</definedName>
    <definedName name="DTL_H_CRN__2212___3__7_1">#N/A</definedName>
    <definedName name="DTL_H_CRN__2213___3__8_1" localSheetId="0">#N/A</definedName>
    <definedName name="DTL_H_CRN__2213___3__8_1" localSheetId="1">#N/A</definedName>
    <definedName name="DTL_H_CRN__2213___3__8_1">#N/A</definedName>
    <definedName name="DTL_H_CRN__2214___3__9_1" localSheetId="0">#N/A</definedName>
    <definedName name="DTL_H_CRN__2214___3__9_1" localSheetId="1">#N/A</definedName>
    <definedName name="DTL_H_CRN__2214___3__9_1">#N/A</definedName>
    <definedName name="DTL_H_CRN__2215___3__10_1" localSheetId="0">#N/A</definedName>
    <definedName name="DTL_H_CRN__2215___3__10_1" localSheetId="1">#N/A</definedName>
    <definedName name="DTL_H_CRN__2215___3__10_1">#N/A</definedName>
    <definedName name="DTL_H_CRN__2318___3__11_1" localSheetId="0">#N/A</definedName>
    <definedName name="DTL_H_CRN__2318___3__11_1" localSheetId="1">#N/A</definedName>
    <definedName name="DTL_H_CRN__2318___3__11_1">#N/A</definedName>
    <definedName name="DTL_H_CRN__2321___3__12_1" localSheetId="0">#N/A</definedName>
    <definedName name="DTL_H_CRN__2321___3__12_1" localSheetId="1">#N/A</definedName>
    <definedName name="DTL_H_CRN__2321___3__12_1">#N/A</definedName>
    <definedName name="DTL_H_CRN__2323___3__13_1" localSheetId="0">#N/A</definedName>
    <definedName name="DTL_H_CRN__2323___3__13_1" localSheetId="1">#N/A</definedName>
    <definedName name="DTL_H_CRN__2323___3__13_1">#N/A</definedName>
    <definedName name="DTL_H_CRN__2356___3__14_1" localSheetId="0">#N/A</definedName>
    <definedName name="DTL_H_CRN__2356___3__14_1" localSheetId="1">#N/A</definedName>
    <definedName name="DTL_H_CRN__2356___3__14_1">#N/A</definedName>
    <definedName name="DTL_H_CRN__2370___3__15_1" localSheetId="0">#N/A</definedName>
    <definedName name="DTL_H_CRN__2370___3__15_1" localSheetId="1">#N/A</definedName>
    <definedName name="DTL_H_CRN__2370___3__15_1">#N/A</definedName>
    <definedName name="DTL_H_CRN__4377___3__16_1" localSheetId="0">#N/A</definedName>
    <definedName name="DTL_H_CRN__4377___3__16_1" localSheetId="1">#N/A</definedName>
    <definedName name="DTL_H_CRN__4377___3__16_1">#N/A</definedName>
    <definedName name="DTL_H_CRN__4378___3__17_1" localSheetId="0">#N/A</definedName>
    <definedName name="DTL_H_CRN__4378___3__17_1" localSheetId="1">#N/A</definedName>
    <definedName name="DTL_H_CRN__4378___3__17_1">#N/A</definedName>
    <definedName name="DTL_H_CRN__5521___3__18_1" localSheetId="0">#N/A</definedName>
    <definedName name="DTL_H_CRN__5521___3__18_1" localSheetId="1">#N/A</definedName>
    <definedName name="DTL_H_CRN__5521___3__18_1">#N/A</definedName>
    <definedName name="DTL_H_CRN__5522___3__19_1" localSheetId="0">#N/A</definedName>
    <definedName name="DTL_H_CRN__5522___3__19_1" localSheetId="1">#N/A</definedName>
    <definedName name="DTL_H_CRN__5522___3__19_1">#N/A</definedName>
    <definedName name="DTL_H_CRN__5523___3__20_1" localSheetId="0">#N/A</definedName>
    <definedName name="DTL_H_CRN__5523___3__20_1" localSheetId="1">#N/A</definedName>
    <definedName name="DTL_H_CRN__5523___3__20_1">#N/A</definedName>
    <definedName name="DTL_H_CRN__5524___3__21_1" localSheetId="0">#N/A</definedName>
    <definedName name="DTL_H_CRN__5524___3__21_1" localSheetId="1">#N/A</definedName>
    <definedName name="DTL_H_CRN__5524___3__21_1">#N/A</definedName>
    <definedName name="DTL_H_CRN__6020___3__22_1" localSheetId="0">#N/A</definedName>
    <definedName name="DTL_H_CRN__6020___3__22_1" localSheetId="1">#N/A</definedName>
    <definedName name="DTL_H_CRN__6020___3__22_1">#N/A</definedName>
    <definedName name="DTL_H_CRN__6055___3__23_1" localSheetId="0">#N/A</definedName>
    <definedName name="DTL_H_CRN__6055___3__23_1" localSheetId="1">#N/A</definedName>
    <definedName name="DTL_H_CRN__6055___3__23_1">#N/A</definedName>
    <definedName name="DTL_H_CRN__6063___3__24_1" localSheetId="0">#N/A</definedName>
    <definedName name="DTL_H_CRN__6063___3__24_1" localSheetId="1">#N/A</definedName>
    <definedName name="DTL_H_CRN__6063___3__24_1">#N/A</definedName>
    <definedName name="DTL_H_CRN__6478___3__25_1" localSheetId="0">#N/A</definedName>
    <definedName name="DTL_H_CRN__6478___3__25_1" localSheetId="1">#N/A</definedName>
    <definedName name="DTL_H_CRN__6478___3__25_1">#N/A</definedName>
    <definedName name="DTL_H_CRN__6505___3__26_1" localSheetId="0">#N/A</definedName>
    <definedName name="DTL_H_CRN__6505___3__26_1" localSheetId="1">#N/A</definedName>
    <definedName name="DTL_H_CRN__6505___3__26_1">#N/A</definedName>
    <definedName name="DTL_H_CRN__6507___3__27_1" localSheetId="0">#N/A</definedName>
    <definedName name="DTL_H_CRN__6507___3__27_1" localSheetId="1">#N/A</definedName>
    <definedName name="DTL_H_CRN__6507___3__27_1">#N/A</definedName>
    <definedName name="DTL_H_CRN__6543___3__28_1" localSheetId="0">#N/A</definedName>
    <definedName name="DTL_H_CRN__6543___3__28_1" localSheetId="1">#N/A</definedName>
    <definedName name="DTL_H_CRN__6543___3__28_1">#N/A</definedName>
    <definedName name="DTL_H_CRNE_1_1" localSheetId="0">#N/A</definedName>
    <definedName name="DTL_H_CRNE_1_1" localSheetId="1">#N/A</definedName>
    <definedName name="DTL_H_CRNE_1_1">#N/A</definedName>
    <definedName name="DTL_H_EXPENSES_1_1" localSheetId="0">#N/A</definedName>
    <definedName name="DTL_H_EXPENSES_1_1" localSheetId="1">#N/A</definedName>
    <definedName name="DTL_H_EXPENSES_1_1">#N/A</definedName>
    <definedName name="DTL_H_EXPENSES_2_1" localSheetId="0">#N/A</definedName>
    <definedName name="DTL_H_EXPENSES_2_1" localSheetId="1">#N/A</definedName>
    <definedName name="DTL_H_EXPENSES_2_1">#N/A</definedName>
    <definedName name="DTL_H_INCOME_1_1" localSheetId="0">#N/A</definedName>
    <definedName name="DTL_H_INCOME_1_1" localSheetId="1">#N/A</definedName>
    <definedName name="DTL_H_INCOME_1_1">#N/A</definedName>
    <definedName name="DTL_H_LIABILITIES_3_1" localSheetId="0">#N/A</definedName>
    <definedName name="DTL_H_LIABILITIES_3_1" localSheetId="1">#N/A</definedName>
    <definedName name="DTL_H_LIABILITIES_3_1">#N/A</definedName>
    <definedName name="DTL_H_LIABILITIES_4_1" localSheetId="0">#N/A</definedName>
    <definedName name="DTL_H_LIABILITIES_4_1" localSheetId="1">#N/A</definedName>
    <definedName name="DTL_H_LIABILITIES_4_1">#N/A</definedName>
    <definedName name="DTL_H_SUSPENSE_5_1" localSheetId="0">#N/A</definedName>
    <definedName name="DTL_H_SUSPENSE_5_1" localSheetId="1">#N/A</definedName>
    <definedName name="DTL_H_SUSPENSE_5_1">#N/A</definedName>
    <definedName name="DTL_H_SUSPENSE_6_1" localSheetId="0">#N/A</definedName>
    <definedName name="DTL_H_SUSPENSE_6_1" localSheetId="1">#N/A</definedName>
    <definedName name="DTL_H_SUSPENSE_6_1">#N/A</definedName>
    <definedName name="DTL_I_1" localSheetId="0">#N/A</definedName>
    <definedName name="DTL_I_1" localSheetId="1">#N/A</definedName>
    <definedName name="DTL_I_1">#N/A</definedName>
    <definedName name="DTL_I_ASSETS_2_1" localSheetId="0">#N/A</definedName>
    <definedName name="DTL_I_ASSETS_2_1" localSheetId="1">#N/A</definedName>
    <definedName name="DTL_I_ASSETS_2_1">#N/A</definedName>
    <definedName name="DTL_I_ASSETS_3_1" localSheetId="0">#N/A</definedName>
    <definedName name="DTL_I_ASSETS_3_1" localSheetId="1">#N/A</definedName>
    <definedName name="DTL_I_ASSETS_3_1">#N/A</definedName>
    <definedName name="DTL_I_CAPITAL_4_1" localSheetId="0">#N/A</definedName>
    <definedName name="DTL_I_CAPITAL_4_1" localSheetId="1">#N/A</definedName>
    <definedName name="DTL_I_CAPITAL_4_1">#N/A</definedName>
    <definedName name="DTL_I_CAPITAL_5_1" localSheetId="0">#N/A</definedName>
    <definedName name="DTL_I_CAPITAL_5_1" localSheetId="1">#N/A</definedName>
    <definedName name="DTL_I_CAPITAL_5_1">#N/A</definedName>
    <definedName name="DTL_I_CNC_STOCK_1_1" localSheetId="0">#N/A</definedName>
    <definedName name="DTL_I_CNC_STOCK_1_1" localSheetId="1">#N/A</definedName>
    <definedName name="DTL_I_CNC_STOCK_1_1">#N/A</definedName>
    <definedName name="DTL_I_CNI1__STOCK_1_1" localSheetId="0">#N/A</definedName>
    <definedName name="DTL_I_CNI1__STOCK_1_1" localSheetId="1">#N/A</definedName>
    <definedName name="DTL_I_CNI1__STOCK_1_1">#N/A</definedName>
    <definedName name="DTL_I_CNI2__STOCK_2_1" localSheetId="0">#N/A</definedName>
    <definedName name="DTL_I_CNI2__STOCK_2_1" localSheetId="1">#N/A</definedName>
    <definedName name="DTL_I_CNI2__STOCK_2_1">#N/A</definedName>
    <definedName name="DTL_I_CNIIV_STOCK_3_1" localSheetId="0">#N/A</definedName>
    <definedName name="DTL_I_CNIIV_STOCK_3_1" localSheetId="1">#N/A</definedName>
    <definedName name="DTL_I_CNIIV_STOCK_3_1">#N/A</definedName>
    <definedName name="DTL_I_EXPENSES_1_1" localSheetId="0">#N/A</definedName>
    <definedName name="DTL_I_EXPENSES_1_1" localSheetId="1">#N/A</definedName>
    <definedName name="DTL_I_EXPENSES_1_1">#N/A</definedName>
    <definedName name="DTL_I_EXPENSES_2_1" localSheetId="0">#N/A</definedName>
    <definedName name="DTL_I_EXPENSES_2_1" localSheetId="1">#N/A</definedName>
    <definedName name="DTL_I_EXPENSES_2_1">#N/A</definedName>
    <definedName name="DTL_I_INCOME_1_1" localSheetId="0">#N/A</definedName>
    <definedName name="DTL_I_INCOME_1_1" localSheetId="1">#N/A</definedName>
    <definedName name="DTL_I_INCOME_1_1">#N/A</definedName>
    <definedName name="DTL_I_LIABILITIES_3_1" localSheetId="0">#N/A</definedName>
    <definedName name="DTL_I_LIABILITIES_3_1" localSheetId="1">#N/A</definedName>
    <definedName name="DTL_I_LIABILITIES_3_1">#N/A</definedName>
    <definedName name="DTL_I_LIABILITIES_4_1" localSheetId="0">#N/A</definedName>
    <definedName name="DTL_I_LIABILITIES_4_1" localSheetId="1">#N/A</definedName>
    <definedName name="DTL_I_LIABILITIES_4_1">#N/A</definedName>
    <definedName name="DTL_I_SUSPENSE_5_1" localSheetId="0">#N/A</definedName>
    <definedName name="DTL_I_SUSPENSE_5_1" localSheetId="1">#N/A</definedName>
    <definedName name="DTL_I_SUSPENSE_5_1">#N/A</definedName>
    <definedName name="DTL_I_SUSPENSE_6_1" localSheetId="0">#N/A</definedName>
    <definedName name="DTL_I_SUSPENSE_6_1" localSheetId="1">#N/A</definedName>
    <definedName name="DTL_I_SUSPENSE_6_1">#N/A</definedName>
    <definedName name="DTL_J_1" localSheetId="0">#N/A</definedName>
    <definedName name="DTL_J_1" localSheetId="1">#N/A</definedName>
    <definedName name="DTL_J_1">#N/A</definedName>
    <definedName name="DTL_J_ASSETS_2_1" localSheetId="0">#N/A</definedName>
    <definedName name="DTL_J_ASSETS_2_1" localSheetId="1">#N/A</definedName>
    <definedName name="DTL_J_ASSETS_2_1">#N/A</definedName>
    <definedName name="DTL_J_ASSETS_3_1" localSheetId="0">#N/A</definedName>
    <definedName name="DTL_J_ASSETS_3_1" localSheetId="1">#N/A</definedName>
    <definedName name="DTL_J_ASSETS_3_1">#N/A</definedName>
    <definedName name="DTL_J_CAPITAL_4_1" localSheetId="0">#N/A</definedName>
    <definedName name="DTL_J_CAPITAL_4_1" localSheetId="1">#N/A</definedName>
    <definedName name="DTL_J_CAPITAL_4_1">#N/A</definedName>
    <definedName name="DTL_J_CAPITAL_5_1" localSheetId="0">#N/A</definedName>
    <definedName name="DTL_J_CAPITAL_5_1" localSheetId="1">#N/A</definedName>
    <definedName name="DTL_J_CAPITAL_5_1">#N/A</definedName>
    <definedName name="DTL_J_EXPENSES_1_1" localSheetId="0">#N/A</definedName>
    <definedName name="DTL_J_EXPENSES_1_1" localSheetId="1">#N/A</definedName>
    <definedName name="DTL_J_EXPENSES_1_1">#N/A</definedName>
    <definedName name="DTL_J_EXPENSES_2_1" localSheetId="0">#N/A</definedName>
    <definedName name="DTL_J_EXPENSES_2_1" localSheetId="1">#N/A</definedName>
    <definedName name="DTL_J_EXPENSES_2_1">#N/A</definedName>
    <definedName name="DTL_J_INCOME_1_1" localSheetId="0">#N/A</definedName>
    <definedName name="DTL_J_INCOME_1_1" localSheetId="1">#N/A</definedName>
    <definedName name="DTL_J_INCOME_1_1">#N/A</definedName>
    <definedName name="DTL_J_LIABILITIES_3_1" localSheetId="0">#N/A</definedName>
    <definedName name="DTL_J_LIABILITIES_3_1" localSheetId="1">#N/A</definedName>
    <definedName name="DTL_J_LIABILITIES_3_1">#N/A</definedName>
    <definedName name="DTL_J_LIABILITIES_4_1" localSheetId="0">#N/A</definedName>
    <definedName name="DTL_J_LIABILITIES_4_1" localSheetId="1">#N/A</definedName>
    <definedName name="DTL_J_LIABILITIES_4_1">#N/A</definedName>
    <definedName name="DTL_J_SUSPENSE_5_1" localSheetId="0">#N/A</definedName>
    <definedName name="DTL_J_SUSPENSE_5_1" localSheetId="1">#N/A</definedName>
    <definedName name="DTL_J_SUSPENSE_5_1">#N/A</definedName>
    <definedName name="DTL_J_SUSPENSE_6_1" localSheetId="0">#N/A</definedName>
    <definedName name="DTL_J_SUSPENSE_6_1" localSheetId="1">#N/A</definedName>
    <definedName name="DTL_J_SUSPENSE_6_1">#N/A</definedName>
    <definedName name="DTL_K_ASSETS_2_1" localSheetId="0">#N/A</definedName>
    <definedName name="DTL_K_ASSETS_2_1" localSheetId="1">#N/A</definedName>
    <definedName name="DTL_K_ASSETS_2_1">#N/A</definedName>
    <definedName name="DTL_K_ASSETS_3_1" localSheetId="0">#N/A</definedName>
    <definedName name="DTL_K_ASSETS_3_1" localSheetId="1">#N/A</definedName>
    <definedName name="DTL_K_ASSETS_3_1">#N/A</definedName>
    <definedName name="DTL_K_CAPITAL_4_1" localSheetId="0">#N/A</definedName>
    <definedName name="DTL_K_CAPITAL_4_1" localSheetId="1">#N/A</definedName>
    <definedName name="DTL_K_CAPITAL_4_1">#N/A</definedName>
    <definedName name="DTL_K_CAPITAL_5_1" localSheetId="0">#N/A</definedName>
    <definedName name="DTL_K_CAPITAL_5_1" localSheetId="1">#N/A</definedName>
    <definedName name="DTL_K_CAPITAL_5_1">#N/A</definedName>
    <definedName name="DTL_K_EXPENSES_1_1" localSheetId="0">#N/A</definedName>
    <definedName name="DTL_K_EXPENSES_1_1" localSheetId="1">#N/A</definedName>
    <definedName name="DTL_K_EXPENSES_1_1">#N/A</definedName>
    <definedName name="DTL_K_EXPENSES_2_1" localSheetId="0">#N/A</definedName>
    <definedName name="DTL_K_EXPENSES_2_1" localSheetId="1">#N/A</definedName>
    <definedName name="DTL_K_EXPENSES_2_1">#N/A</definedName>
    <definedName name="DTL_K_INCOME_1_1" localSheetId="0">#N/A</definedName>
    <definedName name="DTL_K_INCOME_1_1" localSheetId="1">#N/A</definedName>
    <definedName name="DTL_K_INCOME_1_1">#N/A</definedName>
    <definedName name="DTL_K_LIABILITIES_3_1" localSheetId="0">#N/A</definedName>
    <definedName name="DTL_K_LIABILITIES_3_1" localSheetId="1">#N/A</definedName>
    <definedName name="DTL_K_LIABILITIES_3_1">#N/A</definedName>
    <definedName name="DTL_K_LIABILITIES_4_1" localSheetId="0">#N/A</definedName>
    <definedName name="DTL_K_LIABILITIES_4_1" localSheetId="1">#N/A</definedName>
    <definedName name="DTL_K_LIABILITIES_4_1">#N/A</definedName>
    <definedName name="DTL_K_SUSPENSE_5_1" localSheetId="0">#N/A</definedName>
    <definedName name="DTL_K_SUSPENSE_5_1" localSheetId="1">#N/A</definedName>
    <definedName name="DTL_K_SUSPENSE_5_1">#N/A</definedName>
    <definedName name="DTL_K_SUSPENSE_6_1" localSheetId="0">#N/A</definedName>
    <definedName name="DTL_K_SUSPENSE_6_1" localSheetId="1">#N/A</definedName>
    <definedName name="DTL_K_SUSPENSE_6_1">#N/A</definedName>
    <definedName name="DTL_L_ASSETS_2_1" localSheetId="0">#N/A</definedName>
    <definedName name="DTL_L_ASSETS_2_1" localSheetId="1">#N/A</definedName>
    <definedName name="DTL_L_ASSETS_2_1">#N/A</definedName>
    <definedName name="DTL_L_ASSETS_3_1" localSheetId="0">#N/A</definedName>
    <definedName name="DTL_L_ASSETS_3_1" localSheetId="1">#N/A</definedName>
    <definedName name="DTL_L_ASSETS_3_1">#N/A</definedName>
    <definedName name="DTL_L_CAPITAL_4_1" localSheetId="0">#N/A</definedName>
    <definedName name="DTL_L_CAPITAL_4_1" localSheetId="1">#N/A</definedName>
    <definedName name="DTL_L_CAPITAL_4_1">#N/A</definedName>
    <definedName name="DTL_L_CAPITAL_5_1" localSheetId="0">#N/A</definedName>
    <definedName name="DTL_L_CAPITAL_5_1" localSheetId="1">#N/A</definedName>
    <definedName name="DTL_L_CAPITAL_5_1">#N/A</definedName>
    <definedName name="DTL_L_EXPENSES_1_1" localSheetId="0">#N/A</definedName>
    <definedName name="DTL_L_EXPENSES_1_1" localSheetId="1">#N/A</definedName>
    <definedName name="DTL_L_EXPENSES_1_1">#N/A</definedName>
    <definedName name="DTL_L_EXPENSES_2_1" localSheetId="0">#N/A</definedName>
    <definedName name="DTL_L_EXPENSES_2_1" localSheetId="1">#N/A</definedName>
    <definedName name="DTL_L_EXPENSES_2_1">#N/A</definedName>
    <definedName name="DTL_L_INCOME_1_1" localSheetId="0">#N/A</definedName>
    <definedName name="DTL_L_INCOME_1_1" localSheetId="1">#N/A</definedName>
    <definedName name="DTL_L_INCOME_1_1">#N/A</definedName>
    <definedName name="DTL_L_LIABILITIES_3_1" localSheetId="0">#N/A</definedName>
    <definedName name="DTL_L_LIABILITIES_3_1" localSheetId="1">#N/A</definedName>
    <definedName name="DTL_L_LIABILITIES_3_1">#N/A</definedName>
    <definedName name="DTL_L_LIABILITIES_4_1" localSheetId="0">#N/A</definedName>
    <definedName name="DTL_L_LIABILITIES_4_1" localSheetId="1">#N/A</definedName>
    <definedName name="DTL_L_LIABILITIES_4_1">#N/A</definedName>
    <definedName name="DTL_L_SUSPENSE_5_1" localSheetId="0">#N/A</definedName>
    <definedName name="DTL_L_SUSPENSE_5_1" localSheetId="1">#N/A</definedName>
    <definedName name="DTL_L_SUSPENSE_5_1">#N/A</definedName>
    <definedName name="DTL_L_SUSPENSE_6_1" localSheetId="0">#N/A</definedName>
    <definedName name="DTL_L_SUSPENSE_6_1" localSheetId="1">#N/A</definedName>
    <definedName name="DTL_L_SUSPENSE_6_1">#N/A</definedName>
    <definedName name="DTL_M_ASSETS_2_1" localSheetId="0">#N/A</definedName>
    <definedName name="DTL_M_ASSETS_2_1" localSheetId="1">#N/A</definedName>
    <definedName name="DTL_M_ASSETS_2_1">#N/A</definedName>
    <definedName name="DTL_M_ASSETS_3_1" localSheetId="0">#N/A</definedName>
    <definedName name="DTL_M_ASSETS_3_1" localSheetId="1">#N/A</definedName>
    <definedName name="DTL_M_ASSETS_3_1">#N/A</definedName>
    <definedName name="DTL_M_CAPITAL_4_1" localSheetId="0">#N/A</definedName>
    <definedName name="DTL_M_CAPITAL_4_1" localSheetId="1">#N/A</definedName>
    <definedName name="DTL_M_CAPITAL_4_1">#N/A</definedName>
    <definedName name="DTL_M_CAPITAL_5_1" localSheetId="0">#N/A</definedName>
    <definedName name="DTL_M_CAPITAL_5_1" localSheetId="1">#N/A</definedName>
    <definedName name="DTL_M_CAPITAL_5_1">#N/A</definedName>
    <definedName name="DTL_M_EXPENSES_1_1" localSheetId="0">#N/A</definedName>
    <definedName name="DTL_M_EXPENSES_1_1" localSheetId="1">#N/A</definedName>
    <definedName name="DTL_M_EXPENSES_1_1">#N/A</definedName>
    <definedName name="DTL_M_EXPENSES_2_1" localSheetId="0">#N/A</definedName>
    <definedName name="DTL_M_EXPENSES_2_1" localSheetId="1">#N/A</definedName>
    <definedName name="DTL_M_EXPENSES_2_1">#N/A</definedName>
    <definedName name="DTL_M_INCOME_1_1" localSheetId="0">#N/A</definedName>
    <definedName name="DTL_M_INCOME_1_1" localSheetId="1">#N/A</definedName>
    <definedName name="DTL_M_INCOME_1_1">#N/A</definedName>
    <definedName name="DTL_M_LIABILITIES_3_1" localSheetId="0">#N/A</definedName>
    <definedName name="DTL_M_LIABILITIES_3_1" localSheetId="1">#N/A</definedName>
    <definedName name="DTL_M_LIABILITIES_3_1">#N/A</definedName>
    <definedName name="DTL_M_LIABILITIES_4_1" localSheetId="0">#N/A</definedName>
    <definedName name="DTL_M_LIABILITIES_4_1" localSheetId="1">#N/A</definedName>
    <definedName name="DTL_M_LIABILITIES_4_1">#N/A</definedName>
    <definedName name="DTL_M_SUSPENSE_5_1" localSheetId="0">#N/A</definedName>
    <definedName name="DTL_M_SUSPENSE_5_1" localSheetId="1">#N/A</definedName>
    <definedName name="DTL_M_SUSPENSE_5_1">#N/A</definedName>
    <definedName name="DTL_M_SUSPENSE_6_1" localSheetId="0">#N/A</definedName>
    <definedName name="DTL_M_SUSPENSE_6_1" localSheetId="1">#N/A</definedName>
    <definedName name="DTL_M_SUSPENSE_6_1">#N/A</definedName>
    <definedName name="DTL_N_ASSETS_2_1" localSheetId="0">#N/A</definedName>
    <definedName name="DTL_N_ASSETS_2_1" localSheetId="1">#N/A</definedName>
    <definedName name="DTL_N_ASSETS_2_1">#N/A</definedName>
    <definedName name="DTL_N_ASSETS_3_1" localSheetId="0">#N/A</definedName>
    <definedName name="DTL_N_ASSETS_3_1" localSheetId="1">#N/A</definedName>
    <definedName name="DTL_N_ASSETS_3_1">#N/A</definedName>
    <definedName name="DTL_N_CAPITAL_4_1" localSheetId="0">#N/A</definedName>
    <definedName name="DTL_N_CAPITAL_4_1" localSheetId="1">#N/A</definedName>
    <definedName name="DTL_N_CAPITAL_4_1">#N/A</definedName>
    <definedName name="DTL_N_CAPITAL_5_1" localSheetId="0">#N/A</definedName>
    <definedName name="DTL_N_CAPITAL_5_1" localSheetId="1">#N/A</definedName>
    <definedName name="DTL_N_CAPITAL_5_1">#N/A</definedName>
    <definedName name="DTL_N_CNC_STOCK_1_1" localSheetId="0">#N/A</definedName>
    <definedName name="DTL_N_CNC_STOCK_1_1" localSheetId="1">#N/A</definedName>
    <definedName name="DTL_N_CNC_STOCK_1_1">#N/A</definedName>
    <definedName name="DTL_N_CNI1__STOCK_1_1" localSheetId="0">#N/A</definedName>
    <definedName name="DTL_N_CNI1__STOCK_1_1" localSheetId="1">#N/A</definedName>
    <definedName name="DTL_N_CNI1__STOCK_1_1">#N/A</definedName>
    <definedName name="DTL_N_CNI2__STOCK_2_1" localSheetId="0">#N/A</definedName>
    <definedName name="DTL_N_CNI2__STOCK_2_1" localSheetId="1">#N/A</definedName>
    <definedName name="DTL_N_CNI2__STOCK_2_1">#N/A</definedName>
    <definedName name="DTL_N_CNIIV_STOCK_3_1" localSheetId="0">#N/A</definedName>
    <definedName name="DTL_N_CNIIV_STOCK_3_1" localSheetId="1">#N/A</definedName>
    <definedName name="DTL_N_CNIIV_STOCK_3_1">#N/A</definedName>
    <definedName name="DTL_N_EXPENSES_1_1" localSheetId="0">#N/A</definedName>
    <definedName name="DTL_N_EXPENSES_1_1" localSheetId="1">#N/A</definedName>
    <definedName name="DTL_N_EXPENSES_1_1">#N/A</definedName>
    <definedName name="DTL_N_EXPENSES_2_1" localSheetId="0">#N/A</definedName>
    <definedName name="DTL_N_EXPENSES_2_1" localSheetId="1">#N/A</definedName>
    <definedName name="DTL_N_EXPENSES_2_1">#N/A</definedName>
    <definedName name="DTL_N_INCOME_1_1" localSheetId="0">#N/A</definedName>
    <definedName name="DTL_N_INCOME_1_1" localSheetId="1">#N/A</definedName>
    <definedName name="DTL_N_INCOME_1_1">#N/A</definedName>
    <definedName name="DTL_N_LIABILITIES_3_1" localSheetId="0">#N/A</definedName>
    <definedName name="DTL_N_LIABILITIES_3_1" localSheetId="1">#N/A</definedName>
    <definedName name="DTL_N_LIABILITIES_3_1">#N/A</definedName>
    <definedName name="DTL_N_LIABILITIES_4_1" localSheetId="0">#N/A</definedName>
    <definedName name="DTL_N_LIABILITIES_4_1" localSheetId="1">#N/A</definedName>
    <definedName name="DTL_N_LIABILITIES_4_1">#N/A</definedName>
    <definedName name="DTL_N_SUSPENSE_5_1" localSheetId="0">#N/A</definedName>
    <definedName name="DTL_N_SUSPENSE_5_1" localSheetId="1">#N/A</definedName>
    <definedName name="DTL_N_SUSPENSE_5_1">#N/A</definedName>
    <definedName name="DTL_N_SUSPENSE_6_1" localSheetId="0">#N/A</definedName>
    <definedName name="DTL_N_SUSPENSE_6_1" localSheetId="1">#N/A</definedName>
    <definedName name="DTL_N_SUSPENSE_6_1">#N/A</definedName>
    <definedName name="DTL_O_CNC_STOCK_1_1" localSheetId="0">#N/A</definedName>
    <definedName name="DTL_O_CNC_STOCK_1_1" localSheetId="1">#N/A</definedName>
    <definedName name="DTL_O_CNC_STOCK_1_1">#N/A</definedName>
    <definedName name="DTL_O_CNI1__STOCK_1_1" localSheetId="0">#N/A</definedName>
    <definedName name="DTL_O_CNI1__STOCK_1_1" localSheetId="1">#N/A</definedName>
    <definedName name="DTL_O_CNI1__STOCK_1_1">#N/A</definedName>
    <definedName name="DTL_O_CNI2__STOCK_2_1" localSheetId="0">#N/A</definedName>
    <definedName name="DTL_O_CNI2__STOCK_2_1" localSheetId="1">#N/A</definedName>
    <definedName name="DTL_O_CNI2__STOCK_2_1">#N/A</definedName>
    <definedName name="DTL_O_CNIIV_STOCK_3_1" localSheetId="0">#N/A</definedName>
    <definedName name="DTL_O_CNIIV_STOCK_3_1" localSheetId="1">#N/A</definedName>
    <definedName name="DTL_O_CNIIV_STOCK_3_1">#N/A</definedName>
    <definedName name="DTL_P_CNC_STOCK_1_1" localSheetId="0">#N/A</definedName>
    <definedName name="DTL_P_CNC_STOCK_1_1" localSheetId="1">#N/A</definedName>
    <definedName name="DTL_P_CNC_STOCK_1_1">#N/A</definedName>
    <definedName name="DTL_P_CNI1__STOCK_1_1" localSheetId="0">#N/A</definedName>
    <definedName name="DTL_P_CNI1__STOCK_1_1" localSheetId="1">#N/A</definedName>
    <definedName name="DTL_P_CNI1__STOCK_1_1">#N/A</definedName>
    <definedName name="DTL_P_CNI2__STOCK_2_1" localSheetId="0">#N/A</definedName>
    <definedName name="DTL_P_CNI2__STOCK_2_1" localSheetId="1">#N/A</definedName>
    <definedName name="DTL_P_CNI2__STOCK_2_1">#N/A</definedName>
    <definedName name="DTL_P_CNIIV_STOCK_3_1" localSheetId="0">#N/A</definedName>
    <definedName name="DTL_P_CNIIV_STOCK_3_1" localSheetId="1">#N/A</definedName>
    <definedName name="DTL_P_CNIIV_STOCK_3_1">#N/A</definedName>
    <definedName name="DTL_R_CNC_STOCK_1_1" localSheetId="0">#N/A</definedName>
    <definedName name="DTL_R_CNC_STOCK_1_1" localSheetId="1">#N/A</definedName>
    <definedName name="DTL_R_CNC_STOCK_1_1">#N/A</definedName>
    <definedName name="DTL_R_CNI1__STOCK_1_1" localSheetId="0">#N/A</definedName>
    <definedName name="DTL_R_CNI1__STOCK_1_1" localSheetId="1">#N/A</definedName>
    <definedName name="DTL_R_CNI1__STOCK_1_1">#N/A</definedName>
    <definedName name="DTL_R_CNI2__STOCK_2_1" localSheetId="0">#N/A</definedName>
    <definedName name="DTL_R_CNI2__STOCK_2_1" localSheetId="1">#N/A</definedName>
    <definedName name="DTL_R_CNI2__STOCK_2_1">#N/A</definedName>
    <definedName name="DTL_R_CNIIV_STOCK_3_1" localSheetId="0">#N/A</definedName>
    <definedName name="DTL_R_CNIIV_STOCK_3_1" localSheetId="1">#N/A</definedName>
    <definedName name="DTL_R_CNIIV_STOCK_3_1">#N/A</definedName>
    <definedName name="DTL_S_CNC_STOCK_1_1" localSheetId="0">#N/A</definedName>
    <definedName name="DTL_S_CNC_STOCK_1_1" localSheetId="1">#N/A</definedName>
    <definedName name="DTL_S_CNC_STOCK_1_1">#N/A</definedName>
    <definedName name="DTL_S_CNI1__STOCK_1_1" localSheetId="0">#N/A</definedName>
    <definedName name="DTL_S_CNI1__STOCK_1_1" localSheetId="1">#N/A</definedName>
    <definedName name="DTL_S_CNI1__STOCK_1_1">#N/A</definedName>
    <definedName name="DTL_S_CNI2__STOCK_2_1" localSheetId="0">#N/A</definedName>
    <definedName name="DTL_S_CNI2__STOCK_2_1" localSheetId="1">#N/A</definedName>
    <definedName name="DTL_S_CNI2__STOCK_2_1">#N/A</definedName>
    <definedName name="DTL_S_CNIIV_STOCK_3_1" localSheetId="0">#N/A</definedName>
    <definedName name="DTL_S_CNIIV_STOCK_3_1" localSheetId="1">#N/A</definedName>
    <definedName name="DTL_S_CNIIV_STOCK_3_1">#N/A</definedName>
    <definedName name="DTL_SumIf___1703__1_1" localSheetId="0">#N/A</definedName>
    <definedName name="DTL_SumIf___1703__1_1" localSheetId="1">#N/A</definedName>
    <definedName name="DTL_SumIf___1703__1_1">#N/A</definedName>
    <definedName name="DTL_SumIf___1707__2_1" localSheetId="0">#N/A</definedName>
    <definedName name="DTL_SumIf___1707__2_1" localSheetId="1">#N/A</definedName>
    <definedName name="DTL_SumIf___1707__2_1">#N/A</definedName>
    <definedName name="DTL_SumIf__1_1" localSheetId="0">#N/A</definedName>
    <definedName name="DTL_SumIf__1_1" localSheetId="1">#N/A</definedName>
    <definedName name="DTL_SumIf__1_1">#N/A</definedName>
    <definedName name="DTL_SumIf_ASSETS_2_1" localSheetId="0">#N/A</definedName>
    <definedName name="DTL_SumIf_ASSETS_2_1" localSheetId="1">#N/A</definedName>
    <definedName name="DTL_SumIf_ASSETS_2_1">#N/A</definedName>
    <definedName name="DTL_SumIf_ASSETS_3_1" localSheetId="0">#N/A</definedName>
    <definedName name="DTL_SumIf_ASSETS_3_1" localSheetId="1">#N/A</definedName>
    <definedName name="DTL_SumIf_ASSETS_3_1">#N/A</definedName>
    <definedName name="DTL_SumIf_CAPITAL_4_1" localSheetId="0">#N/A</definedName>
    <definedName name="DTL_SumIf_CAPITAL_4_1" localSheetId="1">#N/A</definedName>
    <definedName name="DTL_SumIf_CAPITAL_4_1">#N/A</definedName>
    <definedName name="DTL_SumIf_CAPITAL_5_1" localSheetId="0">#N/A</definedName>
    <definedName name="DTL_SumIf_CAPITAL_5_1" localSheetId="1">#N/A</definedName>
    <definedName name="DTL_SumIf_CAPITAL_5_1">#N/A</definedName>
    <definedName name="DTL_SumIf_CNC_STOCK_1_1" localSheetId="0">#N/A</definedName>
    <definedName name="DTL_SumIf_CNC_STOCK_1_1" localSheetId="1">#N/A</definedName>
    <definedName name="DTL_SumIf_CNC_STOCK_1_1">#N/A</definedName>
    <definedName name="DTL_SumIf_CNI1__STOCK_1_1" localSheetId="0">#N/A</definedName>
    <definedName name="DTL_SumIf_CNI1__STOCK_1_1" localSheetId="1">#N/A</definedName>
    <definedName name="DTL_SumIf_CNI1__STOCK_1_1">#N/A</definedName>
    <definedName name="DTL_SumIf_CNI2__STOCK_2_1" localSheetId="0">#N/A</definedName>
    <definedName name="DTL_SumIf_CNI2__STOCK_2_1" localSheetId="1">#N/A</definedName>
    <definedName name="DTL_SumIf_CNI2__STOCK_2_1">#N/A</definedName>
    <definedName name="DTL_SumIf_CNIIV_STOCK_3_1" localSheetId="0">#N/A</definedName>
    <definedName name="DTL_SumIf_CNIIV_STOCK_3_1" localSheetId="1">#N/A</definedName>
    <definedName name="DTL_SumIf_CNIIV_STOCK_3_1">#N/A</definedName>
    <definedName name="DTL_SumIf_CRN__2035___3__1_1" localSheetId="0">#N/A</definedName>
    <definedName name="DTL_SumIf_CRN__2035___3__1_1" localSheetId="1">#N/A</definedName>
    <definedName name="DTL_SumIf_CRN__2035___3__1_1">#N/A</definedName>
    <definedName name="DTL_SumIf_CRN__2072___3__2_1" localSheetId="0">#N/A</definedName>
    <definedName name="DTL_SumIf_CRN__2072___3__2_1" localSheetId="1">#N/A</definedName>
    <definedName name="DTL_SumIf_CRN__2072___3__2_1">#N/A</definedName>
    <definedName name="DTL_SumIf_CRN__2073___3__3_1" localSheetId="0">#N/A</definedName>
    <definedName name="DTL_SumIf_CRN__2073___3__3_1" localSheetId="1">#N/A</definedName>
    <definedName name="DTL_SumIf_CRN__2073___3__3_1">#N/A</definedName>
    <definedName name="DTL_SumIf_CRN__2074___3__4_1" localSheetId="0">#N/A</definedName>
    <definedName name="DTL_SumIf_CRN__2074___3__4_1" localSheetId="1">#N/A</definedName>
    <definedName name="DTL_SumIf_CRN__2074___3__4_1">#N/A</definedName>
    <definedName name="DTL_SumIf_CRN__2075___3__5_1" localSheetId="0">#N/A</definedName>
    <definedName name="DTL_SumIf_CRN__2075___3__5_1" localSheetId="1">#N/A</definedName>
    <definedName name="DTL_SumIf_CRN__2075___3__5_1">#N/A</definedName>
    <definedName name="DTL_SumIf_CRN__2202___3__6_1" localSheetId="0">#N/A</definedName>
    <definedName name="DTL_SumIf_CRN__2202___3__6_1" localSheetId="1">#N/A</definedName>
    <definedName name="DTL_SumIf_CRN__2202___3__6_1">#N/A</definedName>
    <definedName name="DTL_SumIf_CRN__2212___3__7_1" localSheetId="0">#N/A</definedName>
    <definedName name="DTL_SumIf_CRN__2212___3__7_1" localSheetId="1">#N/A</definedName>
    <definedName name="DTL_SumIf_CRN__2212___3__7_1">#N/A</definedName>
    <definedName name="DTL_SumIf_CRN__2213___3__8_1" localSheetId="0">#N/A</definedName>
    <definedName name="DTL_SumIf_CRN__2213___3__8_1" localSheetId="1">#N/A</definedName>
    <definedName name="DTL_SumIf_CRN__2213___3__8_1">#N/A</definedName>
    <definedName name="DTL_SumIf_CRN__2214___3__9_1" localSheetId="0">#N/A</definedName>
    <definedName name="DTL_SumIf_CRN__2214___3__9_1" localSheetId="1">#N/A</definedName>
    <definedName name="DTL_SumIf_CRN__2214___3__9_1">#N/A</definedName>
    <definedName name="DTL_SumIf_CRN__2215___3__10_1" localSheetId="0">#N/A</definedName>
    <definedName name="DTL_SumIf_CRN__2215___3__10_1" localSheetId="1">#N/A</definedName>
    <definedName name="DTL_SumIf_CRN__2215___3__10_1">#N/A</definedName>
    <definedName name="DTL_SumIf_CRN__2318___3__11_1" localSheetId="0">#N/A</definedName>
    <definedName name="DTL_SumIf_CRN__2318___3__11_1" localSheetId="1">#N/A</definedName>
    <definedName name="DTL_SumIf_CRN__2318___3__11_1">#N/A</definedName>
    <definedName name="DTL_SumIf_CRN__2321___3__12_1" localSheetId="0">#N/A</definedName>
    <definedName name="DTL_SumIf_CRN__2321___3__12_1" localSheetId="1">#N/A</definedName>
    <definedName name="DTL_SumIf_CRN__2321___3__12_1">#N/A</definedName>
    <definedName name="DTL_SumIf_CRN__2323___3__13_1" localSheetId="0">#N/A</definedName>
    <definedName name="DTL_SumIf_CRN__2323___3__13_1" localSheetId="1">#N/A</definedName>
    <definedName name="DTL_SumIf_CRN__2323___3__13_1">#N/A</definedName>
    <definedName name="DTL_SumIf_CRN__2356___3__14_1" localSheetId="0">#N/A</definedName>
    <definedName name="DTL_SumIf_CRN__2356___3__14_1" localSheetId="1">#N/A</definedName>
    <definedName name="DTL_SumIf_CRN__2356___3__14_1">#N/A</definedName>
    <definedName name="DTL_SumIf_CRN__2370___3__15_1" localSheetId="0">#N/A</definedName>
    <definedName name="DTL_SumIf_CRN__2370___3__15_1" localSheetId="1">#N/A</definedName>
    <definedName name="DTL_SumIf_CRN__2370___3__15_1">#N/A</definedName>
    <definedName name="DTL_SumIf_CRN__4377___3__16_1" localSheetId="0">#N/A</definedName>
    <definedName name="DTL_SumIf_CRN__4377___3__16_1" localSheetId="1">#N/A</definedName>
    <definedName name="DTL_SumIf_CRN__4377___3__16_1">#N/A</definedName>
    <definedName name="DTL_SumIf_CRN__4378___3__17_1" localSheetId="0">#N/A</definedName>
    <definedName name="DTL_SumIf_CRN__4378___3__17_1" localSheetId="1">#N/A</definedName>
    <definedName name="DTL_SumIf_CRN__4378___3__17_1">#N/A</definedName>
    <definedName name="DTL_SumIf_CRN__5521___3__18_1" localSheetId="0">#N/A</definedName>
    <definedName name="DTL_SumIf_CRN__5521___3__18_1" localSheetId="1">#N/A</definedName>
    <definedName name="DTL_SumIf_CRN__5521___3__18_1">#N/A</definedName>
    <definedName name="DTL_SumIf_CRN__5522___3__19_1" localSheetId="0">#N/A</definedName>
    <definedName name="DTL_SumIf_CRN__5522___3__19_1" localSheetId="1">#N/A</definedName>
    <definedName name="DTL_SumIf_CRN__5522___3__19_1">#N/A</definedName>
    <definedName name="DTL_SumIf_CRN__5523___3__20_1" localSheetId="0">#N/A</definedName>
    <definedName name="DTL_SumIf_CRN__5523___3__20_1" localSheetId="1">#N/A</definedName>
    <definedName name="DTL_SumIf_CRN__5523___3__20_1">#N/A</definedName>
    <definedName name="DTL_SumIf_CRN__5524___3__21_1" localSheetId="0">#N/A</definedName>
    <definedName name="DTL_SumIf_CRN__5524___3__21_1" localSheetId="1">#N/A</definedName>
    <definedName name="DTL_SumIf_CRN__5524___3__21_1">#N/A</definedName>
    <definedName name="DTL_SumIf_CRN__6020___3__22_1" localSheetId="0">#N/A</definedName>
    <definedName name="DTL_SumIf_CRN__6020___3__22_1" localSheetId="1">#N/A</definedName>
    <definedName name="DTL_SumIf_CRN__6020___3__22_1">#N/A</definedName>
    <definedName name="DTL_SumIf_CRN__6055___3__23_1" localSheetId="0">#N/A</definedName>
    <definedName name="DTL_SumIf_CRN__6055___3__23_1" localSheetId="1">#N/A</definedName>
    <definedName name="DTL_SumIf_CRN__6055___3__23_1">#N/A</definedName>
    <definedName name="DTL_SumIf_CRN__6063___3__24_1" localSheetId="0">#N/A</definedName>
    <definedName name="DTL_SumIf_CRN__6063___3__24_1" localSheetId="1">#N/A</definedName>
    <definedName name="DTL_SumIf_CRN__6063___3__24_1">#N/A</definedName>
    <definedName name="DTL_SumIf_CRN__6478___3__25_1" localSheetId="0">#N/A</definedName>
    <definedName name="DTL_SumIf_CRN__6478___3__25_1" localSheetId="1">#N/A</definedName>
    <definedName name="DTL_SumIf_CRN__6478___3__25_1">#N/A</definedName>
    <definedName name="DTL_SumIf_CRN__6505___3__26_1" localSheetId="0">#N/A</definedName>
    <definedName name="DTL_SumIf_CRN__6505___3__26_1" localSheetId="1">#N/A</definedName>
    <definedName name="DTL_SumIf_CRN__6505___3__26_1">#N/A</definedName>
    <definedName name="DTL_SumIf_CRN__6507___3__27_1" localSheetId="0">#N/A</definedName>
    <definedName name="DTL_SumIf_CRN__6507___3__27_1" localSheetId="1">#N/A</definedName>
    <definedName name="DTL_SumIf_CRN__6507___3__27_1">#N/A</definedName>
    <definedName name="DTL_SumIf_CRN__6543___3__28_1" localSheetId="0">#N/A</definedName>
    <definedName name="DTL_SumIf_CRN__6543___3__28_1" localSheetId="1">#N/A</definedName>
    <definedName name="DTL_SumIf_CRN__6543___3__28_1">#N/A</definedName>
    <definedName name="DTL_SumIf_EXPENSES_1_1" localSheetId="0">#N/A</definedName>
    <definedName name="DTL_SumIf_EXPENSES_1_1" localSheetId="1">#N/A</definedName>
    <definedName name="DTL_SumIf_EXPENSES_1_1">#N/A</definedName>
    <definedName name="DTL_SumIf_EXPENSES_2_1" localSheetId="0">#N/A</definedName>
    <definedName name="DTL_SumIf_EXPENSES_2_1" localSheetId="1">#N/A</definedName>
    <definedName name="DTL_SumIf_EXPENSES_2_1">#N/A</definedName>
    <definedName name="DTL_SumIf_INCOME_1_1" localSheetId="0">#N/A</definedName>
    <definedName name="DTL_SumIf_INCOME_1_1" localSheetId="1">#N/A</definedName>
    <definedName name="DTL_SumIf_INCOME_1_1">#N/A</definedName>
    <definedName name="DTL_SumIf_LIABILITIES_3_1" localSheetId="0">#N/A</definedName>
    <definedName name="DTL_SumIf_LIABILITIES_3_1" localSheetId="1">#N/A</definedName>
    <definedName name="DTL_SumIf_LIABILITIES_3_1">#N/A</definedName>
    <definedName name="DTL_SumIf_LIABILITIES_4_1" localSheetId="0">#N/A</definedName>
    <definedName name="DTL_SumIf_LIABILITIES_4_1" localSheetId="1">#N/A</definedName>
    <definedName name="DTL_SumIf_LIABILITIES_4_1">#N/A</definedName>
    <definedName name="DTL_SumIf_SUSPENSE_5_1" localSheetId="0">#N/A</definedName>
    <definedName name="DTL_SumIf_SUSPENSE_5_1" localSheetId="1">#N/A</definedName>
    <definedName name="DTL_SumIf_SUSPENSE_5_1">#N/A</definedName>
    <definedName name="DTL_SumIf_SUSPENSE_6_1" localSheetId="0">#N/A</definedName>
    <definedName name="DTL_SumIf_SUSPENSE_6_1" localSheetId="1">#N/A</definedName>
    <definedName name="DTL_SumIf_SUSPENSE_6_1">#N/A</definedName>
    <definedName name="DTL_T_CNC_STOCK_1_1" localSheetId="0">#N/A</definedName>
    <definedName name="DTL_T_CNC_STOCK_1_1" localSheetId="1">#N/A</definedName>
    <definedName name="DTL_T_CNC_STOCK_1_1">#N/A</definedName>
    <definedName name="DTL_T_CNI1__STOCK_1_1" localSheetId="0">#N/A</definedName>
    <definedName name="DTL_T_CNI1__STOCK_1_1" localSheetId="1">#N/A</definedName>
    <definedName name="DTL_T_CNI1__STOCK_1_1">#N/A</definedName>
    <definedName name="DTL_T_CNI2__STOCK_2_1" localSheetId="0">#N/A</definedName>
    <definedName name="DTL_T_CNI2__STOCK_2_1" localSheetId="1">#N/A</definedName>
    <definedName name="DTL_T_CNI2__STOCK_2_1">#N/A</definedName>
    <definedName name="DTL_T_CNIIV_STOCK_3_1" localSheetId="0">#N/A</definedName>
    <definedName name="DTL_T_CNIIV_STOCK_3_1" localSheetId="1">#N/A</definedName>
    <definedName name="DTL_T_CNIIV_STOCK_3_1">#N/A</definedName>
    <definedName name="ee" localSheetId="1">#REF!</definedName>
    <definedName name="ee">#REF!</definedName>
    <definedName name="End_Bal" localSheetId="0">#REF!</definedName>
    <definedName name="End_Bal" localSheetId="1">#REF!</definedName>
    <definedName name="End_Bal">#REF!</definedName>
    <definedName name="ew" localSheetId="0">'5'!ew</definedName>
    <definedName name="ew" localSheetId="1">'6.2. '!ew</definedName>
    <definedName name="ew">[10]!ew</definedName>
    <definedName name="Expas" localSheetId="0">#REF!</definedName>
    <definedName name="Expas" localSheetId="1">#REF!</definedName>
    <definedName name="Expas">#REF!</definedName>
    <definedName name="export_year" localSheetId="1">#REF!</definedName>
    <definedName name="export_year">#REF!</definedName>
    <definedName name="Extra_Pay" localSheetId="0">#REF!</definedName>
    <definedName name="Extra_Pay" localSheetId="1">#REF!</definedName>
    <definedName name="Extra_Pay">#REF!</definedName>
    <definedName name="fg" localSheetId="0">'5'!fg</definedName>
    <definedName name="fg" localSheetId="1">'6.2. '!fg</definedName>
    <definedName name="fg">[10]!fg</definedName>
    <definedName name="Financing_Activities" localSheetId="0">#REF!</definedName>
    <definedName name="Financing_Activities" localSheetId="1">#REF!</definedName>
    <definedName name="Financing_Activities">#REF!</definedName>
    <definedName name="Form_211" localSheetId="0">#REF!</definedName>
    <definedName name="Form_211" localSheetId="1">#REF!</definedName>
    <definedName name="Form_211">#REF!</definedName>
    <definedName name="Form_214_40" localSheetId="0">#REF!</definedName>
    <definedName name="Form_214_40" localSheetId="1">#REF!</definedName>
    <definedName name="Form_214_40">#REF!</definedName>
    <definedName name="Form_214_41" localSheetId="0">#REF!</definedName>
    <definedName name="Form_214_41" localSheetId="1">#REF!</definedName>
    <definedName name="Form_214_41">#REF!</definedName>
    <definedName name="Form_215" localSheetId="0">#REF!</definedName>
    <definedName name="Form_215" localSheetId="1">#REF!</definedName>
    <definedName name="Form_215">#REF!</definedName>
    <definedName name="Form_626_p" localSheetId="0">#REF!</definedName>
    <definedName name="Form_626_p" localSheetId="1">#REF!</definedName>
    <definedName name="Form_626_p">#REF!</definedName>
    <definedName name="Format_info" localSheetId="0">#REF!</definedName>
    <definedName name="Format_info" localSheetId="1">#REF!</definedName>
    <definedName name="Format_info">#REF!</definedName>
    <definedName name="Fuel" localSheetId="0">#REF!</definedName>
    <definedName name="Fuel" localSheetId="1">#REF!</definedName>
    <definedName name="Fuel">#REF!</definedName>
    <definedName name="FuelP97" localSheetId="0">#REF!</definedName>
    <definedName name="FuelP97" localSheetId="1">#REF!</definedName>
    <definedName name="FuelP97">#REF!</definedName>
    <definedName name="Full_Print" localSheetId="0">#REF!</definedName>
    <definedName name="Full_Print" localSheetId="1">#REF!</definedName>
    <definedName name="Full_Print">#REF!</definedName>
    <definedName name="G" localSheetId="0">'5'!USD/1.701</definedName>
    <definedName name="G" localSheetId="1">'6.2. '!USD/1.701</definedName>
    <definedName name="G">[10]!USD/1.701</definedName>
    <definedName name="gg" localSheetId="1">#REF!</definedName>
    <definedName name="gg">#REF!</definedName>
    <definedName name="gggg" localSheetId="0">'5'!gggg</definedName>
    <definedName name="gggg" localSheetId="1">'6.2. '!gggg</definedName>
    <definedName name="gggg">[10]!gggg</definedName>
    <definedName name="Go" localSheetId="0">'5'!Go</definedName>
    <definedName name="Go" localSheetId="1">'6.2. '!Go</definedName>
    <definedName name="Go">[10]!Go</definedName>
    <definedName name="GoAssetChart" localSheetId="0">'5'!GoAssetChart</definedName>
    <definedName name="GoAssetChart" localSheetId="1">'6.2. '!GoAssetChart</definedName>
    <definedName name="GoAssetChart">[10]!GoAssetChart</definedName>
    <definedName name="GoBack" localSheetId="0">'5'!GoBack</definedName>
    <definedName name="GoBack" localSheetId="1">'6.2. '!GoBack</definedName>
    <definedName name="GoBack">[10]!GoBack</definedName>
    <definedName name="GoBalanceSheet" localSheetId="0">'5'!GoBalanceSheet</definedName>
    <definedName name="GoBalanceSheet" localSheetId="1">'6.2. '!GoBalanceSheet</definedName>
    <definedName name="GoBalanceSheet">[10]!GoBalanceSheet</definedName>
    <definedName name="GoCashFlow" localSheetId="0">'5'!GoCashFlow</definedName>
    <definedName name="GoCashFlow" localSheetId="1">'6.2. '!GoCashFlow</definedName>
    <definedName name="GoCashFlow">[10]!GoCashFlow</definedName>
    <definedName name="GoData" localSheetId="0">'5'!GoData</definedName>
    <definedName name="GoData" localSheetId="1">'6.2. '!GoData</definedName>
    <definedName name="GoData">[10]!GoData</definedName>
    <definedName name="GoIncomeChart" localSheetId="0">'5'!GoIncomeChart</definedName>
    <definedName name="GoIncomeChart" localSheetId="1">'6.2. '!GoIncomeChart</definedName>
    <definedName name="GoIncomeChart">[10]!GoIncomeChart</definedName>
    <definedName name="GoIncomeChart1" localSheetId="0">'5'!GoIncomeChart1</definedName>
    <definedName name="GoIncomeChart1" localSheetId="1">'6.2. '!GoIncomeChart1</definedName>
    <definedName name="GoIncomeChart1">[10]!GoIncomeChart1</definedName>
    <definedName name="grace1" localSheetId="0">#REF!</definedName>
    <definedName name="grace1" localSheetId="1">#REF!</definedName>
    <definedName name="grace1">#REF!</definedName>
    <definedName name="H?Period">[13]Заголовок!$B$3</definedName>
    <definedName name="HEADER_BOTTOM">6</definedName>
    <definedName name="HEADER_BOTTOM_1" localSheetId="0">#N/A</definedName>
    <definedName name="HEADER_BOTTOM_1" localSheetId="1">#N/A</definedName>
    <definedName name="HEADER_BOTTOM_1">#N/A</definedName>
    <definedName name="Header_Row" localSheetId="0">ROW(#REF!)</definedName>
    <definedName name="Header_Row" localSheetId="1">ROW(#REF!)</definedName>
    <definedName name="Header_Row">ROW(#REF!)</definedName>
    <definedName name="Helper_ТЭС_Котельные">[14]Справочники!$A$2:$A$4,[14]Справочники!$A$16:$A$18</definedName>
    <definedName name="hh" localSheetId="0">'5'!USD/1.701</definedName>
    <definedName name="hh" localSheetId="1">'6.2. '!USD/1.701</definedName>
    <definedName name="hh">[10]!USD/1.701</definedName>
    <definedName name="hhhh" localSheetId="0">'5'!hhhh</definedName>
    <definedName name="hhhh" localSheetId="1">'6.2. '!hhhh</definedName>
    <definedName name="hhhh">[10]!hhhh</definedName>
    <definedName name="iii" localSheetId="0">kk/1.81</definedName>
    <definedName name="iii" localSheetId="1">[0]!kk/1.81</definedName>
    <definedName name="iii">kk/1.81</definedName>
    <definedName name="iiii" localSheetId="0">kk/1.81</definedName>
    <definedName name="iiii" localSheetId="1">[0]!kk/1.81</definedName>
    <definedName name="iiii">kk/1.81</definedName>
    <definedName name="Income_Statement_1" localSheetId="1">#REF!</definedName>
    <definedName name="Income_Statement_1">#REF!</definedName>
    <definedName name="Income_Statement_2" localSheetId="1">#REF!</definedName>
    <definedName name="Income_Statement_2">#REF!</definedName>
    <definedName name="Income_Statement_3" localSheetId="1">#REF!</definedName>
    <definedName name="Income_Statement_3">#REF!</definedName>
    <definedName name="ineterest1" localSheetId="0">#REF!</definedName>
    <definedName name="ineterest1" localSheetId="1">#REF!</definedName>
    <definedName name="ineterest1">#REF!</definedName>
    <definedName name="Int" localSheetId="0">#REF!</definedName>
    <definedName name="Int" localSheetId="1">#REF!</definedName>
    <definedName name="Int">#REF!</definedName>
    <definedName name="Interest_Rate" localSheetId="0">#REF!</definedName>
    <definedName name="Interest_Rate" localSheetId="1">#REF!</definedName>
    <definedName name="Interest_Rate">#REF!</definedName>
    <definedName name="jjjjjj" localSheetId="0">'5'!jjjjjj</definedName>
    <definedName name="jjjjjj" localSheetId="1">'6.2. '!jjjjjj</definedName>
    <definedName name="jjjjjj">[10]!jjjjjj</definedName>
    <definedName name="k" localSheetId="0">'5'!k</definedName>
    <definedName name="k" localSheetId="1">'6.2. '!k</definedName>
    <definedName name="k">[10]!k</definedName>
    <definedName name="kk">[15]Коэфф!$B$1</definedName>
    <definedName name="kurs" localSheetId="1">#REF!</definedName>
    <definedName name="kurs">#REF!</definedName>
    <definedName name="lang">[16]lang!$A$6</definedName>
    <definedName name="Language">[17]Main!$B$21</definedName>
    <definedName name="Last_Row" localSheetId="0">IF('5'!Values_Entered,'5'!Header_Row+'5'!Number_of_Payments,'5'!Header_Row)</definedName>
    <definedName name="Last_Row" localSheetId="1">IF('6.2. '!Values_Entered,'6.2. '!Header_Row+'6.2. '!Number_of_Payments,'6.2. '!Header_Row)</definedName>
    <definedName name="Last_Row">IF(Values_Entered,Header_Row+Number_of_Payments,Header_Row)</definedName>
    <definedName name="libir6m" localSheetId="0">#REF!</definedName>
    <definedName name="libir6m" localSheetId="1">#REF!</definedName>
    <definedName name="libir6m">#REF!</definedName>
    <definedName name="limcount" hidden="1">1</definedName>
    <definedName name="LME" localSheetId="1">#REF!</definedName>
    <definedName name="LME">#REF!</definedName>
    <definedName name="Loan_Amount" localSheetId="0">#REF!</definedName>
    <definedName name="Loan_Amount" localSheetId="1">#REF!</definedName>
    <definedName name="Loan_Amount">#REF!</definedName>
    <definedName name="Loan_Start" localSheetId="0">#REF!</definedName>
    <definedName name="Loan_Start" localSheetId="1">#REF!</definedName>
    <definedName name="Loan_Start">#REF!</definedName>
    <definedName name="Loan_Years" localSheetId="0">#REF!</definedName>
    <definedName name="Loan_Years" localSheetId="1">#REF!</definedName>
    <definedName name="Loan_Years">#REF!</definedName>
    <definedName name="mamamia" localSheetId="1">#REF!</definedName>
    <definedName name="mamamia">#REF!</definedName>
    <definedName name="mm" localSheetId="0">'5'!mm</definedName>
    <definedName name="mm" localSheetId="1">'6.2. '!mm</definedName>
    <definedName name="mm">[10]!mm</definedName>
    <definedName name="Moeuvre" localSheetId="0">[18]Personnel!#REF!</definedName>
    <definedName name="Moeuvre" localSheetId="1">[18]Personnel!#REF!</definedName>
    <definedName name="Moeuvre">[19]Personnel!#REF!</definedName>
    <definedName name="nn" localSheetId="0">kk/1.81</definedName>
    <definedName name="nn" localSheetId="1">[0]!kk/1.81</definedName>
    <definedName name="nn">kk/1.81</definedName>
    <definedName name="nnnn" localSheetId="0">kk/1.81</definedName>
    <definedName name="nnnn" localSheetId="1">[0]!kk/1.81</definedName>
    <definedName name="nnnn">kk/1.81</definedName>
    <definedName name="Num_Pmt_Per_Year" localSheetId="0">#REF!</definedName>
    <definedName name="Num_Pmt_Per_Year" localSheetId="1">#REF!</definedName>
    <definedName name="Num_Pmt_Per_Year">#REF!</definedName>
    <definedName name="Number_of_Payments" localSheetId="0">MATCH(0.01,'5'!End_Bal,-1)+1</definedName>
    <definedName name="Number_of_Payments" localSheetId="1">MATCH(0.01,'6.2. '!End_Bal,-1)+1</definedName>
    <definedName name="Number_of_Payments">MATCH(0.01,End_Bal,-1)+1</definedName>
    <definedName name="ok" localSheetId="0">[20]Контроль!$E$1</definedName>
    <definedName name="ok" localSheetId="1">[20]Контроль!$E$1</definedName>
    <definedName name="ok">[21]Контроль!$E$1</definedName>
    <definedName name="org">'[22]Анкета (2)'!$A$5</definedName>
    <definedName name="output_year" localSheetId="1">#REF!</definedName>
    <definedName name="output_year">#REF!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localSheetId="0" hidden="1">'[23]16'!$E$15:$I$16,'[23]16'!$E$18:$I$20,'[23]16'!$E$23:$I$23,'[23]16'!$E$26:$I$26,'[23]16'!$E$29:$I$29,'[23]16'!$E$32:$I$32,'[23]16'!$E$35:$I$35,'[23]16'!$B$34,'[23]16'!$B$37</definedName>
    <definedName name="P1_SCOPE_16_PRT" localSheetId="1" hidden="1">'[23]16'!$E$15:$I$16,'[23]16'!$E$18:$I$20,'[23]16'!$E$23:$I$23,'[23]16'!$E$26:$I$26,'[23]16'!$E$29:$I$29,'[23]16'!$E$32:$I$32,'[23]16'!$E$35:$I$35,'[23]16'!$B$34,'[23]16'!$B$37</definedName>
    <definedName name="P1_SCOPE_16_PRT" hidden="1">'[24]16'!$E$15:$I$16,'[24]16'!$E$18:$I$20,'[24]16'!$E$23:$I$23,'[24]16'!$E$26:$I$26,'[24]16'!$E$29:$I$29,'[24]16'!$E$32:$I$32,'[24]16'!$E$35:$I$35,'[24]16'!$B$34,'[24]16'!$B$37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localSheetId="0" hidden="1">'[23]4'!$F$23:$I$23,'[23]4'!$F$25:$I$25,'[23]4'!$F$27:$I$31,'[23]4'!$K$14:$N$20,'[23]4'!$K$23:$N$23,'[23]4'!$K$25:$N$25,'[23]4'!$K$27:$N$31,'[23]4'!$P$14:$S$20,'[23]4'!$P$23:$S$23</definedName>
    <definedName name="P1_SCOPE_4_PRT" localSheetId="1" hidden="1">'[23]4'!$F$23:$I$23,'[23]4'!$F$25:$I$25,'[23]4'!$F$27:$I$31,'[23]4'!$K$14:$N$20,'[23]4'!$K$23:$N$23,'[23]4'!$K$25:$N$25,'[23]4'!$K$27:$N$31,'[23]4'!$P$14:$S$20,'[23]4'!$P$23:$S$23</definedName>
    <definedName name="P1_SCOPE_4_PRT" hidden="1">'[24]4'!$F$23:$I$23,'[24]4'!$F$25:$I$25,'[24]4'!$F$27:$I$31,'[24]4'!$K$14:$N$20,'[24]4'!$K$23:$N$23,'[24]4'!$K$25:$N$25,'[24]4'!$K$27:$N$31,'[24]4'!$P$14:$S$20,'[24]4'!$P$23:$S$23</definedName>
    <definedName name="P1_SCOPE_5_PRT" localSheetId="0" hidden="1">'[23]5'!$F$23:$I$23,'[23]5'!$F$25:$I$25,'[23]5'!$F$27:$I$31,'[23]5'!$K$14:$N$21,'[23]5'!$K$23:$N$23,'[23]5'!$K$25:$N$25,'[23]5'!$K$27:$N$31,'[23]5'!$P$14:$S$21,'[23]5'!$P$23:$S$23</definedName>
    <definedName name="P1_SCOPE_5_PRT" localSheetId="1" hidden="1">'[23]5'!$F$23:$I$23,'[23]5'!$F$25:$I$25,'[23]5'!$F$27:$I$31,'[23]5'!$K$14:$N$21,'[23]5'!$K$23:$N$23,'[23]5'!$K$25:$N$25,'[23]5'!$K$27:$N$31,'[23]5'!$P$14:$S$21,'[23]5'!$P$23:$S$23</definedName>
    <definedName name="P1_SCOPE_5_PRT" hidden="1">'[24]5'!$F$23:$I$23,'[24]5'!$F$25:$I$25,'[24]5'!$F$27:$I$31,'[24]5'!$K$14:$N$21,'[24]5'!$K$23:$N$23,'[24]5'!$K$25:$N$25,'[24]5'!$K$27:$N$31,'[24]5'!$P$14:$S$21,'[24]5'!$P$23:$S$23</definedName>
    <definedName name="P1_SCOPE_F1_PRT" localSheetId="0" hidden="1">'[23]Ф-1 (для АО-энерго)'!$D$74:$E$84,'[23]Ф-1 (для АО-энерго)'!$D$71:$E$72,'[23]Ф-1 (для АО-энерго)'!$D$66:$E$69,'[23]Ф-1 (для АО-энерго)'!$D$61:$E$64</definedName>
    <definedName name="P1_SCOPE_F1_PRT" localSheetId="1" hidden="1">'[23]Ф-1 (для АО-энерго)'!$D$74:$E$84,'[23]Ф-1 (для АО-энерго)'!$D$71:$E$72,'[23]Ф-1 (для АО-энерго)'!$D$66:$E$69,'[23]Ф-1 (для АО-энерго)'!$D$61:$E$64</definedName>
    <definedName name="P1_SCOPE_F1_PRT" hidden="1">'[24]Ф-1 (для АО-энерго)'!$D$74:$E$84,'[24]Ф-1 (для АО-энерго)'!$D$71:$E$72,'[24]Ф-1 (для АО-энерго)'!$D$66:$E$69,'[24]Ф-1 (для АО-энерго)'!$D$61:$E$64</definedName>
    <definedName name="P1_SCOPE_F2_PRT" localSheetId="0" hidden="1">'[23]Ф-2 (для АО-энерго)'!$G$56,'[23]Ф-2 (для АО-энерго)'!$E$55:$E$56,'[23]Ф-2 (для АО-энерго)'!$F$55:$G$55,'[23]Ф-2 (для АО-энерго)'!$D$55</definedName>
    <definedName name="P1_SCOPE_F2_PRT" localSheetId="1" hidden="1">'[23]Ф-2 (для АО-энерго)'!$G$56,'[23]Ф-2 (для АО-энерго)'!$E$55:$E$56,'[23]Ф-2 (для АО-энерго)'!$F$55:$G$55,'[23]Ф-2 (для АО-энерго)'!$D$55</definedName>
    <definedName name="P1_SCOPE_F2_PRT" hidden="1">'[24]Ф-2 (для АО-энерго)'!$G$56,'[24]Ф-2 (для АО-энерго)'!$E$55:$E$56,'[24]Ф-2 (для АО-энерго)'!$F$55:$G$55,'[24]Ф-2 (для АО-энерго)'!$D$55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0" hidden="1">[23]перекрестка!$H$15:$H$19,[23]перекрестка!$H$21:$H$25,[23]перекрестка!$J$14:$J$25,[23]перекрестка!$K$15:$K$19,[23]перекрестка!$K$21:$K$25</definedName>
    <definedName name="P1_SCOPE_PER_PRT" localSheetId="1" hidden="1">[23]перекрестка!$H$15:$H$19,[23]перекрестка!$H$21:$H$25,[23]перекрестка!$J$14:$J$25,[23]перекрестка!$K$15:$K$19,[23]перекрестка!$K$21:$K$25</definedName>
    <definedName name="P1_SCOPE_PER_PRT" hidden="1">[24]перекрестка!$H$15:$H$19,[24]перекрестка!$H$21:$H$25,[24]перекрестка!$J$14:$J$25,[24]перекрестка!$K$15:$K$19,[24]перекрестка!$K$21:$K$25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[23]свод!$E$70:$M$79,[23]свод!$E$81:$M$81,[23]свод!$E$83:$M$88,[23]свод!$E$90:$M$90,[23]свод!$E$92:$M$96,[23]свод!$E$98:$M$98,[23]свод!$E$101:$M$102</definedName>
    <definedName name="P1_SCOPE_SV_LD1" localSheetId="1" hidden="1">[23]свод!$E$70:$M$79,[23]свод!$E$81:$M$81,[23]свод!$E$83:$M$88,[23]свод!$E$90:$M$90,[23]свод!$E$92:$M$96,[23]свод!$E$98:$M$98,[23]свод!$E$101:$M$102</definedName>
    <definedName name="P1_SCOPE_SV_LD1" hidden="1">[24]свод!$E$70:$M$79,[24]свод!$E$81:$M$81,[24]свод!$E$83:$M$88,[24]свод!$E$90:$M$90,[24]свод!$E$92:$M$96,[24]свод!$E$98:$M$98,[24]свод!$E$101:$M$102</definedName>
    <definedName name="P1_SCOPE_SV_PRT" localSheetId="0" hidden="1">[23]свод!$E$18:$I$19,[23]свод!$E$23:$H$26,[23]свод!$E$28:$I$29,[23]свод!$E$32:$I$36,[23]свод!$E$38:$I$40,[23]свод!$E$42:$I$53,[23]свод!$E$55:$I$56</definedName>
    <definedName name="P1_SCOPE_SV_PRT" localSheetId="1" hidden="1">[23]свод!$E$18:$I$19,[23]свод!$E$23:$H$26,[23]свод!$E$28:$I$29,[23]свод!$E$32:$I$36,[23]свод!$E$38:$I$40,[23]свод!$E$42:$I$53,[23]свод!$E$55:$I$56</definedName>
    <definedName name="P1_SCOPE_SV_PRT" hidden="1">[24]свод!$E$18:$I$19,[24]свод!$E$23:$H$26,[24]свод!$E$28:$I$29,[24]свод!$E$32:$I$36,[24]свод!$E$38:$I$40,[24]свод!$E$42:$I$53,[24]свод!$E$55:$I$56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_T1_Protect" localSheetId="0" hidden="1">[25]перекрестка!$J$42:$K$46,[25]перекрестка!$J$49,[25]перекрестка!$J$50:$K$54,[25]перекрестка!$J$55,[25]перекрестка!$J$56:$K$60,[25]перекрестка!$J$62:$K$66</definedName>
    <definedName name="P1_T1_Protect" localSheetId="1" hidden="1">[25]перекрестка!$J$42:$K$46,[25]перекрестка!$J$49,[25]перекрестка!$J$50:$K$54,[25]перекрестка!$J$55,[25]перекрестка!$J$56:$K$60,[25]перекрестка!$J$62:$K$66</definedName>
    <definedName name="P1_T1_Protect" hidden="1">[26]перекрестка!$J$42:$K$46,[26]перекрестка!$J$49,[26]перекрестка!$J$50:$K$54,[26]перекрестка!$J$55,[26]перекрестка!$J$56:$K$60,[26]перекрестка!$J$62:$K$66</definedName>
    <definedName name="P1_T16_Protect" localSheetId="0" hidden="1">'[25]16'!$G$10:$K$14,'[25]16'!$G$17:$K$17,'[25]16'!$G$20:$K$20,'[25]16'!$G$23:$K$23,'[25]16'!$G$26:$K$26,'[25]16'!$G$29:$K$29,'[25]16'!$G$33:$K$34,'[25]16'!$G$38:$K$40</definedName>
    <definedName name="P1_T16_Protect" localSheetId="1" hidden="1">'[25]16'!$G$10:$K$14,'[25]16'!$G$17:$K$17,'[25]16'!$G$20:$K$20,'[25]16'!$G$23:$K$23,'[25]16'!$G$26:$K$26,'[25]16'!$G$29:$K$29,'[25]16'!$G$33:$K$34,'[25]16'!$G$38:$K$40</definedName>
    <definedName name="P1_T16_Protect" hidden="1">'[26]16'!$G$10:$K$14,'[26]16'!$G$17:$K$17,'[26]16'!$G$20:$K$20,'[26]16'!$G$23:$K$23,'[26]16'!$G$26:$K$26,'[26]16'!$G$29:$K$29,'[26]16'!$G$33:$K$34,'[26]16'!$G$38:$K$40</definedName>
    <definedName name="P1_T17?L4">'[14]29'!$J$18:$J$25,'[14]29'!$G$18:$G$25,'[14]29'!$G$35:$G$42,'[14]29'!$J$35:$J$42,'[14]29'!$G$60,'[14]29'!$J$60,'[14]29'!$M$60,'[14]29'!$P$60,'[14]29'!$P$18:$P$25,'[14]29'!$G$9:$G$16</definedName>
    <definedName name="P1_T17?unit?РУБ.ГКАЛ">'[14]29'!$F$44:$F$51,'[14]29'!$I$44:$I$51,'[14]29'!$L$44:$L$51,'[14]29'!$F$18:$F$25,'[14]29'!$I$60,'[14]29'!$L$60,'[14]29'!$O$60,'[14]29'!$F$60,'[14]29'!$F$9:$F$16,'[14]29'!$I$9:$I$16</definedName>
    <definedName name="P1_T17?unit?ТГКАЛ">'[14]29'!$M$18:$M$25,'[14]29'!$J$18:$J$25,'[14]29'!$G$18:$G$25,'[14]29'!$G$35:$G$42,'[14]29'!$J$35:$J$42,'[14]29'!$G$60,'[14]29'!$J$60,'[14]29'!$M$60,'[14]29'!$P$60,'[14]29'!$G$9:$G$16</definedName>
    <definedName name="P1_T17_Protection">'[14]29'!$O$47:$P$51,'[14]29'!$L$47:$M$51,'[14]29'!$L$53:$M$53,'[14]29'!$L$55:$M$59,'[14]29'!$O$53:$P$53,'[14]29'!$O$55:$P$59,'[14]29'!$F$12:$G$16,'[14]29'!$F$10:$G$10</definedName>
    <definedName name="P1_T18.2_Protect" localSheetId="0" hidden="1">'[25]18.2'!$F$12:$J$19,'[25]18.2'!$F$22:$J$25,'[25]18.2'!$B$28:$J$30,'[25]18.2'!$F$32:$J$32,'[25]18.2'!$B$34:$J$36,'[25]18.2'!$F$40:$J$45,'[25]18.2'!$F$52:$J$52</definedName>
    <definedName name="P1_T18.2_Protect" localSheetId="1" hidden="1">'[25]18.2'!$F$12:$J$19,'[25]18.2'!$F$22:$J$25,'[25]18.2'!$B$28:$J$30,'[25]18.2'!$F$32:$J$32,'[25]18.2'!$B$34:$J$36,'[25]18.2'!$F$40:$J$45,'[25]18.2'!$F$52:$J$52</definedName>
    <definedName name="P1_T18.2_Protect" hidden="1">'[26]18.2'!$F$12:$J$19,'[26]18.2'!$F$22:$J$25,'[26]18.2'!$B$28:$J$30,'[26]18.2'!$F$32:$J$32,'[26]18.2'!$B$34:$J$36,'[26]18.2'!$F$40:$J$45,'[26]18.2'!$F$52:$J$52</definedName>
    <definedName name="P1_T20_Protection" hidden="1">'[14]20'!$E$4:$H$4,'[14]20'!$E$13:$H$13,'[14]20'!$E$16:$H$17,'[14]20'!$E$19:$H$19,'[14]20'!$J$4:$M$4,'[14]20'!$J$8:$M$11,'[14]20'!$J$13:$M$13,'[14]20'!$J$16:$M$17,'[14]20'!$J$19:$M$19</definedName>
    <definedName name="P1_T21_Protection">'[14]21'!$O$31:$S$33,'[14]21'!$E$11,'[14]21'!$G$11:$K$11,'[14]21'!$M$11,'[14]21'!$O$11:$S$11,'[14]21'!$E$14:$E$16,'[14]21'!$G$14:$K$16,'[14]21'!$M$14:$M$16,'[14]21'!$O$14:$S$16</definedName>
    <definedName name="P1_T23_Protection">'[14]23'!$F$9:$J$25,'[14]23'!$O$9:$P$25,'[14]23'!$A$32:$A$34,'[14]23'!$F$32:$J$34,'[14]23'!$O$32:$P$34,'[14]23'!$A$37:$A$53,'[14]23'!$F$37:$J$53,'[14]23'!$O$37:$P$53</definedName>
    <definedName name="P1_T25_protection">'[14]25'!$G$8:$J$21,'[14]25'!$G$24:$J$28,'[14]25'!$G$30:$J$33,'[14]25'!$G$35:$J$37,'[14]25'!$G$41:$J$42,'[14]25'!$L$8:$O$21,'[14]25'!$L$24:$O$28,'[14]25'!$L$30:$O$33</definedName>
    <definedName name="P1_T26_Protection">'[14]26'!$B$34:$B$36,'[14]26'!$F$8:$I$8,'[14]26'!$F$10:$I$11,'[14]26'!$F$13:$I$15,'[14]26'!$F$18:$I$19,'[14]26'!$F$22:$I$24,'[14]26'!$F$26:$I$26,'[14]26'!$F$29:$I$32</definedName>
    <definedName name="P1_T27_Protection">'[14]27'!$B$34:$B$36,'[14]27'!$F$8:$I$8,'[14]27'!$F$10:$I$11,'[14]27'!$F$13:$I$15,'[14]27'!$F$18:$I$19,'[14]27'!$F$22:$I$24,'[14]27'!$F$26:$I$26,'[14]27'!$F$29:$I$32</definedName>
    <definedName name="P1_T28?axis?R?ПЭ">'[14]28'!$D$16:$I$18,'[14]28'!$D$22:$I$24,'[14]28'!$D$28:$I$30,'[14]28'!$D$37:$I$39,'[14]28'!$D$42:$I$44,'[14]28'!$D$48:$I$50,'[14]28'!$D$54:$I$56,'[14]28'!$D$63:$I$65</definedName>
    <definedName name="P1_T28?axis?R?ПЭ?">'[14]28'!$B$16:$B$18,'[14]28'!$B$22:$B$24,'[14]28'!$B$28:$B$30,'[14]28'!$B$37:$B$39,'[14]28'!$B$42:$B$44,'[14]28'!$B$48:$B$50,'[14]28'!$B$54:$B$56,'[14]28'!$B$63:$B$65</definedName>
    <definedName name="P1_T28?Data">'[14]28'!$G$242:$H$265,'[14]28'!$D$242:$E$265,'[14]28'!$G$216:$H$239,'[14]28'!$D$268:$E$292,'[14]28'!$G$268:$H$292,'[14]28'!$D$216:$E$239,'[14]28'!$G$190:$H$213</definedName>
    <definedName name="P1_T28_Protection">'[14]28'!$B$74:$B$76,'[14]28'!$B$80:$B$82,'[14]28'!$B$89:$B$91,'[14]28'!$B$94:$B$96,'[14]28'!$B$100:$B$102,'[14]28'!$B$106:$B$108,'[14]28'!$B$115:$B$117,'[14]28'!$B$120:$B$122</definedName>
    <definedName name="P1_T4_Protect" localSheetId="0" hidden="1">'[25]4'!$G$20:$J$20,'[25]4'!$G$22:$J$22,'[25]4'!$G$24:$J$28,'[25]4'!$L$11:$O$17,'[25]4'!$L$20:$O$20,'[25]4'!$L$22:$O$22,'[25]4'!$L$24:$O$28,'[25]4'!$Q$11:$T$17,'[25]4'!$Q$20:$T$20</definedName>
    <definedName name="P1_T4_Protect" localSheetId="1" hidden="1">'[25]4'!$G$20:$J$20,'[25]4'!$G$22:$J$22,'[25]4'!$G$24:$J$28,'[25]4'!$L$11:$O$17,'[25]4'!$L$20:$O$20,'[25]4'!$L$22:$O$22,'[25]4'!$L$24:$O$28,'[25]4'!$Q$11:$T$17,'[25]4'!$Q$20:$T$20</definedName>
    <definedName name="P1_T4_Protect" hidden="1">'[26]4'!$G$20:$J$20,'[26]4'!$G$22:$J$22,'[26]4'!$G$24:$J$28,'[26]4'!$L$11:$O$17,'[26]4'!$L$20:$O$20,'[26]4'!$L$22:$O$22,'[26]4'!$L$24:$O$28,'[26]4'!$Q$11:$T$17,'[26]4'!$Q$20:$T$20</definedName>
    <definedName name="P1_T6_Protect" localSheetId="0" hidden="1">'[25]6'!$D$46:$H$55,'[25]6'!$J$46:$N$55,'[25]6'!$D$57:$H$59,'[25]6'!$J$57:$N$59,'[25]6'!$B$10:$B$19,'[25]6'!$D$10:$H$19,'[25]6'!$J$10:$N$19,'[25]6'!$D$21:$H$23,'[25]6'!$J$21:$N$23</definedName>
    <definedName name="P1_T6_Protect" localSheetId="1" hidden="1">'[25]6'!$D$46:$H$55,'[25]6'!$J$46:$N$55,'[25]6'!$D$57:$H$59,'[25]6'!$J$57:$N$59,'[25]6'!$B$10:$B$19,'[25]6'!$D$10:$H$19,'[25]6'!$J$10:$N$19,'[25]6'!$D$21:$H$23,'[25]6'!$J$21:$N$23</definedName>
    <definedName name="P1_T6_Protect" hidden="1">'[26]6'!$D$46:$H$55,'[26]6'!$J$46:$N$55,'[26]6'!$D$57:$H$59,'[26]6'!$J$57:$N$59,'[26]6'!$B$10:$B$19,'[26]6'!$D$10:$H$19,'[26]6'!$J$10:$N$19,'[26]6'!$D$21:$H$23,'[26]6'!$J$21:$N$23</definedName>
    <definedName name="P10_T1_Protect" localSheetId="0" hidden="1">[25]перекрестка!$F$42:$H$46,[25]перекрестка!$F$49:$G$49,[25]перекрестка!$F$50:$H$54,[25]перекрестка!$F$55:$G$55,[25]перекрестка!$F$56:$H$60</definedName>
    <definedName name="P10_T1_Protect" localSheetId="1" hidden="1">[25]перекрестка!$F$42:$H$46,[25]перекрестка!$F$49:$G$49,[25]перекрестка!$F$50:$H$54,[25]перекрестка!$F$55:$G$55,[25]перекрестка!$F$56:$H$60</definedName>
    <definedName name="P10_T1_Protect" hidden="1">[26]перекрестка!$F$42:$H$46,[26]перекрестка!$F$49:$G$49,[26]перекрестка!$F$50:$H$54,[26]перекрестка!$F$55:$G$55,[26]перекрестка!$F$56:$H$60</definedName>
    <definedName name="P10_T28_Protection">'[14]28'!$G$167:$H$169,'[14]28'!$D$172:$E$174,'[14]28'!$G$172:$H$174,'[14]28'!$D$178:$E$180,'[14]28'!$G$178:$H$181,'[14]28'!$D$184:$E$186,'[14]28'!$G$184:$H$186</definedName>
    <definedName name="P11_T1_Protect" localSheetId="0" hidden="1">[25]перекрестка!$F$62:$H$66,[25]перекрестка!$F$68:$H$72,[25]перекрестка!$F$74:$H$78,[25]перекрестка!$F$80:$H$84,[25]перекрестка!$F$89:$G$89</definedName>
    <definedName name="P11_T1_Protect" localSheetId="1" hidden="1">[25]перекрестка!$F$62:$H$66,[25]перекрестка!$F$68:$H$72,[25]перекрестка!$F$74:$H$78,[25]перекрестка!$F$80:$H$84,[25]перекрестка!$F$89:$G$89</definedName>
    <definedName name="P11_T1_Protect" hidden="1">[26]перекрестка!$F$62:$H$66,[26]перекрестка!$F$68:$H$72,[26]перекрестка!$F$74:$H$78,[26]перекрестка!$F$80:$H$84,[26]перекрестка!$F$89:$G$89</definedName>
    <definedName name="P11_T28_Protection">'[14]28'!$D$193:$E$195,'[14]28'!$G$193:$H$195,'[14]28'!$D$198:$E$200,'[14]28'!$G$198:$H$200,'[14]28'!$D$204:$E$206,'[14]28'!$G$204:$H$206,'[14]28'!$D$210:$E$212,'[14]28'!$B$68:$B$70</definedName>
    <definedName name="P12_T1_Protect" localSheetId="0" hidden="1">[25]перекрестка!$F$90:$H$94,[25]перекрестка!$F$95:$G$95,[25]перекрестка!$F$96:$H$100,[25]перекрестка!$F$102:$H$106,[25]перекрестка!$F$108:$H$112</definedName>
    <definedName name="P12_T1_Protect" localSheetId="1" hidden="1">[25]перекрестка!$F$90:$H$94,[25]перекрестка!$F$95:$G$95,[25]перекрестка!$F$96:$H$100,[25]перекрестка!$F$102:$H$106,[25]перекрестка!$F$108:$H$112</definedName>
    <definedName name="P12_T1_Protect" hidden="1">[26]перекрестка!$F$90:$H$94,[26]перекрестка!$F$95:$G$95,[26]перекрестка!$F$96:$H$100,[26]перекрестка!$F$102:$H$106,[26]перекрестка!$F$108:$H$112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3_T1_Protect" localSheetId="0" hidden="1">[25]перекрестка!$F$114:$H$118,[25]перекрестка!$F$120:$H$124,[25]перекрестка!$F$127:$G$127,[25]перекрестка!$F$128:$H$132,[25]перекрестка!$F$133:$G$133</definedName>
    <definedName name="P13_T1_Protect" localSheetId="1" hidden="1">[25]перекрестка!$F$114:$H$118,[25]перекрестка!$F$120:$H$124,[25]перекрестка!$F$127:$G$127,[25]перекрестка!$F$128:$H$132,[25]перекрестка!$F$133:$G$133</definedName>
    <definedName name="P13_T1_Protect" hidden="1">[26]перекрестка!$F$114:$H$118,[26]перекрестка!$F$120:$H$124,[26]перекрестка!$F$127:$G$127,[26]перекрестка!$F$128:$H$132,[26]перекрестка!$F$133:$G$133</definedName>
    <definedName name="P14_T1_Protect" localSheetId="0" hidden="1">[25]перекрестка!$F$134:$H$138,[25]перекрестка!$F$140:$H$144,[25]перекрестка!$F$146:$H$150,[25]перекрестка!$F$152:$H$156,[25]перекрестка!$F$158:$H$162</definedName>
    <definedName name="P14_T1_Protect" localSheetId="1" hidden="1">[25]перекрестка!$F$134:$H$138,[25]перекрестка!$F$140:$H$144,[25]перекрестка!$F$146:$H$150,[25]перекрестка!$F$152:$H$156,[25]перекрестка!$F$158:$H$162</definedName>
    <definedName name="P14_T1_Protect" hidden="1">[26]перекрестка!$F$134:$H$138,[26]перекрестка!$F$140:$H$144,[26]перекрестка!$F$146:$H$150,[26]перекрестка!$F$152:$H$156,[26]перекрестка!$F$158:$H$162</definedName>
    <definedName name="P15_T1_Protect" localSheetId="0" hidden="1">[25]перекрестка!$J$158:$K$162,[25]перекрестка!$J$152:$K$156,[25]перекрестка!$J$146:$K$150,[25]перекрестка!$J$140:$K$144,[25]перекрестка!$J$11</definedName>
    <definedName name="P15_T1_Protect" localSheetId="1" hidden="1">[25]перекрестка!$J$158:$K$162,[25]перекрестка!$J$152:$K$156,[25]перекрестка!$J$146:$K$150,[25]перекрестка!$J$140:$K$144,[25]перекрестка!$J$11</definedName>
    <definedName name="P15_T1_Protect" hidden="1">[26]перекрестка!$J$158:$K$162,[26]перекрестка!$J$152:$K$156,[26]перекрестка!$J$146:$K$150,[26]перекрестка!$J$140:$K$144,[26]перекрестка!$J$11</definedName>
    <definedName name="P16_T1_Protect" localSheetId="0" hidden="1">[25]перекрестка!$J$12:$K$16,[25]перекрестка!$J$17,[25]перекрестка!$J$18:$K$22,[25]перекрестка!$J$24:$K$28,[25]перекрестка!$J$30:$K$34,[25]перекрестка!$F$23:$G$23</definedName>
    <definedName name="P16_T1_Protect" localSheetId="1" hidden="1">[25]перекрестка!$J$12:$K$16,[25]перекрестка!$J$17,[25]перекрестка!$J$18:$K$22,[25]перекрестка!$J$24:$K$28,[25]перекрестка!$J$30:$K$34,[25]перекрестка!$F$23:$G$23</definedName>
    <definedName name="P16_T1_Protect" hidden="1">[26]перекрестка!$J$12:$K$16,[26]перекрестка!$J$17,[26]перекрестка!$J$18:$K$22,[26]перекрестка!$J$24:$K$28,[26]перекрестка!$J$30:$K$34,[26]перекрестка!$F$23:$G$23</definedName>
    <definedName name="P17_T1_Protect" localSheetId="0" hidden="1">[25]перекрестка!$F$29:$G$29,[25]перекрестка!$F$61:$G$61,[25]перекрестка!$F$67:$G$67,[25]перекрестка!$F$101:$G$101,[25]перекрестка!$F$107:$G$107</definedName>
    <definedName name="P17_T1_Protect" localSheetId="1" hidden="1">[25]перекрестка!$F$29:$G$29,[25]перекрестка!$F$61:$G$61,[25]перекрестка!$F$67:$G$67,[25]перекрестка!$F$101:$G$101,[25]перекрестка!$F$107:$G$107</definedName>
    <definedName name="P17_T1_Protect" hidden="1">[26]перекрестка!$F$29:$G$29,[26]перекрестка!$F$61:$G$61,[26]перекрестка!$F$67:$G$67,[26]перекрестка!$F$101:$G$101,[26]перекрестка!$F$107:$G$107</definedName>
    <definedName name="P18_T1_Protect" localSheetId="0" hidden="1">[25]перекрестка!$F$139:$G$139,[25]перекрестка!$F$145:$G$145,[25]перекрестка!$J$36:$K$40,'5'!P1_T1_Protect,'5'!P2_T1_Protect,'5'!P3_T1_Protect,'5'!P4_T1_Protect</definedName>
    <definedName name="P18_T1_Protect" localSheetId="1" hidden="1">[25]перекрестка!$F$139:$G$139,[25]перекрестка!$F$145:$G$145,[25]перекрестка!$J$36:$K$40,'6.2. '!P1_T1_Protect,'6.2. '!P2_T1_Protect,'6.2. '!P3_T1_Protect,'6.2. '!P4_T1_Protect</definedName>
    <definedName name="P18_T1_Protect" hidden="1">[26]перекрестка!$F$139:$G$139,[26]перекрестка!$F$145:$G$145,[26]перекрестка!$J$36:$K$40,P1_T1_Protect,P2_T1_Protect,P3_T1_Protect,P4_T1_Protect</definedName>
    <definedName name="P19_T1_Protect" localSheetId="0" hidden="1">'5'!P5_T1_Protect,'5'!P6_T1_Protect,'5'!P7_T1_Protect,'5'!P8_T1_Protect,'5'!P9_T1_Protect,'5'!P10_T1_Protect,'5'!P11_T1_Protect,'5'!P12_T1_Protect,'5'!P13_T1_Protect,'5'!P14_T1_Protect</definedName>
    <definedName name="P19_T1_Protect" localSheetId="1" hidden="1">'6.2. '!P5_T1_Protect,'6.2. '!P6_T1_Protect,'6.2. '!P7_T1_Protect,'6.2. '!P8_T1_Protect,'6.2. '!P9_T1_Protect,'6.2. '!P10_T1_Protect,'6.2. '!P11_T1_Protect,'6.2. '!P12_T1_Protect,'6.2. '!P13_T1_Protect,'6.2. '!P14_T1_Protect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'[23]16'!$E$38:$I$38,'[23]16'!$E$41:$I$41,'[23]16'!$E$45:$I$47,'[23]16'!$E$49:$I$49,'[23]16'!$E$53:$I$54,'[23]16'!$E$56:$I$57,'[23]16'!$E$59:$I$59,'[23]16'!$E$9:$I$13</definedName>
    <definedName name="P2_SCOPE_16_PRT" localSheetId="1" hidden="1">'[23]16'!$E$38:$I$38,'[23]16'!$E$41:$I$41,'[23]16'!$E$45:$I$47,'[23]16'!$E$49:$I$49,'[23]16'!$E$53:$I$54,'[23]16'!$E$56:$I$57,'[23]16'!$E$59:$I$59,'[23]16'!$E$9:$I$13</definedName>
    <definedName name="P2_SCOPE_16_PRT" hidden="1">'[24]16'!$E$38:$I$38,'[24]16'!$E$41:$I$41,'[24]16'!$E$45:$I$47,'[24]16'!$E$49:$I$49,'[24]16'!$E$53:$I$54,'[24]16'!$E$56:$I$57,'[24]16'!$E$59:$I$59,'[24]16'!$E$9:$I$13</definedName>
    <definedName name="P2_SCOPE_4_PRT" localSheetId="0" hidden="1">'[23]4'!$P$25:$S$25,'[23]4'!$P$27:$S$31,'[23]4'!$U$14:$X$20,'[23]4'!$U$23:$X$23,'[23]4'!$U$25:$X$25,'[23]4'!$U$27:$X$31,'[23]4'!$Z$14:$AC$20,'[23]4'!$Z$23:$AC$23,'[23]4'!$Z$25:$AC$25</definedName>
    <definedName name="P2_SCOPE_4_PRT" localSheetId="1" hidden="1">'[23]4'!$P$25:$S$25,'[23]4'!$P$27:$S$31,'[23]4'!$U$14:$X$20,'[23]4'!$U$23:$X$23,'[23]4'!$U$25:$X$25,'[23]4'!$U$27:$X$31,'[23]4'!$Z$14:$AC$20,'[23]4'!$Z$23:$AC$23,'[23]4'!$Z$25:$AC$25</definedName>
    <definedName name="P2_SCOPE_4_PRT" hidden="1">'[24]4'!$P$25:$S$25,'[24]4'!$P$27:$S$31,'[24]4'!$U$14:$X$20,'[24]4'!$U$23:$X$23,'[24]4'!$U$25:$X$25,'[24]4'!$U$27:$X$31,'[24]4'!$Z$14:$AC$20,'[24]4'!$Z$23:$AC$23,'[24]4'!$Z$25:$AC$25</definedName>
    <definedName name="P2_SCOPE_5_PRT" localSheetId="0" hidden="1">'[23]5'!$P$25:$S$25,'[23]5'!$P$27:$S$31,'[23]5'!$U$14:$X$21,'[23]5'!$U$23:$X$23,'[23]5'!$U$25:$X$25,'[23]5'!$U$27:$X$31,'[23]5'!$Z$14:$AC$21,'[23]5'!$Z$23:$AC$23,'[23]5'!$Z$25:$AC$25</definedName>
    <definedName name="P2_SCOPE_5_PRT" localSheetId="1" hidden="1">'[23]5'!$P$25:$S$25,'[23]5'!$P$27:$S$31,'[23]5'!$U$14:$X$21,'[23]5'!$U$23:$X$23,'[23]5'!$U$25:$X$25,'[23]5'!$U$27:$X$31,'[23]5'!$Z$14:$AC$21,'[23]5'!$Z$23:$AC$23,'[23]5'!$Z$25:$AC$25</definedName>
    <definedName name="P2_SCOPE_5_PRT" hidden="1">'[24]5'!$P$25:$S$25,'[24]5'!$P$27:$S$31,'[24]5'!$U$14:$X$21,'[24]5'!$U$23:$X$23,'[24]5'!$U$25:$X$25,'[24]5'!$U$27:$X$31,'[24]5'!$Z$14:$AC$21,'[24]5'!$Z$23:$AC$23,'[24]5'!$Z$25:$AC$25</definedName>
    <definedName name="P2_SCOPE_F1_PRT" localSheetId="0" hidden="1">'[23]Ф-1 (для АО-энерго)'!$D$56:$E$59,'[23]Ф-1 (для АО-энерго)'!$D$34:$E$50,'[23]Ф-1 (для АО-энерго)'!$D$32:$E$32,'[23]Ф-1 (для АО-энерго)'!$D$23:$E$30</definedName>
    <definedName name="P2_SCOPE_F1_PRT" localSheetId="1" hidden="1">'[23]Ф-1 (для АО-энерго)'!$D$56:$E$59,'[23]Ф-1 (для АО-энерго)'!$D$34:$E$50,'[23]Ф-1 (для АО-энерго)'!$D$32:$E$32,'[23]Ф-1 (для АО-энерго)'!$D$23:$E$30</definedName>
    <definedName name="P2_SCOPE_F1_PRT" hidden="1">'[24]Ф-1 (для АО-энерго)'!$D$56:$E$59,'[24]Ф-1 (для АО-энерго)'!$D$34:$E$50,'[24]Ф-1 (для АО-энерго)'!$D$32:$E$32,'[24]Ф-1 (для АО-энерго)'!$D$23:$E$30</definedName>
    <definedName name="P2_SCOPE_F2_PRT" localSheetId="0" hidden="1">'[23]Ф-2 (для АО-энерго)'!$D$52:$G$54,'[23]Ф-2 (для АО-энерго)'!$C$21:$E$42,'[23]Ф-2 (для АО-энерго)'!$A$12:$E$12,'[23]Ф-2 (для АО-энерго)'!$C$8:$E$11</definedName>
    <definedName name="P2_SCOPE_F2_PRT" localSheetId="1" hidden="1">'[23]Ф-2 (для АО-энерго)'!$D$52:$G$54,'[23]Ф-2 (для АО-энерго)'!$C$21:$E$42,'[23]Ф-2 (для АО-энерго)'!$A$12:$E$12,'[23]Ф-2 (для АО-энерго)'!$C$8:$E$11</definedName>
    <definedName name="P2_SCOPE_F2_PRT" hidden="1">'[24]Ф-2 (для АО-энерго)'!$D$52:$G$54,'[24]Ф-2 (для АО-энерго)'!$C$21:$E$42,'[24]Ф-2 (для АО-энерго)'!$A$12:$E$12,'[24]Ф-2 (для АО-энерго)'!$C$8:$E$11</definedName>
    <definedName name="P2_SCOPE_PER_PRT" localSheetId="0" hidden="1">[23]перекрестка!$N$14:$N$25,[23]перекрестка!$N$27:$N$31,[23]перекрестка!$J$27:$K$31,[23]перекрестка!$F$27:$H$31,[23]перекрестка!$F$33:$H$37</definedName>
    <definedName name="P2_SCOPE_PER_PRT" localSheetId="1" hidden="1">[23]перекрестка!$N$14:$N$25,[23]перекрестка!$N$27:$N$31,[23]перекрестка!$J$27:$K$31,[23]перекрестка!$F$27:$H$31,[23]перекрестка!$F$33:$H$37</definedName>
    <definedName name="P2_SCOPE_PER_PRT" hidden="1">[24]перекрестка!$N$14:$N$25,[24]перекрестка!$N$27:$N$31,[24]перекрестка!$J$27:$K$31,[24]перекрестка!$F$27:$H$31,[24]перекрестка!$F$33:$H$37</definedName>
    <definedName name="P2_SCOPE_SV_PRT" localSheetId="0" hidden="1">[23]свод!$E$58:$I$63,[23]свод!$E$72:$I$79,[23]свод!$E$81:$I$81,[23]свод!$E$85:$H$88,[23]свод!$E$90:$I$90,[23]свод!$E$107:$I$112,[23]свод!$E$114:$I$117</definedName>
    <definedName name="P2_SCOPE_SV_PRT" localSheetId="1" hidden="1">[23]свод!$E$58:$I$63,[23]свод!$E$72:$I$79,[23]свод!$E$81:$I$81,[23]свод!$E$85:$H$88,[23]свод!$E$90:$I$90,[23]свод!$E$107:$I$112,[23]свод!$E$114:$I$117</definedName>
    <definedName name="P2_SCOPE_SV_PRT" hidden="1">[24]свод!$E$58:$I$63,[24]свод!$E$72:$I$79,[24]свод!$E$81:$I$81,[24]свод!$E$85:$H$88,[24]свод!$E$90:$I$90,[24]свод!$E$107:$I$112,[24]свод!$E$114:$I$117</definedName>
    <definedName name="P2_T1_Protect" localSheetId="0" hidden="1">[25]перекрестка!$J$68:$K$72,[25]перекрестка!$J$74:$K$78,[25]перекрестка!$J$80:$K$84,[25]перекрестка!$J$89,[25]перекрестка!$J$90:$K$94,[25]перекрестка!$J$95</definedName>
    <definedName name="P2_T1_Protect" localSheetId="1" hidden="1">[25]перекрестка!$J$68:$K$72,[25]перекрестка!$J$74:$K$78,[25]перекрестка!$J$80:$K$84,[25]перекрестка!$J$89,[25]перекрестка!$J$90:$K$94,[25]перекрестка!$J$95</definedName>
    <definedName name="P2_T1_Protect" hidden="1">[26]перекрестка!$J$68:$K$72,[26]перекрестка!$J$74:$K$78,[26]перекрестка!$J$80:$K$84,[26]перекрестка!$J$89,[26]перекрестка!$J$90:$K$94,[26]перекрестка!$J$95</definedName>
    <definedName name="P2_T17?L4">'[14]29'!$J$9:$J$16,'[14]29'!$M$9:$M$16,'[14]29'!$P$9:$P$16,'[14]29'!$G$44:$G$51,'[14]29'!$J$44:$J$51,'[14]29'!$M$44:$M$51,'[14]29'!$M$35:$M$42,'[14]29'!$P$35:$P$42,'[14]29'!$P$44:$P$51</definedName>
    <definedName name="P2_T17?unit?РУБ.ГКАЛ">'[14]29'!$I$18:$I$25,'[14]29'!$L$9:$L$16,'[14]29'!$L$18:$L$25,'[14]29'!$O$9:$O$16,'[14]29'!$F$35:$F$42,'[14]29'!$I$35:$I$42,'[14]29'!$L$35:$L$42,'[14]29'!$O$35:$O$51</definedName>
    <definedName name="P2_T17?unit?ТГКАЛ">'[14]29'!$J$9:$J$16,'[14]29'!$M$9:$M$16,'[14]29'!$P$9:$P$16,'[14]29'!$M$35:$M$42,'[14]29'!$P$35:$P$42,'[14]29'!$G$44:$G$51,'[14]29'!$J$44:$J$51,'[14]29'!$M$44:$M$51,'[14]29'!$P$44:$P$51</definedName>
    <definedName name="P2_T17_Protection">'[14]29'!$F$19:$G$19,'[14]29'!$F$21:$G$25,'[14]29'!$F$27:$G$27,'[14]29'!$F$29:$G$33,'[14]29'!$F$36:$G$36,'[14]29'!$F$38:$G$42,'[14]29'!$F$45:$G$45,'[14]29'!$F$47:$G$51</definedName>
    <definedName name="P2_T21_Protection">'[14]21'!$E$20:$E$22,'[14]21'!$G$20:$K$22,'[14]21'!$M$20:$M$22,'[14]21'!$O$20:$S$22,'[14]21'!$E$26:$E$28,'[14]21'!$G$26:$K$28,'[14]21'!$M$26:$M$28,'[14]21'!$O$26:$S$28</definedName>
    <definedName name="P2_T25_protection">'[14]25'!$L$35:$O$37,'[14]25'!$L$41:$O$42,'[14]25'!$Q$8:$T$21,'[14]25'!$Q$24:$T$28,'[14]25'!$Q$30:$T$33,'[14]25'!$Q$35:$T$37,'[14]25'!$Q$41:$T$42,'[14]25'!$B$35:$B$37</definedName>
    <definedName name="P2_T26_Protection">'[14]26'!$F$34:$I$36,'[14]26'!$K$8:$N$8,'[14]26'!$K$10:$N$11,'[14]26'!$K$13:$N$15,'[14]26'!$K$18:$N$19,'[14]26'!$K$22:$N$24,'[14]26'!$K$26:$N$26,'[14]26'!$K$29:$N$32</definedName>
    <definedName name="P2_T27_Protection">'[14]27'!$F$34:$I$36,'[14]27'!$K$8:$N$8,'[14]27'!$K$10:$N$11,'[14]27'!$K$13:$N$15,'[14]27'!$K$18:$N$19,'[14]27'!$K$22:$N$24,'[14]27'!$K$26:$N$26,'[14]27'!$K$29:$N$32</definedName>
    <definedName name="P2_T28?axis?R?ПЭ">'[14]28'!$D$68:$I$70,'[14]28'!$D$74:$I$76,'[14]28'!$D$80:$I$82,'[14]28'!$D$89:$I$91,'[14]28'!$D$94:$I$96,'[14]28'!$D$100:$I$102,'[14]28'!$D$106:$I$108,'[14]28'!$D$115:$I$117</definedName>
    <definedName name="P2_T28?axis?R?ПЭ?">'[14]28'!$B$68:$B$70,'[14]28'!$B$74:$B$76,'[14]28'!$B$80:$B$82,'[14]28'!$B$89:$B$91,'[14]28'!$B$94:$B$96,'[14]28'!$B$100:$B$102,'[14]28'!$B$106:$B$108,'[14]28'!$B$115:$B$117</definedName>
    <definedName name="P2_T28_Protection">'[14]28'!$B$126:$B$128,'[14]28'!$B$132:$B$134,'[14]28'!$B$141:$B$143,'[14]28'!$B$146:$B$148,'[14]28'!$B$152:$B$154,'[14]28'!$B$158:$B$160,'[14]28'!$B$167:$B$169</definedName>
    <definedName name="P2_T4_Protect" localSheetId="0" hidden="1">'[25]4'!$Q$22:$T$22,'[25]4'!$Q$24:$T$28,'[25]4'!$V$24:$Y$28,'[25]4'!$V$22:$Y$22,'[25]4'!$V$20:$Y$20,'[25]4'!$V$11:$Y$17,'[25]4'!$AA$11:$AD$17,'[25]4'!$AA$20:$AD$20,'[25]4'!$AA$22:$AD$22</definedName>
    <definedName name="P2_T4_Protect" localSheetId="1" hidden="1">'[25]4'!$Q$22:$T$22,'[25]4'!$Q$24:$T$28,'[25]4'!$V$24:$Y$28,'[25]4'!$V$22:$Y$22,'[25]4'!$V$20:$Y$20,'[25]4'!$V$11:$Y$17,'[25]4'!$AA$11:$AD$17,'[25]4'!$AA$20:$AD$20,'[25]4'!$AA$22:$AD$22</definedName>
    <definedName name="P2_T4_Protect" hidden="1">'[26]4'!$Q$22:$T$22,'[26]4'!$Q$24:$T$28,'[26]4'!$V$24:$Y$28,'[26]4'!$V$22:$Y$22,'[26]4'!$V$20:$Y$20,'[26]4'!$V$11:$Y$17,'[26]4'!$AA$11:$AD$17,'[26]4'!$AA$20:$AD$20,'[26]4'!$AA$22:$AD$22</definedName>
    <definedName name="P3_SCOPE_F1_PRT" localSheetId="0" hidden="1">'[23]Ф-1 (для АО-энерго)'!$E$16:$E$17,'[23]Ф-1 (для АО-энерго)'!$C$4:$D$4,'[23]Ф-1 (для АО-энерго)'!$C$7:$E$10,'[23]Ф-1 (для АО-энерго)'!$A$11:$E$11</definedName>
    <definedName name="P3_SCOPE_F1_PRT" localSheetId="1" hidden="1">'[23]Ф-1 (для АО-энерго)'!$E$16:$E$17,'[23]Ф-1 (для АО-энерго)'!$C$4:$D$4,'[23]Ф-1 (для АО-энерго)'!$C$7:$E$10,'[23]Ф-1 (для АО-энерго)'!$A$11:$E$11</definedName>
    <definedName name="P3_SCOPE_F1_PRT" hidden="1">'[24]Ф-1 (для АО-энерго)'!$E$16:$E$17,'[24]Ф-1 (для АО-энерго)'!$C$4:$D$4,'[24]Ф-1 (для АО-энерго)'!$C$7:$E$10,'[24]Ф-1 (для АО-энерго)'!$A$11:$E$11</definedName>
    <definedName name="P3_SCOPE_PER_PRT" localSheetId="0" hidden="1">[23]перекрестка!$J$33:$K$37,[23]перекрестка!$N$33:$N$37,[23]перекрестка!$F$39:$H$43,[23]перекрестка!$J$39:$K$43,[23]перекрестка!$N$39:$N$43</definedName>
    <definedName name="P3_SCOPE_PER_PRT" localSheetId="1" hidden="1">[23]перекрестка!$J$33:$K$37,[23]перекрестка!$N$33:$N$37,[23]перекрестка!$F$39:$H$43,[23]перекрестка!$J$39:$K$43,[23]перекрестка!$N$39:$N$43</definedName>
    <definedName name="P3_SCOPE_PER_PRT" hidden="1">[24]перекрестка!$J$33:$K$37,[24]перекрестка!$N$33:$N$37,[24]перекрестка!$F$39:$H$43,[24]перекрестка!$J$39:$K$43,[24]перекрестка!$N$39:$N$43</definedName>
    <definedName name="P3_SCOPE_SV_PRT" localSheetId="0" hidden="1">[23]свод!$E$121:$I$121,[23]свод!$E$124:$H$127,[23]свод!$D$135:$G$135,[23]свод!$I$135:$I$140,[23]свод!$H$137:$H$140,[23]свод!$D$138:$G$140,[23]свод!$E$15:$I$16</definedName>
    <definedName name="P3_SCOPE_SV_PRT" localSheetId="1" hidden="1">[23]свод!$E$121:$I$121,[23]свод!$E$124:$H$127,[23]свод!$D$135:$G$135,[23]свод!$I$135:$I$140,[23]свод!$H$137:$H$140,[23]свод!$D$138:$G$140,[23]свод!$E$15:$I$16</definedName>
    <definedName name="P3_SCOPE_SV_PRT" hidden="1">[24]свод!$E$121:$I$121,[24]свод!$E$124:$H$127,[24]свод!$D$135:$G$135,[24]свод!$I$135:$I$140,[24]свод!$H$137:$H$140,[24]свод!$D$138:$G$140,[24]свод!$E$15:$I$16</definedName>
    <definedName name="P3_T1_Protect" localSheetId="0" hidden="1">[25]перекрестка!$J$96:$K$100,[25]перекрестка!$J$102:$K$106,[25]перекрестка!$J$108:$K$112,[25]перекрестка!$J$114:$K$118,[25]перекрестка!$J$120:$K$124</definedName>
    <definedName name="P3_T1_Protect" localSheetId="1" hidden="1">[25]перекрестка!$J$96:$K$100,[25]перекрестка!$J$102:$K$106,[25]перекрестка!$J$108:$K$112,[25]перекрестка!$J$114:$K$118,[25]перекрестка!$J$120:$K$124</definedName>
    <definedName name="P3_T1_Protect" hidden="1">[26]перекрестка!$J$96:$K$100,[26]перекрестка!$J$102:$K$106,[26]перекрестка!$J$108:$K$112,[26]перекрестка!$J$114:$K$118,[26]перекрестка!$J$120:$K$124</definedName>
    <definedName name="P3_T17_Protection">'[14]29'!$F$53:$G$53,'[14]29'!$F$55:$G$59,'[14]29'!$I$55:$J$59,'[14]29'!$I$53:$J$53,'[14]29'!$I$47:$J$51,'[14]29'!$I$45:$J$45,'[14]29'!$I$38:$J$42,'[14]29'!$I$36:$J$36</definedName>
    <definedName name="P3_T21_Protection" localSheetId="0">'[14]21'!$E$31:$E$33,'[14]21'!$G$31:$K$33,'[14]21'!$B$14:$B$16,'[14]21'!$B$20:$B$22,'[14]21'!$B$26:$B$28,'[14]21'!$B$31:$B$33,'[14]21'!$M$31:$M$33,P1_T21_Protection</definedName>
    <definedName name="P3_T21_Protection" localSheetId="1">'[14]21'!$E$31:$E$33,'[14]21'!$G$31:$K$33,'[14]21'!$B$14:$B$16,'[14]21'!$B$20:$B$22,'[14]21'!$B$26:$B$28,'[14]21'!$B$31:$B$33,'[14]21'!$M$31:$M$33,[0]!P1_T21_Protection</definedName>
    <definedName name="P3_T21_Protection">'[14]21'!$E$31:$E$33,'[14]21'!$G$31:$K$33,'[14]21'!$B$14:$B$16,'[14]21'!$B$20:$B$22,'[14]21'!$B$26:$B$28,'[14]21'!$B$31:$B$33,'[14]21'!$M$31:$M$33,P1_T21_Protection</definedName>
    <definedName name="P3_T27_Protection">'[14]27'!$K$34:$N$36,'[14]27'!$P$8:$S$8,'[14]27'!$P$10:$S$11,'[14]27'!$P$13:$S$15,'[14]27'!$P$18:$S$19,'[14]27'!$P$22:$S$24,'[14]27'!$P$26:$S$26,'[14]27'!$P$29:$S$32</definedName>
    <definedName name="P3_T28?axis?R?ПЭ">'[14]28'!$D$120:$I$122,'[14]28'!$D$126:$I$128,'[14]28'!$D$132:$I$134,'[14]28'!$D$141:$I$143,'[14]28'!$D$146:$I$148,'[14]28'!$D$152:$I$154,'[14]28'!$D$158:$I$160</definedName>
    <definedName name="P3_T28?axis?R?ПЭ?">'[14]28'!$B$120:$B$122,'[14]28'!$B$126:$B$128,'[14]28'!$B$132:$B$134,'[14]28'!$B$141:$B$143,'[14]28'!$B$146:$B$148,'[14]28'!$B$152:$B$154,'[14]28'!$B$158:$B$160</definedName>
    <definedName name="P3_T28_Protection">'[14]28'!$B$172:$B$174,'[14]28'!$B$178:$B$180,'[14]28'!$B$184:$B$186,'[14]28'!$B$193:$B$195,'[14]28'!$B$198:$B$200,'[14]28'!$B$204:$B$206,'[14]28'!$B$210:$B$212</definedName>
    <definedName name="P4_SCOPE_F1_PRT" localSheetId="0" hidden="1">'[23]Ф-1 (для АО-энерго)'!$C$13:$E$13,'[23]Ф-1 (для АО-энерго)'!$A$14:$E$14,'[23]Ф-1 (для АО-энерго)'!$C$23:$C$50,'[23]Ф-1 (для АО-энерго)'!$C$54:$C$95</definedName>
    <definedName name="P4_SCOPE_F1_PRT" localSheetId="1" hidden="1">'[23]Ф-1 (для АО-энерго)'!$C$13:$E$13,'[23]Ф-1 (для АО-энерго)'!$A$14:$E$14,'[23]Ф-1 (для АО-энерго)'!$C$23:$C$50,'[23]Ф-1 (для АО-энерго)'!$C$54:$C$95</definedName>
    <definedName name="P4_SCOPE_F1_PRT" hidden="1">'[24]Ф-1 (для АО-энерго)'!$C$13:$E$13,'[24]Ф-1 (для АО-энерго)'!$A$14:$E$14,'[24]Ф-1 (для АО-энерго)'!$C$23:$C$50,'[24]Ф-1 (для АО-энерго)'!$C$54:$C$95</definedName>
    <definedName name="P4_SCOPE_PER_PRT" localSheetId="0" hidden="1">[23]перекрестка!$F$45:$H$49,[23]перекрестка!$J$45:$K$49,[23]перекрестка!$N$45:$N$49,[23]перекрестка!$F$53:$G$64,[23]перекрестка!$H$54:$H$58</definedName>
    <definedName name="P4_SCOPE_PER_PRT" localSheetId="1" hidden="1">[23]перекрестка!$F$45:$H$49,[23]перекрестка!$J$45:$K$49,[23]перекрестка!$N$45:$N$49,[23]перекрестка!$F$53:$G$64,[23]перекрестка!$H$54:$H$58</definedName>
    <definedName name="P4_SCOPE_PER_PRT" hidden="1">[24]перекрестка!$F$45:$H$49,[24]перекрестка!$J$45:$K$49,[24]перекрестка!$N$45:$N$49,[24]перекрестка!$F$53:$G$64,[24]перекрестка!$H$54:$H$58</definedName>
    <definedName name="P4_T1_Protect" localSheetId="0" hidden="1">[25]перекрестка!$J$127,[25]перекрестка!$J$128:$K$132,[25]перекрестка!$J$133,[25]перекрестка!$J$134:$K$138,[25]перекрестка!$N$11:$N$22,[25]перекрестка!$N$24:$N$28</definedName>
    <definedName name="P4_T1_Protect" localSheetId="1" hidden="1">[25]перекрестка!$J$127,[25]перекрестка!$J$128:$K$132,[25]перекрестка!$J$133,[25]перекрестка!$J$134:$K$138,[25]перекрестка!$N$11:$N$22,[25]перекрестка!$N$24:$N$28</definedName>
    <definedName name="P4_T1_Protect" hidden="1">[26]перекрестка!$J$127,[26]перекрестка!$J$128:$K$132,[26]перекрестка!$J$133,[26]перекрестка!$J$134:$K$138,[26]перекрестка!$N$11:$N$22,[26]перекрестка!$N$24:$N$28</definedName>
    <definedName name="P4_T17_Protection">'[14]29'!$I$29:$J$33,'[14]29'!$I$27:$J$27,'[14]29'!$I$21:$J$25,'[14]29'!$I$19:$J$19,'[14]29'!$I$12:$J$16,'[14]29'!$I$10:$J$10,'[14]29'!$L$10:$M$10,'[14]29'!$L$12:$M$16</definedName>
    <definedName name="P4_T28?axis?R?ПЭ">'[14]28'!$D$167:$I$169,'[14]28'!$D$172:$I$174,'[14]28'!$D$178:$I$180,'[14]28'!$D$184:$I$186,'[14]28'!$D$193:$I$195,'[14]28'!$D$198:$I$200,'[14]28'!$D$204:$I$206</definedName>
    <definedName name="P4_T28?axis?R?ПЭ?">'[14]28'!$B$167:$B$169,'[14]28'!$B$172:$B$174,'[14]28'!$B$178:$B$180,'[14]28'!$B$184:$B$186,'[14]28'!$B$193:$B$195,'[14]28'!$B$198:$B$200,'[14]28'!$B$204:$B$206</definedName>
    <definedName name="P4_T28_Protection">'[14]28'!$B$219:$B$221,'[14]28'!$B$224:$B$226,'[14]28'!$B$230:$B$232,'[14]28'!$B$236:$B$238,'[14]28'!$B$245:$B$247,'[14]28'!$B$250:$B$252,'[14]28'!$B$256:$B$258</definedName>
    <definedName name="P5_SCOPE_PER_PRT" localSheetId="0" hidden="1">[23]перекрестка!$H$60:$H$64,[23]перекрестка!$J$53:$J$64,[23]перекрестка!$K$54:$K$58,[23]перекрестка!$K$60:$K$64,[23]перекрестка!$N$53:$N$64</definedName>
    <definedName name="P5_SCOPE_PER_PRT" localSheetId="1" hidden="1">[23]перекрестка!$H$60:$H$64,[23]перекрестка!$J$53:$J$64,[23]перекрестка!$K$54:$K$58,[23]перекрестка!$K$60:$K$64,[23]перекрестка!$N$53:$N$64</definedName>
    <definedName name="P5_SCOPE_PER_PRT" hidden="1">[24]перекрестка!$H$60:$H$64,[24]перекрестка!$J$53:$J$64,[24]перекрестка!$K$54:$K$58,[24]перекрестка!$K$60:$K$64,[24]перекрестка!$N$53:$N$64</definedName>
    <definedName name="P5_T1_Protect" localSheetId="0" hidden="1">[25]перекрестка!$N$30:$N$34,[25]перекрестка!$N$36:$N$40,[25]перекрестка!$N$42:$N$46,[25]перекрестка!$N$49:$N$60,[25]перекрестка!$N$62:$N$66</definedName>
    <definedName name="P5_T1_Protect" localSheetId="1" hidden="1">[25]перекрестка!$N$30:$N$34,[25]перекрестка!$N$36:$N$40,[25]перекрестка!$N$42:$N$46,[25]перекрестка!$N$49:$N$60,[25]перекрестка!$N$62:$N$66</definedName>
    <definedName name="P5_T1_Protect" hidden="1">[26]перекрестка!$N$30:$N$34,[26]перекрестка!$N$36:$N$40,[26]перекрестка!$N$42:$N$46,[26]перекрестка!$N$49:$N$60,[26]перекрестка!$N$62:$N$66</definedName>
    <definedName name="P5_T17_Protection">'[14]29'!$L$19:$M$19,'[14]29'!$L$21:$M$27,'[14]29'!$L$29:$M$33,'[14]29'!$L$36:$M$36,'[14]29'!$L$38:$M$42,'[14]29'!$L$45:$M$45,'[14]29'!$O$10:$P$10,'[14]29'!$O$12:$P$16</definedName>
    <definedName name="P5_T28?axis?R?ПЭ">'[14]28'!$D$210:$I$212,'[14]28'!$D$219:$I$221,'[14]28'!$D$224:$I$226,'[14]28'!$D$230:$I$232,'[14]28'!$D$236:$I$238,'[14]28'!$D$245:$I$247,'[14]28'!$D$250:$I$252</definedName>
    <definedName name="P5_T28?axis?R?ПЭ?">'[14]28'!$B$210:$B$212,'[14]28'!$B$219:$B$221,'[14]28'!$B$224:$B$226,'[14]28'!$B$230:$B$232,'[14]28'!$B$236:$B$238,'[14]28'!$B$245:$B$247,'[14]28'!$B$250:$B$252</definedName>
    <definedName name="P5_T28_Protection">'[14]28'!$B$262:$B$264,'[14]28'!$B$271:$B$273,'[14]28'!$B$276:$B$278,'[14]28'!$B$282:$B$284,'[14]28'!$B$288:$B$291,'[14]28'!$B$11:$B$13,'[14]28'!$B$16:$B$18,'[14]28'!$B$22:$B$24</definedName>
    <definedName name="P6_SCOPE_PER_PRT" localSheetId="0" hidden="1">[23]перекрестка!$F$66:$H$70,[23]перекрестка!$J$66:$K$70,[23]перекрестка!$N$66:$N$70,[23]перекрестка!$F$72:$H$76,[23]перекрестка!$J$72:$K$76</definedName>
    <definedName name="P6_SCOPE_PER_PRT" localSheetId="1" hidden="1">[23]перекрестка!$F$66:$H$70,[23]перекрестка!$J$66:$K$70,[23]перекрестка!$N$66:$N$70,[23]перекрестка!$F$72:$H$76,[23]перекрестка!$J$72:$K$76</definedName>
    <definedName name="P6_SCOPE_PER_PRT" hidden="1">[24]перекрестка!$F$66:$H$70,[24]перекрестка!$J$66:$K$70,[24]перекрестка!$N$66:$N$70,[24]перекрестка!$F$72:$H$76,[24]перекрестка!$J$72:$K$76</definedName>
    <definedName name="P6_T1_Protect" localSheetId="0" hidden="1">[25]перекрестка!$N$68:$N$72,[25]перекрестка!$N$74:$N$78,[25]перекрестка!$N$80:$N$84,[25]перекрестка!$N$89:$N$100,[25]перекрестка!$N$102:$N$106</definedName>
    <definedName name="P6_T1_Protect" localSheetId="1" hidden="1">[25]перекрестка!$N$68:$N$72,[25]перекрестка!$N$74:$N$78,[25]перекрестка!$N$80:$N$84,[25]перекрестка!$N$89:$N$100,[25]перекрестка!$N$102:$N$106</definedName>
    <definedName name="P6_T1_Protect" hidden="1">[26]перекрестка!$N$68:$N$72,[26]перекрестка!$N$74:$N$78,[26]перекрестка!$N$80:$N$84,[26]перекрестка!$N$89:$N$100,[26]перекрестка!$N$102:$N$106</definedName>
    <definedName name="P6_T17_Protection" localSheetId="0">'[14]29'!$O$19:$P$19,'[14]29'!$O$21:$P$25,'[14]29'!$O$27:$P$27,'[14]29'!$O$29:$P$33,'[14]29'!$O$36:$P$36,'[14]29'!$O$38:$P$42,'[14]29'!$O$45:$P$45,P1_T17_Protection</definedName>
    <definedName name="P6_T17_Protection" localSheetId="1">'[14]29'!$O$19:$P$19,'[14]29'!$O$21:$P$25,'[14]29'!$O$27:$P$27,'[14]29'!$O$29:$P$33,'[14]29'!$O$36:$P$36,'[14]29'!$O$38:$P$42,'[14]29'!$O$45:$P$45,[0]!P1_T17_Protection</definedName>
    <definedName name="P6_T17_Protection">'[14]29'!$O$19:$P$19,'[14]29'!$O$21:$P$25,'[14]29'!$O$27:$P$27,'[14]29'!$O$29:$P$33,'[14]29'!$O$36:$P$36,'[14]29'!$O$38:$P$42,'[14]29'!$O$45:$P$45,P1_T17_Protection</definedName>
    <definedName name="P6_T28?axis?R?ПЭ" localSheetId="0">'[14]28'!$D$256:$I$258,'[14]28'!$D$262:$I$264,'[14]28'!$D$271:$I$273,'[14]28'!$D$276:$I$278,'[14]28'!$D$282:$I$284,'[14]28'!$D$288:$I$291,'[14]28'!$D$11:$I$13,P1_T28?axis?R?ПЭ</definedName>
    <definedName name="P6_T28?axis?R?ПЭ" localSheetId="1">'[14]28'!$D$256:$I$258,'[14]28'!$D$262:$I$264,'[14]28'!$D$271:$I$273,'[14]28'!$D$276:$I$278,'[14]28'!$D$282:$I$284,'[14]28'!$D$288:$I$291,'[14]28'!$D$11:$I$13,[0]!P1_T28?axis?R?ПЭ</definedName>
    <definedName name="P6_T28?axis?R?ПЭ">'[14]28'!$D$256:$I$258,'[14]28'!$D$262:$I$264,'[14]28'!$D$271:$I$273,'[14]28'!$D$276:$I$278,'[14]28'!$D$282:$I$284,'[14]28'!$D$288:$I$291,'[14]28'!$D$11:$I$13,P1_T28?axis?R?ПЭ</definedName>
    <definedName name="P6_T28?axis?R?ПЭ?" localSheetId="0">'[14]28'!$B$256:$B$258,'[14]28'!$B$262:$B$264,'[14]28'!$B$271:$B$273,'[14]28'!$B$276:$B$278,'[14]28'!$B$282:$B$284,'[14]28'!$B$288:$B$291,'[14]28'!$B$11:$B$13,P1_T28?axis?R?ПЭ?</definedName>
    <definedName name="P6_T28?axis?R?ПЭ?" localSheetId="1">'[14]28'!$B$256:$B$258,'[14]28'!$B$262:$B$264,'[14]28'!$B$271:$B$273,'[14]28'!$B$276:$B$278,'[14]28'!$B$282:$B$284,'[14]28'!$B$288:$B$291,'[14]28'!$B$11:$B$13,[0]!P1_T28?axis?R?ПЭ?</definedName>
    <definedName name="P6_T28?axis?R?ПЭ?">'[14]28'!$B$256:$B$258,'[14]28'!$B$262:$B$264,'[14]28'!$B$271:$B$273,'[14]28'!$B$276:$B$278,'[14]28'!$B$282:$B$284,'[14]28'!$B$288:$B$291,'[14]28'!$B$11:$B$13,P1_T28?axis?R?ПЭ?</definedName>
    <definedName name="P6_T28_Protection">'[14]28'!$B$28:$B$30,'[14]28'!$B$37:$B$39,'[14]28'!$B$42:$B$44,'[14]28'!$B$48:$B$50,'[14]28'!$B$54:$B$56,'[14]28'!$B$63:$B$65,'[14]28'!$G$210:$H$212,'[14]28'!$D$11:$E$13</definedName>
    <definedName name="P7_SCOPE_PER_PRT" localSheetId="0" hidden="1">[23]перекрестка!$N$72:$N$76,[23]перекрестка!$F$78:$H$82,[23]перекрестка!$J$78:$K$82,[23]перекрестка!$N$78:$N$82,[23]перекрестка!$F$84:$H$88</definedName>
    <definedName name="P7_SCOPE_PER_PRT" localSheetId="1" hidden="1">[23]перекрестка!$N$72:$N$76,[23]перекрестка!$F$78:$H$82,[23]перекрестка!$J$78:$K$82,[23]перекрестка!$N$78:$N$82,[23]перекрестка!$F$84:$H$88</definedName>
    <definedName name="P7_SCOPE_PER_PRT" hidden="1">[24]перекрестка!$N$72:$N$76,[24]перекрестка!$F$78:$H$82,[24]перекрестка!$J$78:$K$82,[24]перекрестка!$N$78:$N$82,[24]перекрестка!$F$84:$H$88</definedName>
    <definedName name="P7_T1_Protect" localSheetId="0" hidden="1">[25]перекрестка!$N$108:$N$112,[25]перекрестка!$N$114:$N$118,[25]перекрестка!$N$120:$N$124,[25]перекрестка!$N$127:$N$138,[25]перекрестка!$N$140:$N$144</definedName>
    <definedName name="P7_T1_Protect" localSheetId="1" hidden="1">[25]перекрестка!$N$108:$N$112,[25]перекрестка!$N$114:$N$118,[25]перекрестка!$N$120:$N$124,[25]перекрестка!$N$127:$N$138,[25]перекрестка!$N$140:$N$144</definedName>
    <definedName name="P7_T1_Protect" hidden="1">[26]перекрестка!$N$108:$N$112,[26]перекрестка!$N$114:$N$118,[26]перекрестка!$N$120:$N$124,[26]перекрестка!$N$127:$N$138,[26]перекрестка!$N$140:$N$144</definedName>
    <definedName name="P7_T28_Protection">'[14]28'!$G$11:$H$13,'[14]28'!$D$16:$E$18,'[14]28'!$G$16:$H$18,'[14]28'!$D$22:$E$24,'[14]28'!$G$22:$H$24,'[14]28'!$D$28:$E$30,'[14]28'!$G$28:$H$30,'[14]28'!$D$37:$E$39</definedName>
    <definedName name="P8_SCOPE_PER_PRT" localSheetId="0" hidden="1">[23]перекрестка!$J$84:$K$88,[23]перекрестка!$N$84:$N$88,[23]перекрестка!$F$14:$G$25,'5'!P1_SCOPE_PER_PRT,'5'!P2_SCOPE_PER_PRT,'5'!P3_SCOPE_PER_PRT,'5'!P4_SCOPE_PER_PRT</definedName>
    <definedName name="P8_SCOPE_PER_PRT" localSheetId="1" hidden="1">[23]перекрестка!$J$84:$K$88,[23]перекрестка!$N$84:$N$88,[23]перекрестка!$F$14:$G$25,'6.2. '!P1_SCOPE_PER_PRT,'6.2. '!P2_SCOPE_PER_PRT,'6.2. '!P3_SCOPE_PER_PRT,'6.2. '!P4_SCOPE_PER_PRT</definedName>
    <definedName name="P8_SCOPE_PER_PRT" hidden="1">[24]перекрестка!$J$84:$K$88,[24]перекрестка!$N$84:$N$88,[24]перекрестка!$F$14:$G$25,P1_SCOPE_PER_PRT,P2_SCOPE_PER_PRT,P3_SCOPE_PER_PRT,P4_SCOPE_PER_PRT</definedName>
    <definedName name="P8_T1_Protect" localSheetId="0" hidden="1">[25]перекрестка!$N$146:$N$150,[25]перекрестка!$N$152:$N$156,[25]перекрестка!$N$158:$N$162,[25]перекрестка!$F$11:$G$11,[25]перекрестка!$F$12:$H$16</definedName>
    <definedName name="P8_T1_Protect" localSheetId="1" hidden="1">[25]перекрестка!$N$146:$N$150,[25]перекрестка!$N$152:$N$156,[25]перекрестка!$N$158:$N$162,[25]перекрестка!$F$11:$G$11,[25]перекрестка!$F$12:$H$16</definedName>
    <definedName name="P8_T1_Protect" hidden="1">[26]перекрестка!$N$146:$N$150,[26]перекрестка!$N$152:$N$156,[26]перекрестка!$N$158:$N$162,[26]перекрестка!$F$11:$G$11,[26]перекрестка!$F$12:$H$16</definedName>
    <definedName name="P8_T28_Protection">'[14]28'!$G$37:$H$39,'[14]28'!$D$42:$E$44,'[14]28'!$G$42:$H$44,'[14]28'!$D$48:$E$50,'[14]28'!$G$48:$H$50,'[14]28'!$D$54:$E$56,'[14]28'!$G$54:$H$56,'[14]28'!$D$89:$E$91</definedName>
    <definedName name="P9_T1_Protect" localSheetId="0" hidden="1">[25]перекрестка!$F$17:$G$17,[25]перекрестка!$F$18:$H$22,[25]перекрестка!$F$24:$H$28,[25]перекрестка!$F$30:$H$34,[25]перекрестка!$F$36:$H$40</definedName>
    <definedName name="P9_T1_Protect" localSheetId="1" hidden="1">[25]перекрестка!$F$17:$G$17,[25]перекрестка!$F$18:$H$22,[25]перекрестка!$F$24:$H$28,[25]перекрестка!$F$30:$H$34,[25]перекрестка!$F$36:$H$40</definedName>
    <definedName name="P9_T1_Protect" hidden="1">[26]перекрестка!$F$17:$G$17,[26]перекрестка!$F$18:$H$22,[26]перекрестка!$F$24:$H$28,[26]перекрестка!$F$30:$H$34,[26]перекрестка!$F$36:$H$40</definedName>
    <definedName name="P9_T28_Protection">'[14]28'!$G$89:$H$91,'[14]28'!$G$94:$H$96,'[14]28'!$D$94:$E$96,'[14]28'!$D$100:$E$102,'[14]28'!$G$100:$H$102,'[14]28'!$D$106:$E$108,'[14]28'!$G$106:$H$108,'[14]28'!$D$167:$E$169</definedName>
    <definedName name="PapExpas" localSheetId="0">#REF!</definedName>
    <definedName name="PapExpas" localSheetId="1">#REF!</definedName>
    <definedName name="PapExpas">#REF!</definedName>
    <definedName name="Pay_Date" localSheetId="0">#REF!</definedName>
    <definedName name="Pay_Date" localSheetId="1">#REF!</definedName>
    <definedName name="Pay_Date">#REF!</definedName>
    <definedName name="Pay_Num" localSheetId="0">#REF!</definedName>
    <definedName name="Pay_Num" localSheetId="1">#REF!</definedName>
    <definedName name="Pay_Num">#REF!</definedName>
    <definedName name="Payment_Date" localSheetId="0">DATE(YEAR('5'!Loan_Start),MONTH('5'!Loan_Start)+Payment_Number,DAY('5'!Loan_Start))</definedName>
    <definedName name="Payment_Date" localSheetId="1">DATE(YEAR('6.2. '!Loan_Start),MONTH('6.2. '!Loan_Start)+Payment_Number,DAY('6.2. '!Loan_Start))</definedName>
    <definedName name="Payment_Date">DATE(YEAR(Loan_Start),MONTH(Loan_Start)+Payment_Number,DAY(Loan_Start))</definedName>
    <definedName name="Pbud601" localSheetId="0">#REF!</definedName>
    <definedName name="Pbud601" localSheetId="1">#REF!</definedName>
    <definedName name="Pbud601">#REF!</definedName>
    <definedName name="Pbud655" localSheetId="0">#REF!</definedName>
    <definedName name="Pbud655" localSheetId="1">#REF!</definedName>
    <definedName name="Pbud655">#REF!</definedName>
    <definedName name="Pbud98" localSheetId="0">#REF!</definedName>
    <definedName name="Pbud98" localSheetId="1">#REF!</definedName>
    <definedName name="Pbud98">#REF!</definedName>
    <definedName name="Pcharg96" localSheetId="0">#REF!</definedName>
    <definedName name="Pcharg96" localSheetId="1">#REF!</definedName>
    <definedName name="Pcharg96">#REF!</definedName>
    <definedName name="Pcotisations" localSheetId="0">#REF!</definedName>
    <definedName name="Pcotisations" localSheetId="1">#REF!</definedName>
    <definedName name="Pcotisations">#REF!</definedName>
    <definedName name="Pcoubud" localSheetId="0">[18]Personnel!#REF!</definedName>
    <definedName name="Pcoubud" localSheetId="1">[18]Personnel!#REF!</definedName>
    <definedName name="Pcoubud">[19]Personnel!#REF!</definedName>
    <definedName name="PdgeccMO" localSheetId="0">#REF!</definedName>
    <definedName name="PdgeccMO" localSheetId="1">#REF!</definedName>
    <definedName name="PdgeccMO">#REF!</definedName>
    <definedName name="PeffecBud" localSheetId="0">#REF!</definedName>
    <definedName name="PeffecBud" localSheetId="1">#REF!</definedName>
    <definedName name="PeffecBud">#REF!</definedName>
    <definedName name="Peffectif" localSheetId="0">#REF!</definedName>
    <definedName name="Peffectif" localSheetId="1">#REF!</definedName>
    <definedName name="Peffectif">#REF!</definedName>
    <definedName name="PeffectifA" localSheetId="0">#REF!</definedName>
    <definedName name="PeffectifA" localSheetId="1">#REF!</definedName>
    <definedName name="PeffectifA">#REF!</definedName>
    <definedName name="Pfamo" localSheetId="0">#REF!</definedName>
    <definedName name="Pfamo" localSheetId="1">#REF!</definedName>
    <definedName name="Pfamo">#REF!</definedName>
    <definedName name="PFAMO612642" localSheetId="0">#REF!</definedName>
    <definedName name="PFAMO612642" localSheetId="1">#REF!</definedName>
    <definedName name="PFAMO612642">#REF!</definedName>
    <definedName name="Pgratif956" localSheetId="0">#REF!</definedName>
    <definedName name="Pgratif956" localSheetId="1">#REF!</definedName>
    <definedName name="Pgratif956">#REF!</definedName>
    <definedName name="Phsup" localSheetId="0">#REF!</definedName>
    <definedName name="Phsup" localSheetId="1">#REF!</definedName>
    <definedName name="Phsup">#REF!</definedName>
    <definedName name="Phsup98" localSheetId="0">#REF!</definedName>
    <definedName name="Phsup98" localSheetId="1">#REF!</definedName>
    <definedName name="Phsup98">#REF!</definedName>
    <definedName name="Phypoaugmentation" localSheetId="0">#REF!</definedName>
    <definedName name="Phypoaugmentation" localSheetId="1">#REF!</definedName>
    <definedName name="Phypoaugmentation">#REF!</definedName>
    <definedName name="Phypotheses" localSheetId="0">#REF!</definedName>
    <definedName name="Phypotheses" localSheetId="1">#REF!</definedName>
    <definedName name="Pmainoeuvre" localSheetId="0">#REF!</definedName>
    <definedName name="Pmainoeuvre" localSheetId="1">#REF!</definedName>
    <definedName name="Pmainoeuvre">#REF!</definedName>
    <definedName name="polta" localSheetId="0">'[27]2001'!#REF!</definedName>
    <definedName name="polta" localSheetId="1">'[27]2001'!#REF!</definedName>
    <definedName name="polta">'[28]2001'!#REF!</definedName>
    <definedName name="popamia" localSheetId="1">#REF!</definedName>
    <definedName name="popamia">#REF!</definedName>
    <definedName name="pp" localSheetId="1">#REF!</definedName>
    <definedName name="pp">#REF!</definedName>
    <definedName name="Princ" localSheetId="0">#REF!</definedName>
    <definedName name="Princ" localSheetId="1">#REF!</definedName>
    <definedName name="Princ">#REF!</definedName>
    <definedName name="Print_Area_Reset" localSheetId="0">OFFSET('5'!Full_Print,0,0,'5'!Last_Row)</definedName>
    <definedName name="Print_Area_Reset" localSheetId="1">OFFSET('6.2. '!Full_Print,0,0,'6.2. '!Last_Row)</definedName>
    <definedName name="Print_Area_Reset">OFFSET(Full_Print,0,0,Last_Row)</definedName>
    <definedName name="promd_Запрос_с_16_по_19" localSheetId="0">#REF!</definedName>
    <definedName name="promd_Запрос_с_16_по_19" localSheetId="1">#REF!</definedName>
    <definedName name="promd_Запрос_с_16_по_19">#REF!</definedName>
    <definedName name="qaz" localSheetId="0">'5'!qaz</definedName>
    <definedName name="qaz" localSheetId="1">'6.2. '!qaz</definedName>
    <definedName name="qaz">[10]!qaz</definedName>
    <definedName name="qq" localSheetId="0">'5'!USD/1.701</definedName>
    <definedName name="qq" localSheetId="1">'6.2. '!USD/1.701</definedName>
    <definedName name="qq">[10]!USD/1.701</definedName>
    <definedName name="QryRowStr_End_1.5" localSheetId="0">#N/A</definedName>
    <definedName name="QryRowStr_End_1.5" localSheetId="1">#N/A</definedName>
    <definedName name="QryRowStr_End_1.5">#N/A</definedName>
    <definedName name="QryRowStr_Start_1.5" localSheetId="0">#N/A</definedName>
    <definedName name="QryRowStr_Start_1.5" localSheetId="1">#N/A</definedName>
    <definedName name="QryRowStr_Start_1.5">#N/A</definedName>
    <definedName name="QryRowStrCount">2</definedName>
    <definedName name="R_r" localSheetId="1">#REF!</definedName>
    <definedName name="R_r">#REF!</definedName>
    <definedName name="raion">'[22]Анкета (2)'!$B$8</definedName>
    <definedName name="Receipts_and_Disbursements" localSheetId="1">#REF!</definedName>
    <definedName name="Receipts_and_Disbursements">#REF!</definedName>
    <definedName name="Rent_and_Taxes" localSheetId="0">#REF!</definedName>
    <definedName name="Rent_and_Taxes" localSheetId="1">#REF!</definedName>
    <definedName name="Rent_and_Taxes">#REF!</definedName>
    <definedName name="Rep_cur" localSheetId="0">'[29]Расчет потоков без учета и.с.'!#REF!</definedName>
    <definedName name="Rep_cur" localSheetId="1">'[29]Расчет потоков без учета и.с.'!#REF!</definedName>
    <definedName name="Rep_cur">'[29]Расчет потоков без учета и.с.'!#REF!</definedName>
    <definedName name="repay1" localSheetId="0">#REF!</definedName>
    <definedName name="repay1" localSheetId="1">#REF!</definedName>
    <definedName name="repay1">#REF!</definedName>
    <definedName name="Resnatur" localSheetId="0">#REF!</definedName>
    <definedName name="Resnatur" localSheetId="1">#REF!</definedName>
    <definedName name="Resnatur">#REF!</definedName>
    <definedName name="Resnatur2" localSheetId="0">#REF!</definedName>
    <definedName name="Resnatur2" localSheetId="1">#REF!</definedName>
    <definedName name="Resnatur2">#REF!</definedName>
    <definedName name="RGK" localSheetId="0">#REF!</definedName>
    <definedName name="RGK" localSheetId="1">#REF!</definedName>
    <definedName name="RGK">#REF!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alaries_Paid_1" localSheetId="1">#REF!</definedName>
    <definedName name="Salaries_Paid_1">#REF!</definedName>
    <definedName name="Salaries_Paid_2" localSheetId="1">#REF!</definedName>
    <definedName name="Salaries_Paid_2">#REF!</definedName>
    <definedName name="sansnom" localSheetId="0">[10]!NotesHyp</definedName>
    <definedName name="sansnom" localSheetId="1">[10]!NotesHyp</definedName>
    <definedName name="sansnom">[10]!NotesHyp</definedName>
    <definedName name="Sched_Pay" localSheetId="0">#REF!</definedName>
    <definedName name="Sched_Pay" localSheetId="1">#REF!</definedName>
    <definedName name="Sched_Pay">#REF!</definedName>
    <definedName name="Scheduled_Extra_Payments" localSheetId="0">#REF!</definedName>
    <definedName name="Scheduled_Extra_Payments" localSheetId="1">#REF!</definedName>
    <definedName name="Scheduled_Extra_Payments">#REF!</definedName>
    <definedName name="Scheduled_Interest_Rate" localSheetId="0">#REF!</definedName>
    <definedName name="Scheduled_Interest_Rate" localSheetId="1">#REF!</definedName>
    <definedName name="Scheduled_Interest_Rate">#REF!</definedName>
    <definedName name="Scheduled_Monthly_Payment" localSheetId="0">#REF!</definedName>
    <definedName name="Scheduled_Monthly_Payment" localSheetId="1">#REF!</definedName>
    <definedName name="Scheduled_Monthly_Payment">#REF!</definedName>
    <definedName name="SCOPE_16_PRT" localSheetId="0">'5'!P1_SCOPE_16_PRT,'5'!P2_SCOPE_16_PRT</definedName>
    <definedName name="SCOPE_16_PRT" localSheetId="1">'6.2. '!P1_SCOPE_16_PRT,'6.2. '!P2_SCOPE_16_PRT</definedName>
    <definedName name="SCOPE_16_PRT">P1_SCOPE_16_PRT,P2_SCOPE_16_PRT</definedName>
    <definedName name="SCOPE_17.1_PRT" localSheetId="0">'[23]17.1'!$D$14:$F$17,'[23]17.1'!$D$19:$F$22,'[23]17.1'!$I$9:$I$12,'[23]17.1'!$I$14:$I$17,'[23]17.1'!$I$19:$I$22,'[23]17.1'!$D$9:$F$12</definedName>
    <definedName name="SCOPE_17.1_PRT" localSheetId="1">'[23]17.1'!$D$14:$F$17,'[23]17.1'!$D$19:$F$22,'[23]17.1'!$I$9:$I$12,'[23]17.1'!$I$14:$I$17,'[23]17.1'!$I$19:$I$22,'[23]17.1'!$D$9:$F$12</definedName>
    <definedName name="SCOPE_17.1_PRT">'[24]17.1'!$D$14:$F$17,'[24]17.1'!$D$19:$F$22,'[24]17.1'!$I$9:$I$12,'[24]17.1'!$I$14:$I$17,'[24]17.1'!$I$19:$I$22,'[24]17.1'!$D$9:$F$12</definedName>
    <definedName name="SCOPE_17_LD" localSheetId="0">#REF!</definedName>
    <definedName name="SCOPE_17_LD" localSheetId="1">#REF!</definedName>
    <definedName name="SCOPE_17_LD">#REF!</definedName>
    <definedName name="SCOPE_17_PRT" localSheetId="0">#REF!,#REF!,#REF!,#REF!,#REF!,#REF!,#REF!,'5'!P1_SCOPE_17_PRT</definedName>
    <definedName name="SCOPE_17_PRT" localSheetId="1">#REF!,#REF!,#REF!,#REF!,#REF!,#REF!,#REF!,'6.2. '!P1_SCOPE_17_PRT</definedName>
    <definedName name="SCOPE_17_PRT">#REF!,#REF!,#REF!,#REF!,#REF!,#REF!,#REF!,P1_SCOPE_17_PRT</definedName>
    <definedName name="SCOPE_24_LD" localSheetId="0">'[23]24'!$E$8:$J$47,'[23]24'!$E$49:$J$66</definedName>
    <definedName name="SCOPE_24_LD" localSheetId="1">'[23]24'!$E$8:$J$47,'[23]24'!$E$49:$J$66</definedName>
    <definedName name="SCOPE_24_LD">'[24]24'!$E$8:$J$47,'[24]24'!$E$49:$J$66</definedName>
    <definedName name="SCOPE_24_PRT" localSheetId="0">'[23]24'!$E$41:$I$41,'[23]24'!$E$34:$I$34,'[23]24'!$E$36:$I$36,'[23]24'!$E$43:$I$43</definedName>
    <definedName name="SCOPE_24_PRT" localSheetId="1">'[23]24'!$E$41:$I$41,'[23]24'!$E$34:$I$34,'[23]24'!$E$36:$I$36,'[23]24'!$E$43:$I$43</definedName>
    <definedName name="SCOPE_24_PRT">'[24]24'!$E$41:$I$41,'[24]24'!$E$34:$I$34,'[24]24'!$E$36:$I$36,'[24]24'!$E$43:$I$43</definedName>
    <definedName name="SCOPE_25_PRT" localSheetId="0">'[23]25'!$E$20:$I$20,'[23]25'!$E$34:$I$34,'[23]25'!$E$41:$I$41,'[23]25'!$E$8:$I$10</definedName>
    <definedName name="SCOPE_25_PRT" localSheetId="1">'[23]25'!$E$20:$I$20,'[23]25'!$E$34:$I$34,'[23]25'!$E$41:$I$41,'[23]25'!$E$8:$I$10</definedName>
    <definedName name="SCOPE_25_PRT">'[24]25'!$E$20:$I$20,'[24]25'!$E$34:$I$34,'[24]25'!$E$41:$I$41,'[24]25'!$E$8:$I$10</definedName>
    <definedName name="SCOPE_4_PRT" localSheetId="0">'[23]4'!$Z$27:$AC$31,'[23]4'!$F$14:$I$20,'5'!P1_SCOPE_4_PRT,'5'!P2_SCOPE_4_PRT</definedName>
    <definedName name="SCOPE_4_PRT" localSheetId="1">'[23]4'!$Z$27:$AC$31,'[23]4'!$F$14:$I$20,'6.2. '!P1_SCOPE_4_PRT,'6.2. '!P2_SCOPE_4_PRT</definedName>
    <definedName name="SCOPE_4_PRT">'[24]4'!$Z$27:$AC$31,'[24]4'!$F$14:$I$20,P1_SCOPE_4_PRT,P2_SCOPE_4_PRT</definedName>
    <definedName name="SCOPE_5_PRT" localSheetId="0">'[23]5'!$Z$27:$AC$31,'[23]5'!$F$14:$I$21,'5'!P1_SCOPE_5_PRT,'5'!P2_SCOPE_5_PRT</definedName>
    <definedName name="SCOPE_5_PRT" localSheetId="1">'[23]5'!$Z$27:$AC$31,'[23]5'!$F$14:$I$21,'6.2. '!P1_SCOPE_5_PRT,'6.2. '!P2_SCOPE_5_PRT</definedName>
    <definedName name="SCOPE_5_PRT">'[24]5'!$Z$27:$AC$31,'[24]5'!$F$14:$I$21,P1_SCOPE_5_PRT,P2_SCOPE_5_PRT</definedName>
    <definedName name="SCOPE_F1_PRT" localSheetId="0">'[23]Ф-1 (для АО-энерго)'!$D$86:$E$95,'5'!P1_SCOPE_F1_PRT,'5'!P2_SCOPE_F1_PRT,'5'!P3_SCOPE_F1_PRT,'5'!P4_SCOPE_F1_PRT</definedName>
    <definedName name="SCOPE_F1_PRT" localSheetId="1">'[23]Ф-1 (для АО-энерго)'!$D$86:$E$95,'6.2. '!P1_SCOPE_F1_PRT,'6.2. '!P2_SCOPE_F1_PRT,'6.2. '!P3_SCOPE_F1_PRT,'6.2. '!P4_SCOPE_F1_PRT</definedName>
    <definedName name="SCOPE_F1_PRT">'[24]Ф-1 (для АО-энерго)'!$D$86:$E$95,P1_SCOPE_F1_PRT,P2_SCOPE_F1_PRT,P3_SCOPE_F1_PRT,P4_SCOPE_F1_PRT</definedName>
    <definedName name="SCOPE_F2_PRT" localSheetId="0">'[23]Ф-2 (для АО-энерго)'!$C$5:$D$5,'[23]Ф-2 (для АО-энерго)'!$C$52:$C$57,'[23]Ф-2 (для АО-энерго)'!$D$57:$G$57,'5'!P1_SCOPE_F2_PRT,'5'!P2_SCOPE_F2_PRT</definedName>
    <definedName name="SCOPE_F2_PRT" localSheetId="1">'[23]Ф-2 (для АО-энерго)'!$C$5:$D$5,'[23]Ф-2 (для АО-энерго)'!$C$52:$C$57,'[23]Ф-2 (для АО-энерго)'!$D$57:$G$57,'6.2. '!P1_SCOPE_F2_PRT,'6.2. '!P2_SCOPE_F2_PRT</definedName>
    <definedName name="SCOPE_F2_PRT">'[24]Ф-2 (для АО-энерго)'!$C$5:$D$5,'[24]Ф-2 (для АО-энерго)'!$C$52:$C$57,'[24]Ф-2 (для АО-энерго)'!$D$57:$G$57,P1_SCOPE_F2_PRT,P2_SCOPE_F2_PRT</definedName>
    <definedName name="SCOPE_PER_PRT" localSheetId="0">'5'!P5_SCOPE_PER_PRT,'5'!P6_SCOPE_PER_PRT,'5'!P7_SCOPE_PER_PRT,'5'!P8_SCOPE_PER_PRT</definedName>
    <definedName name="SCOPE_PER_PRT" localSheetId="1">'6.2. '!P5_SCOPE_PER_PRT,'6.2. '!P6_SCOPE_PER_PRT,'6.2. '!P7_SCOPE_PER_PRT,'6.2. '!P8_SCOPE_PER_PRT</definedName>
    <definedName name="SCOPE_PER_PRT">P5_SCOPE_PER_PRT,P6_SCOPE_PER_PRT,P7_SCOPE_PER_PRT,P8_SCOPE_PER_PRT</definedName>
    <definedName name="SCOPE_SPR_PRT" localSheetId="0">[23]Справочники!$D$21:$J$22,[23]Справочники!$E$13:$I$14,[23]Справочники!$F$27:$H$28</definedName>
    <definedName name="SCOPE_SPR_PRT" localSheetId="1">[23]Справочники!$D$21:$J$22,[23]Справочники!$E$13:$I$14,[23]Справочники!$F$27:$H$28</definedName>
    <definedName name="SCOPE_SPR_PRT">[24]Справочники!$D$21:$J$22,[24]Справочники!$E$13:$I$14,[24]Справочники!$F$27:$H$28</definedName>
    <definedName name="SCOPE_SV_LD1" localSheetId="0">[23]свод!$E$104:$M$104,[23]свод!$E$106:$M$117,[23]свод!$E$120:$M$121,[23]свод!$E$123:$M$127,[23]свод!$E$10:$M$68,'5'!P1_SCOPE_SV_LD1</definedName>
    <definedName name="SCOPE_SV_LD1" localSheetId="1">[23]свод!$E$104:$M$104,[23]свод!$E$106:$M$117,[23]свод!$E$120:$M$121,[23]свод!$E$123:$M$127,[23]свод!$E$10:$M$68,'6.2. '!P1_SCOPE_SV_LD1</definedName>
    <definedName name="SCOPE_SV_LD1">[24]свод!$E$104:$M$104,[24]свод!$E$106:$M$117,[24]свод!$E$120:$M$121,[24]свод!$E$123:$M$127,[24]свод!$E$10:$M$68,P1_SCOPE_SV_LD1</definedName>
    <definedName name="SCOPE_SV_PRT" localSheetId="0">'5'!P1_SCOPE_SV_PRT,'5'!P2_SCOPE_SV_PRT,'5'!P3_SCOPE_SV_PRT</definedName>
    <definedName name="SCOPE_SV_PRT" localSheetId="1">'6.2. '!P1_SCOPE_SV_PRT,'6.2. '!P2_SCOPE_SV_PRT,'6.2. '!P3_SCOPE_SV_PRT</definedName>
    <definedName name="SCOPE_SV_PRT">P1_SCOPE_SV_PRT,P2_SCOPE_SV_PRT,P3_SCOPE_SV_PRT</definedName>
    <definedName name="sencount" hidden="1">1</definedName>
    <definedName name="SH1_1" localSheetId="0">#N/A</definedName>
    <definedName name="SH1_1" localSheetId="1">#N/A</definedName>
    <definedName name="SH1_1">#N/A</definedName>
    <definedName name="SH2_1" localSheetId="0">#N/A</definedName>
    <definedName name="SH2_1" localSheetId="1">#N/A</definedName>
    <definedName name="SH2_1">#N/A</definedName>
    <definedName name="SH3_1" localSheetId="0">#N/A</definedName>
    <definedName name="SH3_1" localSheetId="1">#N/A</definedName>
    <definedName name="SH3_1">#N/A</definedName>
    <definedName name="SH4_1" localSheetId="0">#N/A</definedName>
    <definedName name="SH4_1" localSheetId="1">#N/A</definedName>
    <definedName name="SH4_1">#N/A</definedName>
    <definedName name="SH5_1" localSheetId="0">#N/A</definedName>
    <definedName name="SH5_1" localSheetId="1">#N/A</definedName>
    <definedName name="SH5_1">#N/A</definedName>
    <definedName name="SH6_1" localSheetId="0">#N/A</definedName>
    <definedName name="SH6_1" localSheetId="1">#N/A</definedName>
    <definedName name="SH6_1">#N/A</definedName>
    <definedName name="Sheet2?prefix?">"H"</definedName>
    <definedName name="shit" localSheetId="0">'5'!shit</definedName>
    <definedName name="shit" localSheetId="1">'6.2. '!shit</definedName>
    <definedName name="shit">[10]!shit</definedName>
    <definedName name="SMappros" localSheetId="0">[18]SMetstrait!$B$6:$W$57,[18]SMetstrait!$B$59:$W$113</definedName>
    <definedName name="SMappros" localSheetId="1">[18]SMetstrait!$B$6:$W$57,[18]SMetstrait!$B$59:$W$113</definedName>
    <definedName name="SMappros">[19]SMetstrait!$B$6:$W$57,[19]SMetstrait!$B$59:$W$113</definedName>
    <definedName name="Soude" localSheetId="0">#REF!</definedName>
    <definedName name="Soude" localSheetId="1">#REF!</definedName>
    <definedName name="Soude">#REF!</definedName>
    <definedName name="SoudeP97" localSheetId="0">#REF!</definedName>
    <definedName name="SoudeP97" localSheetId="1">#REF!</definedName>
    <definedName name="SoudeP97">#REF!</definedName>
    <definedName name="Staffing_Plan_1" localSheetId="1">#REF!</definedName>
    <definedName name="Staffing_Plan_1">#REF!</definedName>
    <definedName name="Staffing_Plan_2" localSheetId="1">#REF!</definedName>
    <definedName name="Staffing_Plan_2">#REF!</definedName>
    <definedName name="Statement_of_Cash_Flows" localSheetId="1">#REF!</definedName>
    <definedName name="Statement_of_Cash_Flows">#REF!</definedName>
    <definedName name="station" localSheetId="0">#REF!</definedName>
    <definedName name="station" localSheetId="1">#REF!</definedName>
    <definedName name="station">#REF!</definedName>
    <definedName name="SUM_B" localSheetId="0">#N/A</definedName>
    <definedName name="SUM_B" localSheetId="1">#N/A</definedName>
    <definedName name="SUM_B">#N/A</definedName>
    <definedName name="SUM_C" localSheetId="0">#N/A</definedName>
    <definedName name="SUM_C" localSheetId="1">#N/A</definedName>
    <definedName name="SUM_C">#N/A</definedName>
    <definedName name="SUM_C_1" localSheetId="0">#N/A</definedName>
    <definedName name="SUM_C_1" localSheetId="1">#N/A</definedName>
    <definedName name="SUM_C_1">#N/A</definedName>
    <definedName name="SUM_C_ASSETS_1" localSheetId="0">#N/A</definedName>
    <definedName name="SUM_C_ASSETS_1" localSheetId="1">#N/A</definedName>
    <definedName name="SUM_C_ASSETS_1">#N/A</definedName>
    <definedName name="SUM_C_CAPITAL_1" localSheetId="0">#N/A</definedName>
    <definedName name="SUM_C_CAPITAL_1" localSheetId="1">#N/A</definedName>
    <definedName name="SUM_C_CAPITAL_1">#N/A</definedName>
    <definedName name="SUM_C_EXPENSES_1" localSheetId="0">#N/A</definedName>
    <definedName name="SUM_C_EXPENSES_1" localSheetId="1">#N/A</definedName>
    <definedName name="SUM_C_EXPENSES_1">#N/A</definedName>
    <definedName name="SUM_C_INCOME_1" localSheetId="0">#N/A</definedName>
    <definedName name="SUM_C_INCOME_1" localSheetId="1">#N/A</definedName>
    <definedName name="SUM_C_INCOME_1">#N/A</definedName>
    <definedName name="SUM_C_LIABILITIES_1" localSheetId="0">#N/A</definedName>
    <definedName name="SUM_C_LIABILITIES_1" localSheetId="1">#N/A</definedName>
    <definedName name="SUM_C_LIABILITIES_1">#N/A</definedName>
    <definedName name="SUM_C_SUSPENSE_1" localSheetId="0">#N/A</definedName>
    <definedName name="SUM_C_SUSPENSE_1" localSheetId="1">#N/A</definedName>
    <definedName name="SUM_C_SUSPENSE_1">#N/A</definedName>
    <definedName name="SUM_D_1" localSheetId="0">#N/A</definedName>
    <definedName name="SUM_D_1" localSheetId="1">#N/A</definedName>
    <definedName name="SUM_D_1">#N/A</definedName>
    <definedName name="SUM_D_ASSETS_1" localSheetId="0">#N/A</definedName>
    <definedName name="SUM_D_ASSETS_1" localSheetId="1">#N/A</definedName>
    <definedName name="SUM_D_ASSETS_1">#N/A</definedName>
    <definedName name="SUM_D_CAPITAL_1" localSheetId="0">#N/A</definedName>
    <definedName name="SUM_D_CAPITAL_1" localSheetId="1">#N/A</definedName>
    <definedName name="SUM_D_CAPITAL_1">#N/A</definedName>
    <definedName name="SUM_D_EXPENSES_1" localSheetId="0">#N/A</definedName>
    <definedName name="SUM_D_EXPENSES_1" localSheetId="1">#N/A</definedName>
    <definedName name="SUM_D_EXPENSES_1">#N/A</definedName>
    <definedName name="SUM_D_INCOME_1" localSheetId="0">#N/A</definedName>
    <definedName name="SUM_D_INCOME_1" localSheetId="1">#N/A</definedName>
    <definedName name="SUM_D_INCOME_1">#N/A</definedName>
    <definedName name="SUM_D_LIABILITIES_1" localSheetId="0">#N/A</definedName>
    <definedName name="SUM_D_LIABILITIES_1" localSheetId="1">#N/A</definedName>
    <definedName name="SUM_D_LIABILITIES_1">#N/A</definedName>
    <definedName name="SUM_D_SUSPENSE_1" localSheetId="0">#N/A</definedName>
    <definedName name="SUM_D_SUSPENSE_1" localSheetId="1">#N/A</definedName>
    <definedName name="SUM_D_SUSPENSE_1">#N/A</definedName>
    <definedName name="SUM_E" localSheetId="0">#N/A</definedName>
    <definedName name="SUM_E" localSheetId="1">#N/A</definedName>
    <definedName name="SUM_E">#N/A</definedName>
    <definedName name="SUM_E_1" localSheetId="0">#N/A</definedName>
    <definedName name="SUM_E_1" localSheetId="1">#N/A</definedName>
    <definedName name="SUM_E_1">#N/A</definedName>
    <definedName name="SUM_E_ASSETS_1" localSheetId="0">#N/A</definedName>
    <definedName name="SUM_E_ASSETS_1" localSheetId="1">#N/A</definedName>
    <definedName name="SUM_E_ASSETS_1">#N/A</definedName>
    <definedName name="SUM_E_CAPITAL_1" localSheetId="0">#N/A</definedName>
    <definedName name="SUM_E_CAPITAL_1" localSheetId="1">#N/A</definedName>
    <definedName name="SUM_E_CAPITAL_1">#N/A</definedName>
    <definedName name="SUM_E_EXPENSES_1" localSheetId="0">#N/A</definedName>
    <definedName name="SUM_E_EXPENSES_1" localSheetId="1">#N/A</definedName>
    <definedName name="SUM_E_EXPENSES_1">#N/A</definedName>
    <definedName name="SUM_E_INCOME_1" localSheetId="0">#N/A</definedName>
    <definedName name="SUM_E_INCOME_1" localSheetId="1">#N/A</definedName>
    <definedName name="SUM_E_INCOME_1">#N/A</definedName>
    <definedName name="SUM_E_LIABILITIES_1" localSheetId="0">#N/A</definedName>
    <definedName name="SUM_E_LIABILITIES_1" localSheetId="1">#N/A</definedName>
    <definedName name="SUM_E_LIABILITIES_1">#N/A</definedName>
    <definedName name="SUM_E_SUSPENSE_1" localSheetId="0">#N/A</definedName>
    <definedName name="SUM_E_SUSPENSE_1" localSheetId="1">#N/A</definedName>
    <definedName name="SUM_E_SUSPENSE_1">#N/A</definedName>
    <definedName name="SUM_F" localSheetId="0">#N/A</definedName>
    <definedName name="SUM_F" localSheetId="1">#N/A</definedName>
    <definedName name="SUM_F">#N/A</definedName>
    <definedName name="SUM_F_1" localSheetId="0">#N/A</definedName>
    <definedName name="SUM_F_1" localSheetId="1">#N/A</definedName>
    <definedName name="SUM_F_1">#N/A</definedName>
    <definedName name="SUM_F_ASSETS_1" localSheetId="0">#N/A</definedName>
    <definedName name="SUM_F_ASSETS_1" localSheetId="1">#N/A</definedName>
    <definedName name="SUM_F_ASSETS_1">#N/A</definedName>
    <definedName name="SUM_F_CAPITAL_1" localSheetId="0">#N/A</definedName>
    <definedName name="SUM_F_CAPITAL_1" localSheetId="1">#N/A</definedName>
    <definedName name="SUM_F_CAPITAL_1">#N/A</definedName>
    <definedName name="SUM_F_EXPENSES_1" localSheetId="0">#N/A</definedName>
    <definedName name="SUM_F_EXPENSES_1" localSheetId="1">#N/A</definedName>
    <definedName name="SUM_F_EXPENSES_1">#N/A</definedName>
    <definedName name="SUM_F_INCOME_1" localSheetId="0">#N/A</definedName>
    <definedName name="SUM_F_INCOME_1" localSheetId="1">#N/A</definedName>
    <definedName name="SUM_F_INCOME_1">#N/A</definedName>
    <definedName name="SUM_F_LIABILITIES_1" localSheetId="0">#N/A</definedName>
    <definedName name="SUM_F_LIABILITIES_1" localSheetId="1">#N/A</definedName>
    <definedName name="SUM_F_LIABILITIES_1">#N/A</definedName>
    <definedName name="SUM_F_SUSPENSE_1" localSheetId="0">#N/A</definedName>
    <definedName name="SUM_F_SUSPENSE_1" localSheetId="1">#N/A</definedName>
    <definedName name="SUM_F_SUSPENSE_1">#N/A</definedName>
    <definedName name="SUM_G" localSheetId="0">#N/A</definedName>
    <definedName name="SUM_G" localSheetId="1">#N/A</definedName>
    <definedName name="SUM_G">#N/A</definedName>
    <definedName name="SUM_G_1" localSheetId="0">#N/A</definedName>
    <definedName name="SUM_G_1" localSheetId="1">#N/A</definedName>
    <definedName name="SUM_G_1">#N/A</definedName>
    <definedName name="SUM_G_ASSETS_1" localSheetId="0">#N/A</definedName>
    <definedName name="SUM_G_ASSETS_1" localSheetId="1">#N/A</definedName>
    <definedName name="SUM_G_ASSETS_1">#N/A</definedName>
    <definedName name="SUM_G_CAPITAL_1" localSheetId="0">#N/A</definedName>
    <definedName name="SUM_G_CAPITAL_1" localSheetId="1">#N/A</definedName>
    <definedName name="SUM_G_CAPITAL_1">#N/A</definedName>
    <definedName name="SUM_G_EXPENSES_1" localSheetId="0">#N/A</definedName>
    <definedName name="SUM_G_EXPENSES_1" localSheetId="1">#N/A</definedName>
    <definedName name="SUM_G_EXPENSES_1">#N/A</definedName>
    <definedName name="SUM_G_INCOME_1" localSheetId="0">#N/A</definedName>
    <definedName name="SUM_G_INCOME_1" localSheetId="1">#N/A</definedName>
    <definedName name="SUM_G_INCOME_1">#N/A</definedName>
    <definedName name="SUM_G_LIABILITIES_1" localSheetId="0">#N/A</definedName>
    <definedName name="SUM_G_LIABILITIES_1" localSheetId="1">#N/A</definedName>
    <definedName name="SUM_G_LIABILITIES_1">#N/A</definedName>
    <definedName name="SUM_G_SUSPENSE_1" localSheetId="0">#N/A</definedName>
    <definedName name="SUM_G_SUSPENSE_1" localSheetId="1">#N/A</definedName>
    <definedName name="SUM_G_SUSPENSE_1">#N/A</definedName>
    <definedName name="SUM_H" localSheetId="0">#N/A</definedName>
    <definedName name="SUM_H" localSheetId="1">#N/A</definedName>
    <definedName name="SUM_H">#N/A</definedName>
    <definedName name="SUM_H___1703__1" localSheetId="0">#N/A</definedName>
    <definedName name="SUM_H___1703__1" localSheetId="1">#N/A</definedName>
    <definedName name="SUM_H___1703__1">#N/A</definedName>
    <definedName name="SUM_H___1707__1" localSheetId="0">#N/A</definedName>
    <definedName name="SUM_H___1707__1" localSheetId="1">#N/A</definedName>
    <definedName name="SUM_H___1707__1">#N/A</definedName>
    <definedName name="SUM_H__1" localSheetId="0">#N/A</definedName>
    <definedName name="SUM_H__1" localSheetId="1">#N/A</definedName>
    <definedName name="SUM_H__1">#N/A</definedName>
    <definedName name="SUM_H_1" localSheetId="0">#N/A</definedName>
    <definedName name="SUM_H_1" localSheetId="1">#N/A</definedName>
    <definedName name="SUM_H_1">#N/A</definedName>
    <definedName name="SUM_H_ASSETS_1" localSheetId="0">#N/A</definedName>
    <definedName name="SUM_H_ASSETS_1" localSheetId="1">#N/A</definedName>
    <definedName name="SUM_H_ASSETS_1">#N/A</definedName>
    <definedName name="SUM_H_CAPITAL_1" localSheetId="0">#N/A</definedName>
    <definedName name="SUM_H_CAPITAL_1" localSheetId="1">#N/A</definedName>
    <definedName name="SUM_H_CAPITAL_1">#N/A</definedName>
    <definedName name="SUM_H_CRN__2035___3__1" localSheetId="0">#N/A</definedName>
    <definedName name="SUM_H_CRN__2035___3__1" localSheetId="1">#N/A</definedName>
    <definedName name="SUM_H_CRN__2035___3__1">#N/A</definedName>
    <definedName name="SUM_H_CRN__2035__1" localSheetId="0">#N/A</definedName>
    <definedName name="SUM_H_CRN__2035__1" localSheetId="1">#N/A</definedName>
    <definedName name="SUM_H_CRN__2035__1">#N/A</definedName>
    <definedName name="SUM_H_CRN__2072___3__1" localSheetId="0">#N/A</definedName>
    <definedName name="SUM_H_CRN__2072___3__1" localSheetId="1">#N/A</definedName>
    <definedName name="SUM_H_CRN__2072___3__1">#N/A</definedName>
    <definedName name="SUM_H_CRN__2072__1" localSheetId="0">#N/A</definedName>
    <definedName name="SUM_H_CRN__2072__1" localSheetId="1">#N/A</definedName>
    <definedName name="SUM_H_CRN__2072__1">#N/A</definedName>
    <definedName name="SUM_H_CRN__2073___3__1" localSheetId="0">#N/A</definedName>
    <definedName name="SUM_H_CRN__2073___3__1" localSheetId="1">#N/A</definedName>
    <definedName name="SUM_H_CRN__2073___3__1">#N/A</definedName>
    <definedName name="SUM_H_CRN__2073__1" localSheetId="0">#N/A</definedName>
    <definedName name="SUM_H_CRN__2073__1" localSheetId="1">#N/A</definedName>
    <definedName name="SUM_H_CRN__2073__1">#N/A</definedName>
    <definedName name="SUM_H_CRN__2074___3__1" localSheetId="0">#N/A</definedName>
    <definedName name="SUM_H_CRN__2074___3__1" localSheetId="1">#N/A</definedName>
    <definedName name="SUM_H_CRN__2074___3__1">#N/A</definedName>
    <definedName name="SUM_H_CRN__2074__1" localSheetId="0">#N/A</definedName>
    <definedName name="SUM_H_CRN__2074__1" localSheetId="1">#N/A</definedName>
    <definedName name="SUM_H_CRN__2074__1">#N/A</definedName>
    <definedName name="SUM_H_CRN__2075___3__1" localSheetId="0">#N/A</definedName>
    <definedName name="SUM_H_CRN__2075___3__1" localSheetId="1">#N/A</definedName>
    <definedName name="SUM_H_CRN__2075___3__1">#N/A</definedName>
    <definedName name="SUM_H_CRN__2075__1" localSheetId="0">#N/A</definedName>
    <definedName name="SUM_H_CRN__2075__1" localSheetId="1">#N/A</definedName>
    <definedName name="SUM_H_CRN__2075__1">#N/A</definedName>
    <definedName name="SUM_H_CRN__2202___3__1" localSheetId="0">#N/A</definedName>
    <definedName name="SUM_H_CRN__2202___3__1" localSheetId="1">#N/A</definedName>
    <definedName name="SUM_H_CRN__2202___3__1">#N/A</definedName>
    <definedName name="SUM_H_CRN__2202__1" localSheetId="0">#N/A</definedName>
    <definedName name="SUM_H_CRN__2202__1" localSheetId="1">#N/A</definedName>
    <definedName name="SUM_H_CRN__2202__1">#N/A</definedName>
    <definedName name="SUM_H_CRN__2212___3__1" localSheetId="0">#N/A</definedName>
    <definedName name="SUM_H_CRN__2212___3__1" localSheetId="1">#N/A</definedName>
    <definedName name="SUM_H_CRN__2212___3__1">#N/A</definedName>
    <definedName name="SUM_H_CRN__2212__1" localSheetId="0">#N/A</definedName>
    <definedName name="SUM_H_CRN__2212__1" localSheetId="1">#N/A</definedName>
    <definedName name="SUM_H_CRN__2212__1">#N/A</definedName>
    <definedName name="SUM_H_CRN__2213___3__1" localSheetId="0">#N/A</definedName>
    <definedName name="SUM_H_CRN__2213___3__1" localSheetId="1">#N/A</definedName>
    <definedName name="SUM_H_CRN__2213___3__1">#N/A</definedName>
    <definedName name="SUM_H_CRN__2213__1" localSheetId="0">#N/A</definedName>
    <definedName name="SUM_H_CRN__2213__1" localSheetId="1">#N/A</definedName>
    <definedName name="SUM_H_CRN__2213__1">#N/A</definedName>
    <definedName name="SUM_H_CRN__2214___3__1" localSheetId="0">#N/A</definedName>
    <definedName name="SUM_H_CRN__2214___3__1" localSheetId="1">#N/A</definedName>
    <definedName name="SUM_H_CRN__2214___3__1">#N/A</definedName>
    <definedName name="SUM_H_CRN__2214__1" localSheetId="0">#N/A</definedName>
    <definedName name="SUM_H_CRN__2214__1" localSheetId="1">#N/A</definedName>
    <definedName name="SUM_H_CRN__2214__1">#N/A</definedName>
    <definedName name="SUM_H_CRN__2215___3__1" localSheetId="0">#N/A</definedName>
    <definedName name="SUM_H_CRN__2215___3__1" localSheetId="1">#N/A</definedName>
    <definedName name="SUM_H_CRN__2215___3__1">#N/A</definedName>
    <definedName name="SUM_H_CRN__2215__1" localSheetId="0">#N/A</definedName>
    <definedName name="SUM_H_CRN__2215__1" localSheetId="1">#N/A</definedName>
    <definedName name="SUM_H_CRN__2215__1">#N/A</definedName>
    <definedName name="SUM_H_CRN__2318___3__1" localSheetId="0">#N/A</definedName>
    <definedName name="SUM_H_CRN__2318___3__1" localSheetId="1">#N/A</definedName>
    <definedName name="SUM_H_CRN__2318___3__1">#N/A</definedName>
    <definedName name="SUM_H_CRN__2318__1" localSheetId="0">#N/A</definedName>
    <definedName name="SUM_H_CRN__2318__1" localSheetId="1">#N/A</definedName>
    <definedName name="SUM_H_CRN__2318__1">#N/A</definedName>
    <definedName name="SUM_H_CRN__2321___3__1" localSheetId="0">#N/A</definedName>
    <definedName name="SUM_H_CRN__2321___3__1" localSheetId="1">#N/A</definedName>
    <definedName name="SUM_H_CRN__2321___3__1">#N/A</definedName>
    <definedName name="SUM_H_CRN__2321__1" localSheetId="0">#N/A</definedName>
    <definedName name="SUM_H_CRN__2321__1" localSheetId="1">#N/A</definedName>
    <definedName name="SUM_H_CRN__2321__1">#N/A</definedName>
    <definedName name="SUM_H_CRN__2323___3__1" localSheetId="0">#N/A</definedName>
    <definedName name="SUM_H_CRN__2323___3__1" localSheetId="1">#N/A</definedName>
    <definedName name="SUM_H_CRN__2323___3__1">#N/A</definedName>
    <definedName name="SUM_H_CRN__2323__1" localSheetId="0">#N/A</definedName>
    <definedName name="SUM_H_CRN__2323__1" localSheetId="1">#N/A</definedName>
    <definedName name="SUM_H_CRN__2323__1">#N/A</definedName>
    <definedName name="SUM_H_CRN__2356___3__1" localSheetId="0">#N/A</definedName>
    <definedName name="SUM_H_CRN__2356___3__1" localSheetId="1">#N/A</definedName>
    <definedName name="SUM_H_CRN__2356___3__1">#N/A</definedName>
    <definedName name="SUM_H_CRN__2356__1" localSheetId="0">#N/A</definedName>
    <definedName name="SUM_H_CRN__2356__1" localSheetId="1">#N/A</definedName>
    <definedName name="SUM_H_CRN__2356__1">#N/A</definedName>
    <definedName name="SUM_H_CRN__2370___3__1" localSheetId="0">#N/A</definedName>
    <definedName name="SUM_H_CRN__2370___3__1" localSheetId="1">#N/A</definedName>
    <definedName name="SUM_H_CRN__2370___3__1">#N/A</definedName>
    <definedName name="SUM_H_CRN__2370__1" localSheetId="0">#N/A</definedName>
    <definedName name="SUM_H_CRN__2370__1" localSheetId="1">#N/A</definedName>
    <definedName name="SUM_H_CRN__2370__1">#N/A</definedName>
    <definedName name="SUM_H_CRN__4377___3__1" localSheetId="0">#N/A</definedName>
    <definedName name="SUM_H_CRN__4377___3__1" localSheetId="1">#N/A</definedName>
    <definedName name="SUM_H_CRN__4377___3__1">#N/A</definedName>
    <definedName name="SUM_H_CRN__4377__1" localSheetId="0">#N/A</definedName>
    <definedName name="SUM_H_CRN__4377__1" localSheetId="1">#N/A</definedName>
    <definedName name="SUM_H_CRN__4377__1">#N/A</definedName>
    <definedName name="SUM_H_CRN__4378___3__1" localSheetId="0">#N/A</definedName>
    <definedName name="SUM_H_CRN__4378___3__1" localSheetId="1">#N/A</definedName>
    <definedName name="SUM_H_CRN__4378___3__1">#N/A</definedName>
    <definedName name="SUM_H_CRN__4378__1" localSheetId="0">#N/A</definedName>
    <definedName name="SUM_H_CRN__4378__1" localSheetId="1">#N/A</definedName>
    <definedName name="SUM_H_CRN__4378__1">#N/A</definedName>
    <definedName name="SUM_H_CRN__5521___3__1" localSheetId="0">#N/A</definedName>
    <definedName name="SUM_H_CRN__5521___3__1" localSheetId="1">#N/A</definedName>
    <definedName name="SUM_H_CRN__5521___3__1">#N/A</definedName>
    <definedName name="SUM_H_CRN__5521__1" localSheetId="0">#N/A</definedName>
    <definedName name="SUM_H_CRN__5521__1" localSheetId="1">#N/A</definedName>
    <definedName name="SUM_H_CRN__5521__1">#N/A</definedName>
    <definedName name="SUM_H_CRN__5522___3__1" localSheetId="0">#N/A</definedName>
    <definedName name="SUM_H_CRN__5522___3__1" localSheetId="1">#N/A</definedName>
    <definedName name="SUM_H_CRN__5522___3__1">#N/A</definedName>
    <definedName name="SUM_H_CRN__5522__1" localSheetId="0">#N/A</definedName>
    <definedName name="SUM_H_CRN__5522__1" localSheetId="1">#N/A</definedName>
    <definedName name="SUM_H_CRN__5522__1">#N/A</definedName>
    <definedName name="SUM_H_CRN__5523___3__1" localSheetId="0">#N/A</definedName>
    <definedName name="SUM_H_CRN__5523___3__1" localSheetId="1">#N/A</definedName>
    <definedName name="SUM_H_CRN__5523___3__1">#N/A</definedName>
    <definedName name="SUM_H_CRN__5523__1" localSheetId="0">#N/A</definedName>
    <definedName name="SUM_H_CRN__5523__1" localSheetId="1">#N/A</definedName>
    <definedName name="SUM_H_CRN__5523__1">#N/A</definedName>
    <definedName name="SUM_H_CRN__5524___3__1" localSheetId="0">#N/A</definedName>
    <definedName name="SUM_H_CRN__5524___3__1" localSheetId="1">#N/A</definedName>
    <definedName name="SUM_H_CRN__5524___3__1">#N/A</definedName>
    <definedName name="SUM_H_CRN__5524__1" localSheetId="0">#N/A</definedName>
    <definedName name="SUM_H_CRN__5524__1" localSheetId="1">#N/A</definedName>
    <definedName name="SUM_H_CRN__5524__1">#N/A</definedName>
    <definedName name="SUM_H_CRN__6020___3__1" localSheetId="0">#N/A</definedName>
    <definedName name="SUM_H_CRN__6020___3__1" localSheetId="1">#N/A</definedName>
    <definedName name="SUM_H_CRN__6020___3__1">#N/A</definedName>
    <definedName name="SUM_H_CRN__6020__1" localSheetId="0">#N/A</definedName>
    <definedName name="SUM_H_CRN__6020__1" localSheetId="1">#N/A</definedName>
    <definedName name="SUM_H_CRN__6020__1">#N/A</definedName>
    <definedName name="SUM_H_CRN__6055___3__1" localSheetId="0">#N/A</definedName>
    <definedName name="SUM_H_CRN__6055___3__1" localSheetId="1">#N/A</definedName>
    <definedName name="SUM_H_CRN__6055___3__1">#N/A</definedName>
    <definedName name="SUM_H_CRN__6055__1" localSheetId="0">#N/A</definedName>
    <definedName name="SUM_H_CRN__6055__1" localSheetId="1">#N/A</definedName>
    <definedName name="SUM_H_CRN__6055__1">#N/A</definedName>
    <definedName name="SUM_H_CRN__6063___3__1" localSheetId="0">#N/A</definedName>
    <definedName name="SUM_H_CRN__6063___3__1" localSheetId="1">#N/A</definedName>
    <definedName name="SUM_H_CRN__6063___3__1">#N/A</definedName>
    <definedName name="SUM_H_CRN__6063__1" localSheetId="0">#N/A</definedName>
    <definedName name="SUM_H_CRN__6063__1" localSheetId="1">#N/A</definedName>
    <definedName name="SUM_H_CRN__6063__1">#N/A</definedName>
    <definedName name="SUM_H_CRN__6478___3__1" localSheetId="0">#N/A</definedName>
    <definedName name="SUM_H_CRN__6478___3__1" localSheetId="1">#N/A</definedName>
    <definedName name="SUM_H_CRN__6478___3__1">#N/A</definedName>
    <definedName name="SUM_H_CRN__6478__1" localSheetId="0">#N/A</definedName>
    <definedName name="SUM_H_CRN__6478__1" localSheetId="1">#N/A</definedName>
    <definedName name="SUM_H_CRN__6478__1">#N/A</definedName>
    <definedName name="SUM_H_CRN__6505___3__1" localSheetId="0">#N/A</definedName>
    <definedName name="SUM_H_CRN__6505___3__1" localSheetId="1">#N/A</definedName>
    <definedName name="SUM_H_CRN__6505___3__1">#N/A</definedName>
    <definedName name="SUM_H_CRN__6505__1" localSheetId="0">#N/A</definedName>
    <definedName name="SUM_H_CRN__6505__1" localSheetId="1">#N/A</definedName>
    <definedName name="SUM_H_CRN__6505__1">#N/A</definedName>
    <definedName name="SUM_H_CRN__6507___3__1" localSheetId="0">#N/A</definedName>
    <definedName name="SUM_H_CRN__6507___3__1" localSheetId="1">#N/A</definedName>
    <definedName name="SUM_H_CRN__6507___3__1">#N/A</definedName>
    <definedName name="SUM_H_CRN__6507__1" localSheetId="0">#N/A</definedName>
    <definedName name="SUM_H_CRN__6507__1" localSheetId="1">#N/A</definedName>
    <definedName name="SUM_H_CRN__6507__1">#N/A</definedName>
    <definedName name="SUM_H_CRN__6543___3__1" localSheetId="0">#N/A</definedName>
    <definedName name="SUM_H_CRN__6543___3__1" localSheetId="1">#N/A</definedName>
    <definedName name="SUM_H_CRN__6543___3__1">#N/A</definedName>
    <definedName name="SUM_H_CRN__6543__1" localSheetId="0">#N/A</definedName>
    <definedName name="SUM_H_CRN__6543__1" localSheetId="1">#N/A</definedName>
    <definedName name="SUM_H_CRN__6543__1">#N/A</definedName>
    <definedName name="SUM_H_CRN_1" localSheetId="0">#N/A</definedName>
    <definedName name="SUM_H_CRN_1" localSheetId="1">#N/A</definedName>
    <definedName name="SUM_H_CRN_1">#N/A</definedName>
    <definedName name="SUM_H_EXPENSES_1" localSheetId="0">#N/A</definedName>
    <definedName name="SUM_H_EXPENSES_1" localSheetId="1">#N/A</definedName>
    <definedName name="SUM_H_EXPENSES_1">#N/A</definedName>
    <definedName name="SUM_H_INCOME_1" localSheetId="0">#N/A</definedName>
    <definedName name="SUM_H_INCOME_1" localSheetId="1">#N/A</definedName>
    <definedName name="SUM_H_INCOME_1">#N/A</definedName>
    <definedName name="SUM_H_LIABILITIES_1" localSheetId="0">#N/A</definedName>
    <definedName name="SUM_H_LIABILITIES_1" localSheetId="1">#N/A</definedName>
    <definedName name="SUM_H_LIABILITIES_1">#N/A</definedName>
    <definedName name="SUM_H_SUSPENSE_1" localSheetId="0">#N/A</definedName>
    <definedName name="SUM_H_SUSPENSE_1" localSheetId="1">#N/A</definedName>
    <definedName name="SUM_H_SUSPENSE_1">#N/A</definedName>
    <definedName name="SUM_I" localSheetId="0">#N/A</definedName>
    <definedName name="SUM_I" localSheetId="1">#N/A</definedName>
    <definedName name="SUM_I">#N/A</definedName>
    <definedName name="SUM_I_1" localSheetId="0">#N/A</definedName>
    <definedName name="SUM_I_1" localSheetId="1">#N/A</definedName>
    <definedName name="SUM_I_1">#N/A</definedName>
    <definedName name="SUM_I_ASSETS_1" localSheetId="0">#N/A</definedName>
    <definedName name="SUM_I_ASSETS_1" localSheetId="1">#N/A</definedName>
    <definedName name="SUM_I_ASSETS_1">#N/A</definedName>
    <definedName name="SUM_I_CAPITAL_1" localSheetId="0">#N/A</definedName>
    <definedName name="SUM_I_CAPITAL_1" localSheetId="1">#N/A</definedName>
    <definedName name="SUM_I_CAPITAL_1">#N/A</definedName>
    <definedName name="SUM_I_CNC_1" localSheetId="0">#N/A</definedName>
    <definedName name="SUM_I_CNC_1" localSheetId="1">#N/A</definedName>
    <definedName name="SUM_I_CNC_1">#N/A</definedName>
    <definedName name="SUM_I_CNC_STOCK_1" localSheetId="0">#N/A</definedName>
    <definedName name="SUM_I_CNC_STOCK_1" localSheetId="1">#N/A</definedName>
    <definedName name="SUM_I_CNC_STOCK_1">#N/A</definedName>
    <definedName name="SUM_I_CNI1__1" localSheetId="0">#N/A</definedName>
    <definedName name="SUM_I_CNI1__1" localSheetId="1">#N/A</definedName>
    <definedName name="SUM_I_CNI1__1">#N/A</definedName>
    <definedName name="SUM_I_CNI1__STOCK_1" localSheetId="0">#N/A</definedName>
    <definedName name="SUM_I_CNI1__STOCK_1" localSheetId="1">#N/A</definedName>
    <definedName name="SUM_I_CNI1__STOCK_1">#N/A</definedName>
    <definedName name="SUM_I_CNI2__1" localSheetId="0">#N/A</definedName>
    <definedName name="SUM_I_CNI2__1" localSheetId="1">#N/A</definedName>
    <definedName name="SUM_I_CNI2__1">#N/A</definedName>
    <definedName name="SUM_I_CNI2__STOCK_1" localSheetId="0">#N/A</definedName>
    <definedName name="SUM_I_CNI2__STOCK_1" localSheetId="1">#N/A</definedName>
    <definedName name="SUM_I_CNI2__STOCK_1">#N/A</definedName>
    <definedName name="SUM_I_CNIIV_1" localSheetId="0">#N/A</definedName>
    <definedName name="SUM_I_CNIIV_1" localSheetId="1">#N/A</definedName>
    <definedName name="SUM_I_CNIIV_1">#N/A</definedName>
    <definedName name="SUM_I_CNIIV_STOCK_1" localSheetId="0">#N/A</definedName>
    <definedName name="SUM_I_CNIIV_STOCK_1" localSheetId="1">#N/A</definedName>
    <definedName name="SUM_I_CNIIV_STOCK_1">#N/A</definedName>
    <definedName name="SUM_I_EXPENSES_1" localSheetId="0">#N/A</definedName>
    <definedName name="SUM_I_EXPENSES_1" localSheetId="1">#N/A</definedName>
    <definedName name="SUM_I_EXPENSES_1">#N/A</definedName>
    <definedName name="SUM_I_INCOME_1" localSheetId="0">#N/A</definedName>
    <definedName name="SUM_I_INCOME_1" localSheetId="1">#N/A</definedName>
    <definedName name="SUM_I_INCOME_1">#N/A</definedName>
    <definedName name="SUM_I_LIABILITIES_1" localSheetId="0">#N/A</definedName>
    <definedName name="SUM_I_LIABILITIES_1" localSheetId="1">#N/A</definedName>
    <definedName name="SUM_I_LIABILITIES_1">#N/A</definedName>
    <definedName name="SUM_I_SUSPENSE_1" localSheetId="0">#N/A</definedName>
    <definedName name="SUM_I_SUSPENSE_1" localSheetId="1">#N/A</definedName>
    <definedName name="SUM_I_SUSPENSE_1">#N/A</definedName>
    <definedName name="SUM_J" localSheetId="0">#N/A</definedName>
    <definedName name="SUM_J" localSheetId="1">#N/A</definedName>
    <definedName name="SUM_J">#N/A</definedName>
    <definedName name="SUM_J_1" localSheetId="0">#N/A</definedName>
    <definedName name="SUM_J_1" localSheetId="1">#N/A</definedName>
    <definedName name="SUM_J_1">#N/A</definedName>
    <definedName name="SUM_J_ASSETS_1" localSheetId="0">#N/A</definedName>
    <definedName name="SUM_J_ASSETS_1" localSheetId="1">#N/A</definedName>
    <definedName name="SUM_J_ASSETS_1">#N/A</definedName>
    <definedName name="SUM_J_CAPITAL_1" localSheetId="0">#N/A</definedName>
    <definedName name="SUM_J_CAPITAL_1" localSheetId="1">#N/A</definedName>
    <definedName name="SUM_J_CAPITAL_1">#N/A</definedName>
    <definedName name="SUM_J_EXPENSES_1" localSheetId="0">#N/A</definedName>
    <definedName name="SUM_J_EXPENSES_1" localSheetId="1">#N/A</definedName>
    <definedName name="SUM_J_EXPENSES_1">#N/A</definedName>
    <definedName name="SUM_J_INCOME_1" localSheetId="0">#N/A</definedName>
    <definedName name="SUM_J_INCOME_1" localSheetId="1">#N/A</definedName>
    <definedName name="SUM_J_INCOME_1">#N/A</definedName>
    <definedName name="SUM_J_LIABILITIES_1" localSheetId="0">#N/A</definedName>
    <definedName name="SUM_J_LIABILITIES_1" localSheetId="1">#N/A</definedName>
    <definedName name="SUM_J_LIABILITIES_1">#N/A</definedName>
    <definedName name="SUM_J_SUSPENSE_1" localSheetId="0">#N/A</definedName>
    <definedName name="SUM_J_SUSPENSE_1" localSheetId="1">#N/A</definedName>
    <definedName name="SUM_J_SUSPENSE_1">#N/A</definedName>
    <definedName name="SUM_K_1" localSheetId="0">#N/A</definedName>
    <definedName name="SUM_K_1" localSheetId="1">#N/A</definedName>
    <definedName name="SUM_K_1">#N/A</definedName>
    <definedName name="SUM_K_ASSETS_1" localSheetId="0">#N/A</definedName>
    <definedName name="SUM_K_ASSETS_1" localSheetId="1">#N/A</definedName>
    <definedName name="SUM_K_ASSETS_1">#N/A</definedName>
    <definedName name="SUM_K_CAPITAL_1" localSheetId="0">#N/A</definedName>
    <definedName name="SUM_K_CAPITAL_1" localSheetId="1">#N/A</definedName>
    <definedName name="SUM_K_CAPITAL_1">#N/A</definedName>
    <definedName name="SUM_K_EXPENSES_1" localSheetId="0">#N/A</definedName>
    <definedName name="SUM_K_EXPENSES_1" localSheetId="1">#N/A</definedName>
    <definedName name="SUM_K_EXPENSES_1">#N/A</definedName>
    <definedName name="SUM_K_INCOME_1" localSheetId="0">#N/A</definedName>
    <definedName name="SUM_K_INCOME_1" localSheetId="1">#N/A</definedName>
    <definedName name="SUM_K_INCOME_1">#N/A</definedName>
    <definedName name="SUM_K_LIABILITIES_1" localSheetId="0">#N/A</definedName>
    <definedName name="SUM_K_LIABILITIES_1" localSheetId="1">#N/A</definedName>
    <definedName name="SUM_K_LIABILITIES_1">#N/A</definedName>
    <definedName name="SUM_K_SUSPENSE_1" localSheetId="0">#N/A</definedName>
    <definedName name="SUM_K_SUSPENSE_1" localSheetId="1">#N/A</definedName>
    <definedName name="SUM_K_SUSPENSE_1">#N/A</definedName>
    <definedName name="SUM_L_1" localSheetId="0">#N/A</definedName>
    <definedName name="SUM_L_1" localSheetId="1">#N/A</definedName>
    <definedName name="SUM_L_1">#N/A</definedName>
    <definedName name="SUM_L_ASSETS_1" localSheetId="0">#N/A</definedName>
    <definedName name="SUM_L_ASSETS_1" localSheetId="1">#N/A</definedName>
    <definedName name="SUM_L_ASSETS_1">#N/A</definedName>
    <definedName name="SUM_L_CAPITAL_1" localSheetId="0">#N/A</definedName>
    <definedName name="SUM_L_CAPITAL_1" localSheetId="1">#N/A</definedName>
    <definedName name="SUM_L_CAPITAL_1">#N/A</definedName>
    <definedName name="SUM_L_EXPENSES_1" localSheetId="0">#N/A</definedName>
    <definedName name="SUM_L_EXPENSES_1" localSheetId="1">#N/A</definedName>
    <definedName name="SUM_L_EXPENSES_1">#N/A</definedName>
    <definedName name="SUM_L_INCOME_1" localSheetId="0">#N/A</definedName>
    <definedName name="SUM_L_INCOME_1" localSheetId="1">#N/A</definedName>
    <definedName name="SUM_L_INCOME_1">#N/A</definedName>
    <definedName name="SUM_L_LIABILITIES_1" localSheetId="0">#N/A</definedName>
    <definedName name="SUM_L_LIABILITIES_1" localSheetId="1">#N/A</definedName>
    <definedName name="SUM_L_LIABILITIES_1">#N/A</definedName>
    <definedName name="SUM_L_SUSPENSE_1" localSheetId="0">#N/A</definedName>
    <definedName name="SUM_L_SUSPENSE_1" localSheetId="1">#N/A</definedName>
    <definedName name="SUM_L_SUSPENSE_1">#N/A</definedName>
    <definedName name="SUM_M_1" localSheetId="0">#N/A</definedName>
    <definedName name="SUM_M_1" localSheetId="1">#N/A</definedName>
    <definedName name="SUM_M_1">#N/A</definedName>
    <definedName name="SUM_M_ASSETS_1" localSheetId="0">#N/A</definedName>
    <definedName name="SUM_M_ASSETS_1" localSheetId="1">#N/A</definedName>
    <definedName name="SUM_M_ASSETS_1">#N/A</definedName>
    <definedName name="SUM_M_CAPITAL_1" localSheetId="0">#N/A</definedName>
    <definedName name="SUM_M_CAPITAL_1" localSheetId="1">#N/A</definedName>
    <definedName name="SUM_M_CAPITAL_1">#N/A</definedName>
    <definedName name="SUM_M_EXPENSES_1" localSheetId="0">#N/A</definedName>
    <definedName name="SUM_M_EXPENSES_1" localSheetId="1">#N/A</definedName>
    <definedName name="SUM_M_EXPENSES_1">#N/A</definedName>
    <definedName name="SUM_M_INCOME_1" localSheetId="0">#N/A</definedName>
    <definedName name="SUM_M_INCOME_1" localSheetId="1">#N/A</definedName>
    <definedName name="SUM_M_INCOME_1">#N/A</definedName>
    <definedName name="SUM_M_LIABILITIES_1" localSheetId="0">#N/A</definedName>
    <definedName name="SUM_M_LIABILITIES_1" localSheetId="1">#N/A</definedName>
    <definedName name="SUM_M_LIABILITIES_1">#N/A</definedName>
    <definedName name="SUM_M_SUSPENSE_1" localSheetId="0">#N/A</definedName>
    <definedName name="SUM_M_SUSPENSE_1" localSheetId="1">#N/A</definedName>
    <definedName name="SUM_M_SUSPENSE_1">#N/A</definedName>
    <definedName name="SUM_N_1" localSheetId="0">#N/A</definedName>
    <definedName name="SUM_N_1" localSheetId="1">#N/A</definedName>
    <definedName name="SUM_N_1">#N/A</definedName>
    <definedName name="SUM_N_ASSETS_1" localSheetId="0">#N/A</definedName>
    <definedName name="SUM_N_ASSETS_1" localSheetId="1">#N/A</definedName>
    <definedName name="SUM_N_ASSETS_1">#N/A</definedName>
    <definedName name="SUM_N_CAPITAL_1" localSheetId="0">#N/A</definedName>
    <definedName name="SUM_N_CAPITAL_1" localSheetId="1">#N/A</definedName>
    <definedName name="SUM_N_CAPITAL_1">#N/A</definedName>
    <definedName name="SUM_N_CNC_1" localSheetId="0">#N/A</definedName>
    <definedName name="SUM_N_CNC_1" localSheetId="1">#N/A</definedName>
    <definedName name="SUM_N_CNC_1">#N/A</definedName>
    <definedName name="SUM_N_CNC_STOCK_1" localSheetId="0">#N/A</definedName>
    <definedName name="SUM_N_CNC_STOCK_1" localSheetId="1">#N/A</definedName>
    <definedName name="SUM_N_CNC_STOCK_1">#N/A</definedName>
    <definedName name="SUM_N_CNI1__1" localSheetId="0">#N/A</definedName>
    <definedName name="SUM_N_CNI1__1" localSheetId="1">#N/A</definedName>
    <definedName name="SUM_N_CNI1__1">#N/A</definedName>
    <definedName name="SUM_N_CNI1__STOCK_1" localSheetId="0">#N/A</definedName>
    <definedName name="SUM_N_CNI1__STOCK_1" localSheetId="1">#N/A</definedName>
    <definedName name="SUM_N_CNI1__STOCK_1">#N/A</definedName>
    <definedName name="SUM_N_CNI2__1" localSheetId="0">#N/A</definedName>
    <definedName name="SUM_N_CNI2__1" localSheetId="1">#N/A</definedName>
    <definedName name="SUM_N_CNI2__1">#N/A</definedName>
    <definedName name="SUM_N_CNI2__STOCK_1" localSheetId="0">#N/A</definedName>
    <definedName name="SUM_N_CNI2__STOCK_1" localSheetId="1">#N/A</definedName>
    <definedName name="SUM_N_CNI2__STOCK_1">#N/A</definedName>
    <definedName name="SUM_N_CNIIV_1" localSheetId="0">#N/A</definedName>
    <definedName name="SUM_N_CNIIV_1" localSheetId="1">#N/A</definedName>
    <definedName name="SUM_N_CNIIV_1">#N/A</definedName>
    <definedName name="SUM_N_CNIIV_STOCK_1" localSheetId="0">#N/A</definedName>
    <definedName name="SUM_N_CNIIV_STOCK_1" localSheetId="1">#N/A</definedName>
    <definedName name="SUM_N_CNIIV_STOCK_1">#N/A</definedName>
    <definedName name="SUM_N_EXPENSES_1" localSheetId="0">#N/A</definedName>
    <definedName name="SUM_N_EXPENSES_1" localSheetId="1">#N/A</definedName>
    <definedName name="SUM_N_EXPENSES_1">#N/A</definedName>
    <definedName name="SUM_N_INCOME_1" localSheetId="0">#N/A</definedName>
    <definedName name="SUM_N_INCOME_1" localSheetId="1">#N/A</definedName>
    <definedName name="SUM_N_INCOME_1">#N/A</definedName>
    <definedName name="SUM_N_LIABILITIES_1" localSheetId="0">#N/A</definedName>
    <definedName name="SUM_N_LIABILITIES_1" localSheetId="1">#N/A</definedName>
    <definedName name="SUM_N_LIABILITIES_1">#N/A</definedName>
    <definedName name="SUM_N_SUSPENSE_1" localSheetId="0">#N/A</definedName>
    <definedName name="SUM_N_SUSPENSE_1" localSheetId="1">#N/A</definedName>
    <definedName name="SUM_N_SUSPENSE_1">#N/A</definedName>
    <definedName name="SUM_O_1" localSheetId="0">#N/A</definedName>
    <definedName name="SUM_O_1" localSheetId="1">#N/A</definedName>
    <definedName name="SUM_O_1">#N/A</definedName>
    <definedName name="SUM_O_CNC_1" localSheetId="0">#N/A</definedName>
    <definedName name="SUM_O_CNC_1" localSheetId="1">#N/A</definedName>
    <definedName name="SUM_O_CNC_1">#N/A</definedName>
    <definedName name="SUM_O_CNC_STOCK_1" localSheetId="0">#N/A</definedName>
    <definedName name="SUM_O_CNC_STOCK_1" localSheetId="1">#N/A</definedName>
    <definedName name="SUM_O_CNC_STOCK_1">#N/A</definedName>
    <definedName name="SUM_O_CNI1__1" localSheetId="0">#N/A</definedName>
    <definedName name="SUM_O_CNI1__1" localSheetId="1">#N/A</definedName>
    <definedName name="SUM_O_CNI1__1">#N/A</definedName>
    <definedName name="SUM_O_CNI1__STOCK_1" localSheetId="0">#N/A</definedName>
    <definedName name="SUM_O_CNI1__STOCK_1" localSheetId="1">#N/A</definedName>
    <definedName name="SUM_O_CNI1__STOCK_1">#N/A</definedName>
    <definedName name="SUM_O_CNI2__1" localSheetId="0">#N/A</definedName>
    <definedName name="SUM_O_CNI2__1" localSheetId="1">#N/A</definedName>
    <definedName name="SUM_O_CNI2__1">#N/A</definedName>
    <definedName name="SUM_O_CNI2__STOCK_1" localSheetId="0">#N/A</definedName>
    <definedName name="SUM_O_CNI2__STOCK_1" localSheetId="1">#N/A</definedName>
    <definedName name="SUM_O_CNI2__STOCK_1">#N/A</definedName>
    <definedName name="SUM_O_CNIIV_1" localSheetId="0">#N/A</definedName>
    <definedName name="SUM_O_CNIIV_1" localSheetId="1">#N/A</definedName>
    <definedName name="SUM_O_CNIIV_1">#N/A</definedName>
    <definedName name="SUM_O_CNIIV_STOCK_1" localSheetId="0">#N/A</definedName>
    <definedName name="SUM_O_CNIIV_STOCK_1" localSheetId="1">#N/A</definedName>
    <definedName name="SUM_O_CNIIV_STOCK_1">#N/A</definedName>
    <definedName name="SUM_P_1" localSheetId="0">#N/A</definedName>
    <definedName name="SUM_P_1" localSheetId="1">#N/A</definedName>
    <definedName name="SUM_P_1">#N/A</definedName>
    <definedName name="SUM_P_CNC_1" localSheetId="0">#N/A</definedName>
    <definedName name="SUM_P_CNC_1" localSheetId="1">#N/A</definedName>
    <definedName name="SUM_P_CNC_1">#N/A</definedName>
    <definedName name="SUM_P_CNC_STOCK_1" localSheetId="0">#N/A</definedName>
    <definedName name="SUM_P_CNC_STOCK_1" localSheetId="1">#N/A</definedName>
    <definedName name="SUM_P_CNC_STOCK_1">#N/A</definedName>
    <definedName name="SUM_P_CNI1__1" localSheetId="0">#N/A</definedName>
    <definedName name="SUM_P_CNI1__1" localSheetId="1">#N/A</definedName>
    <definedName name="SUM_P_CNI1__1">#N/A</definedName>
    <definedName name="SUM_P_CNI1__STOCK_1" localSheetId="0">#N/A</definedName>
    <definedName name="SUM_P_CNI1__STOCK_1" localSheetId="1">#N/A</definedName>
    <definedName name="SUM_P_CNI1__STOCK_1">#N/A</definedName>
    <definedName name="SUM_P_CNI2__1" localSheetId="0">#N/A</definedName>
    <definedName name="SUM_P_CNI2__1" localSheetId="1">#N/A</definedName>
    <definedName name="SUM_P_CNI2__1">#N/A</definedName>
    <definedName name="SUM_P_CNI2__STOCK_1" localSheetId="0">#N/A</definedName>
    <definedName name="SUM_P_CNI2__STOCK_1" localSheetId="1">#N/A</definedName>
    <definedName name="SUM_P_CNI2__STOCK_1">#N/A</definedName>
    <definedName name="SUM_P_CNIIV_1" localSheetId="0">#N/A</definedName>
    <definedName name="SUM_P_CNIIV_1" localSheetId="1">#N/A</definedName>
    <definedName name="SUM_P_CNIIV_1">#N/A</definedName>
    <definedName name="SUM_P_CNIIV_STOCK_1" localSheetId="0">#N/A</definedName>
    <definedName name="SUM_P_CNIIV_STOCK_1" localSheetId="1">#N/A</definedName>
    <definedName name="SUM_P_CNIIV_STOCK_1">#N/A</definedName>
    <definedName name="SUM_R_1" localSheetId="0">#N/A</definedName>
    <definedName name="SUM_R_1" localSheetId="1">#N/A</definedName>
    <definedName name="SUM_R_1">#N/A</definedName>
    <definedName name="SUM_R_CNC_1" localSheetId="0">#N/A</definedName>
    <definedName name="SUM_R_CNC_1" localSheetId="1">#N/A</definedName>
    <definedName name="SUM_R_CNC_1">#N/A</definedName>
    <definedName name="SUM_R_CNC_STOCK_1" localSheetId="0">#N/A</definedName>
    <definedName name="SUM_R_CNC_STOCK_1" localSheetId="1">#N/A</definedName>
    <definedName name="SUM_R_CNC_STOCK_1">#N/A</definedName>
    <definedName name="SUM_R_CNI1__1" localSheetId="0">#N/A</definedName>
    <definedName name="SUM_R_CNI1__1" localSheetId="1">#N/A</definedName>
    <definedName name="SUM_R_CNI1__1">#N/A</definedName>
    <definedName name="SUM_R_CNI1__STOCK_1" localSheetId="0">#N/A</definedName>
    <definedName name="SUM_R_CNI1__STOCK_1" localSheetId="1">#N/A</definedName>
    <definedName name="SUM_R_CNI1__STOCK_1">#N/A</definedName>
    <definedName name="SUM_R_CNI2__1" localSheetId="0">#N/A</definedName>
    <definedName name="SUM_R_CNI2__1" localSheetId="1">#N/A</definedName>
    <definedName name="SUM_R_CNI2__1">#N/A</definedName>
    <definedName name="SUM_R_CNI2__STOCK_1" localSheetId="0">#N/A</definedName>
    <definedName name="SUM_R_CNI2__STOCK_1" localSheetId="1">#N/A</definedName>
    <definedName name="SUM_R_CNI2__STOCK_1">#N/A</definedName>
    <definedName name="SUM_R_CNIIV_1" localSheetId="0">#N/A</definedName>
    <definedName name="SUM_R_CNIIV_1" localSheetId="1">#N/A</definedName>
    <definedName name="SUM_R_CNIIV_1">#N/A</definedName>
    <definedName name="SUM_R_CNIIV_STOCK_1" localSheetId="0">#N/A</definedName>
    <definedName name="SUM_R_CNIIV_STOCK_1" localSheetId="1">#N/A</definedName>
    <definedName name="SUM_R_CNIIV_STOCK_1">#N/A</definedName>
    <definedName name="SUM_S_1" localSheetId="0">#N/A</definedName>
    <definedName name="SUM_S_1" localSheetId="1">#N/A</definedName>
    <definedName name="SUM_S_1">#N/A</definedName>
    <definedName name="SUM_S_CNC_1" localSheetId="0">#N/A</definedName>
    <definedName name="SUM_S_CNC_1" localSheetId="1">#N/A</definedName>
    <definedName name="SUM_S_CNC_1">#N/A</definedName>
    <definedName name="SUM_S_CNC_STOCK_1" localSheetId="0">#N/A</definedName>
    <definedName name="SUM_S_CNC_STOCK_1" localSheetId="1">#N/A</definedName>
    <definedName name="SUM_S_CNC_STOCK_1">#N/A</definedName>
    <definedName name="SUM_S_CNI1__1" localSheetId="0">#N/A</definedName>
    <definedName name="SUM_S_CNI1__1" localSheetId="1">#N/A</definedName>
    <definedName name="SUM_S_CNI1__1">#N/A</definedName>
    <definedName name="SUM_S_CNI1__STOCK_1" localSheetId="0">#N/A</definedName>
    <definedName name="SUM_S_CNI1__STOCK_1" localSheetId="1">#N/A</definedName>
    <definedName name="SUM_S_CNI1__STOCK_1">#N/A</definedName>
    <definedName name="SUM_S_CNI2__1" localSheetId="0">#N/A</definedName>
    <definedName name="SUM_S_CNI2__1" localSheetId="1">#N/A</definedName>
    <definedName name="SUM_S_CNI2__1">#N/A</definedName>
    <definedName name="SUM_S_CNI2__STOCK_1" localSheetId="0">#N/A</definedName>
    <definedName name="SUM_S_CNI2__STOCK_1" localSheetId="1">#N/A</definedName>
    <definedName name="SUM_S_CNI2__STOCK_1">#N/A</definedName>
    <definedName name="SUM_S_CNIIV_1" localSheetId="0">#N/A</definedName>
    <definedName name="SUM_S_CNIIV_1" localSheetId="1">#N/A</definedName>
    <definedName name="SUM_S_CNIIV_1">#N/A</definedName>
    <definedName name="SUM_S_CNIIV_STOCK_1" localSheetId="0">#N/A</definedName>
    <definedName name="SUM_S_CNIIV_STOCK_1" localSheetId="1">#N/A</definedName>
    <definedName name="SUM_S_CNIIV_STOCK_1">#N/A</definedName>
    <definedName name="SUM_T_1" localSheetId="0">#N/A</definedName>
    <definedName name="SUM_T_1" localSheetId="1">#N/A</definedName>
    <definedName name="SUM_T_1">#N/A</definedName>
    <definedName name="SUM_T_CNC_1" localSheetId="0">#N/A</definedName>
    <definedName name="SUM_T_CNC_1" localSheetId="1">#N/A</definedName>
    <definedName name="SUM_T_CNC_1">#N/A</definedName>
    <definedName name="SUM_T_CNC_STOCK_1" localSheetId="0">#N/A</definedName>
    <definedName name="SUM_T_CNC_STOCK_1" localSheetId="1">#N/A</definedName>
    <definedName name="SUM_T_CNC_STOCK_1">#N/A</definedName>
    <definedName name="SUM_T_CNI1__1" localSheetId="0">#N/A</definedName>
    <definedName name="SUM_T_CNI1__1" localSheetId="1">#N/A</definedName>
    <definedName name="SUM_T_CNI1__1">#N/A</definedName>
    <definedName name="SUM_T_CNI1__STOCK_1" localSheetId="0">#N/A</definedName>
    <definedName name="SUM_T_CNI1__STOCK_1" localSheetId="1">#N/A</definedName>
    <definedName name="SUM_T_CNI1__STOCK_1">#N/A</definedName>
    <definedName name="SUM_T_CNI2__1" localSheetId="0">#N/A</definedName>
    <definedName name="SUM_T_CNI2__1" localSheetId="1">#N/A</definedName>
    <definedName name="SUM_T_CNI2__1">#N/A</definedName>
    <definedName name="SUM_T_CNI2__STOCK_1" localSheetId="0">#N/A</definedName>
    <definedName name="SUM_T_CNI2__STOCK_1" localSheetId="1">#N/A</definedName>
    <definedName name="SUM_T_CNI2__STOCK_1">#N/A</definedName>
    <definedName name="SUM_T_CNIIV_1" localSheetId="0">#N/A</definedName>
    <definedName name="SUM_T_CNIIV_1" localSheetId="1">#N/A</definedName>
    <definedName name="SUM_T_CNIIV_1">#N/A</definedName>
    <definedName name="SUM_T_CNIIV_STOCK_1" localSheetId="0">#N/A</definedName>
    <definedName name="SUM_T_CNIIV_STOCK_1" localSheetId="1">#N/A</definedName>
    <definedName name="SUM_T_CNIIV_STOCK_1">#N/A</definedName>
    <definedName name="t_year" localSheetId="1">#REF!</definedName>
    <definedName name="t_year">#REF!</definedName>
    <definedName name="T1_Protect" localSheetId="0">'5'!P15_T1_Protect,'5'!P16_T1_Protect,'5'!P17_T1_Protect,'5'!P18_T1_Protect,'5'!P19_T1_Protect</definedName>
    <definedName name="T1_Protect" localSheetId="1">'6.2. '!P15_T1_Protect,'6.2. '!P16_T1_Protect,'6.2. '!P17_T1_Protect,'6.2. '!P18_T1_Protect,'6.2. '!P19_T1_Protect</definedName>
    <definedName name="T1_Protect">P15_T1_Protect,P16_T1_Protect,P17_T1_Protect,P18_T1_Protect,P19_T1_Protect</definedName>
    <definedName name="T11?Data">#N/A</definedName>
    <definedName name="T15_Protect" localSheetId="0">'[25]15'!$E$25:$I$29,'[25]15'!$E$31:$I$34,'[25]15'!$E$36:$I$38,'[25]15'!$E$42:$I$43,'[25]15'!$E$9:$I$17,'[25]15'!$B$36:$B$38,'[25]15'!$E$19:$I$21</definedName>
    <definedName name="T15_Protect" localSheetId="1">'[25]15'!$E$25:$I$29,'[25]15'!$E$31:$I$34,'[25]15'!$E$36:$I$38,'[25]15'!$E$42:$I$43,'[25]15'!$E$9:$I$17,'[25]15'!$B$36:$B$38,'[25]15'!$E$19:$I$21</definedName>
    <definedName name="T15_Protect">'[26]15'!$E$25:$I$29,'[26]15'!$E$31:$I$34,'[26]15'!$E$36:$I$38,'[26]15'!$E$42:$I$43,'[26]15'!$E$9:$I$17,'[26]15'!$B$36:$B$38,'[26]15'!$E$19:$I$21</definedName>
    <definedName name="T16_Protect" localSheetId="0">'[25]16'!$G$44:$K$44,'[25]16'!$G$7:$K$8,'5'!P1_T16_Protect</definedName>
    <definedName name="T16_Protect" localSheetId="1">'[25]16'!$G$44:$K$44,'[25]16'!$G$7:$K$8,'6.2. '!P1_T16_Protect</definedName>
    <definedName name="T16_Protect">'[26]16'!$G$44:$K$44,'[26]16'!$G$7:$K$8,P1_T16_Protect</definedName>
    <definedName name="T17.1_Protect" localSheetId="0">'[25]17.1'!$D$14:$F$17,'[25]17.1'!$D$19:$F$22,'[25]17.1'!$I$9:$I$12,'[25]17.1'!$I$14:$I$17,'[25]17.1'!$I$19:$I$22,'[25]17.1'!$D$9:$F$12</definedName>
    <definedName name="T17.1_Protect" localSheetId="1">'[25]17.1'!$D$14:$F$17,'[25]17.1'!$D$19:$F$22,'[25]17.1'!$I$9:$I$12,'[25]17.1'!$I$14:$I$17,'[25]17.1'!$I$19:$I$22,'[25]17.1'!$D$9:$F$12</definedName>
    <definedName name="T17.1_Protect">'[26]17.1'!$D$14:$F$17,'[26]17.1'!$D$19:$F$22,'[26]17.1'!$I$9:$I$12,'[26]17.1'!$I$14:$I$17,'[26]17.1'!$I$19:$I$22,'[26]17.1'!$D$9:$F$12</definedName>
    <definedName name="T17?L7">'[14]29'!$L$60,'[14]29'!$O$60,'[14]29'!$F$60,'[14]29'!$I$60</definedName>
    <definedName name="T17?unit?ГКАЛЧ">'[14]29'!$M$26:$M$33,'[14]29'!$P$26:$P$33,'[14]29'!$G$52:$G$59,'[14]29'!$J$52:$J$59,'[14]29'!$M$52:$M$59,'[14]29'!$P$52:$P$59,'[14]29'!$G$26:$G$33,'[14]29'!$J$26:$J$33</definedName>
    <definedName name="T17?unit?РУБ.ГКАЛ" localSheetId="0">'[14]29'!$O$18:$O$25,P1_T17?unit?РУБ.ГКАЛ,P2_T17?unit?РУБ.ГКАЛ</definedName>
    <definedName name="T17?unit?РУБ.ГКАЛ" localSheetId="1">'[14]29'!$O$18:$O$25,[0]!P1_T17?unit?РУБ.ГКАЛ,[0]!P2_T17?unit?РУБ.ГКАЛ</definedName>
    <definedName name="T17?unit?РУБ.ГКАЛ">'[14]29'!$O$18:$O$25,P1_T17?unit?РУБ.ГКАЛ,P2_T17?unit?РУБ.ГКАЛ</definedName>
    <definedName name="T17?unit?ТГКАЛ" localSheetId="0">'[14]29'!$P$18:$P$25,P1_T17?unit?ТГКАЛ,P2_T17?unit?ТГКАЛ</definedName>
    <definedName name="T17?unit?ТГКАЛ" localSheetId="1">'[14]29'!$P$18:$P$25,[0]!P1_T17?unit?ТГКАЛ,[0]!P2_T17?unit?ТГКАЛ</definedName>
    <definedName name="T17?unit?ТГКАЛ">'[14]29'!$P$18:$P$25,P1_T17?unit?ТГКАЛ,P2_T17?unit?ТГКАЛ</definedName>
    <definedName name="T17?unit?ТРУБ.ГКАЛЧ.МЕС">'[14]29'!$L$26:$L$33,'[14]29'!$O$26:$O$33,'[14]29'!$F$52:$F$59,'[14]29'!$I$52:$I$59,'[14]29'!$L$52:$L$59,'[14]29'!$O$52:$O$59,'[14]29'!$F$26:$F$33,'[14]29'!$I$26:$I$33</definedName>
    <definedName name="T17_Protect" localSheetId="0">'[25]21.3'!$E$54:$I$57,'[25]21.3'!$E$10:$I$10,P1_T17_Protect</definedName>
    <definedName name="T17_Protect" localSheetId="1">'[25]21.3'!$E$54:$I$57,'[25]21.3'!$E$10:$I$10,P1_T17_Protect</definedName>
    <definedName name="T17_Protect">'[26]21.3'!$E$54:$I$57,'[26]21.3'!$E$10:$I$10,P1_T17_Protect</definedName>
    <definedName name="T17_Protection" localSheetId="0">P2_T17_Protection,P3_T17_Protection,P4_T17_Protection,P5_T17_Protection,'5'!P6_T17_Protection</definedName>
    <definedName name="T17_Protection" localSheetId="1">[0]!P2_T17_Protection,[0]!P3_T17_Protection,[0]!P4_T17_Protection,[0]!P5_T17_Protection,'6.2. 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8.2?item_ext?СБЫТ" localSheetId="0">'[25]18.2'!#REF!,'[25]18.2'!#REF!</definedName>
    <definedName name="T18.2?item_ext?СБЫТ" localSheetId="1">'[25]18.2'!#REF!,'[25]18.2'!#REF!</definedName>
    <definedName name="T18.2?item_ext?СБЫТ">'[26]18.2'!#REF!,'[26]18.2'!#REF!</definedName>
    <definedName name="T18.2?ВРАС" localSheetId="0">'[25]18.2'!$B$34:$B$36,'[25]18.2'!$B$28:$B$30</definedName>
    <definedName name="T18.2?ВРАС" localSheetId="1">'[25]18.2'!$B$34:$B$36,'[25]18.2'!$B$28:$B$30</definedName>
    <definedName name="T18.2?ВРАС">'[26]18.2'!$B$34:$B$36,'[26]18.2'!$B$28:$B$30</definedName>
    <definedName name="T18.2_Protect" localSheetId="0">'[25]18.2'!$F$56:$J$57,'[25]18.2'!$F$60:$J$60,'[25]18.2'!$F$62:$J$65,'[25]18.2'!$F$6:$J$8,'5'!P1_T18.2_Protect</definedName>
    <definedName name="T18.2_Protect" localSheetId="1">'[25]18.2'!$F$56:$J$57,'[25]18.2'!$F$60:$J$60,'[25]18.2'!$F$62:$J$65,'[25]18.2'!$F$6:$J$8,'6.2. '!P1_T18.2_Protect</definedName>
    <definedName name="T18.2_Protect">'[26]18.2'!$F$56:$J$57,'[26]18.2'!$F$60:$J$60,'[26]18.2'!$F$62:$J$65,'[26]18.2'!$F$6:$J$8,P1_T18.2_Protect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19?Data">'[14]19'!$J$8:$M$16,'[14]19'!$C$8:$H$16</definedName>
    <definedName name="T19_Protection">'[14]19'!$E$13:$H$13,'[14]19'!$E$15:$H$15,'[14]19'!$J$8:$M$11,'[14]19'!$J$13:$M$13,'[14]19'!$J$15:$M$15,'[14]19'!$E$4:$H$4,'[14]19'!$J$4:$M$4,'[14]19'!$E$8:$H$11</definedName>
    <definedName name="T2.1?Data">#N/A</definedName>
    <definedName name="T2.3_Protect" localSheetId="0">'[25]2.3'!$F$30:$G$34,'[25]2.3'!$H$24:$K$28</definedName>
    <definedName name="T2.3_Protect" localSheetId="1">'[25]2.3'!$F$30:$G$34,'[25]2.3'!$H$24:$K$28</definedName>
    <definedName name="T2.3_Protect">'[26]2.3'!$F$30:$G$34,'[26]2.3'!$H$24:$K$28</definedName>
    <definedName name="T20.1?Columns" localSheetId="0">#REF!</definedName>
    <definedName name="T20.1?Columns" localSheetId="1">#REF!</definedName>
    <definedName name="T20.1?Columns">#REF!</definedName>
    <definedName name="T20.1?Investments" localSheetId="0">#REF!</definedName>
    <definedName name="T20.1?Investments" localSheetId="1">#REF!</definedName>
    <definedName name="T20.1?Investments">#REF!</definedName>
    <definedName name="T20.1?Scope" localSheetId="0">#REF!</definedName>
    <definedName name="T20.1?Scope" localSheetId="1">#REF!</definedName>
    <definedName name="T20.1?Scope">#REF!</definedName>
    <definedName name="T20.1_Protect" localSheetId="0">#REF!</definedName>
    <definedName name="T20.1_Protect" localSheetId="1">#REF!</definedName>
    <definedName name="T20.1_Protect">#REF!</definedName>
    <definedName name="T20?Columns" localSheetId="0">#REF!</definedName>
    <definedName name="T20?Columns" localSheetId="1">#REF!</definedName>
    <definedName name="T20?Columns">#REF!</definedName>
    <definedName name="T20?ItemComments" localSheetId="0">#REF!</definedName>
    <definedName name="T20?ItemComments" localSheetId="1">#REF!</definedName>
    <definedName name="T20?ItemComments">#REF!</definedName>
    <definedName name="T20?Items" localSheetId="0">#REF!</definedName>
    <definedName name="T20?Items" localSheetId="1">#REF!</definedName>
    <definedName name="T20?Items">#REF!</definedName>
    <definedName name="T20?Scope" localSheetId="0">#REF!</definedName>
    <definedName name="T20?Scope" localSheetId="1">#REF!</definedName>
    <definedName name="T20?Scope">#REF!</definedName>
    <definedName name="T20?unit?МКВТЧ">'[14]20'!$C$13:$M$13,'[14]20'!$C$15:$M$19,'[14]20'!$C$8:$M$11</definedName>
    <definedName name="T20_Protect" localSheetId="0">#REF!,#REF!</definedName>
    <definedName name="T20_Protect" localSheetId="1">#REF!,#REF!</definedName>
    <definedName name="T20_Protect">#REF!,#REF!</definedName>
    <definedName name="T20_Protection" localSheetId="0">'[14]20'!$E$8:$H$11,P1_T20_Protection</definedName>
    <definedName name="T20_Protection" localSheetId="1">'[14]20'!$E$8:$H$11,[0]!P1_T20_Protection</definedName>
    <definedName name="T20_Protection">'[14]20'!$E$8:$H$11,P1_T20_Protection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item_ext?СБЫТ" localSheetId="0">'[25]21.3'!#REF!,'[25]21.3'!#REF!</definedName>
    <definedName name="T21.3?item_ext?СБЫТ" localSheetId="1">'[25]21.3'!#REF!,'[25]21.3'!#REF!</definedName>
    <definedName name="T21.3?item_ext?СБЫТ">'[26]21.3'!#REF!,'[26]21.3'!#REF!</definedName>
    <definedName name="T21.3?ВРАС" localSheetId="0">'[25]21.3'!$B$28:$B$30,'[25]21.3'!$B$48:$B$50</definedName>
    <definedName name="T21.3?ВРАС" localSheetId="1">'[25]21.3'!$B$28:$B$30,'[25]21.3'!$B$48:$B$50</definedName>
    <definedName name="T21.3?ВРАС">'[26]21.3'!$B$28:$B$30,'[26]21.3'!$B$48:$B$50</definedName>
    <definedName name="T21.3_Protect" localSheetId="0">'[25]21.3'!$E$19:$I$22,'[25]21.3'!$E$24:$I$25,'[25]21.3'!$B$28:$I$30,'[25]21.3'!$E$32:$I$32,'[25]21.3'!$E$35:$I$45,'[25]21.3'!$B$48:$I$50,'[25]21.3'!$E$13:$I$17</definedName>
    <definedName name="T21.3_Protect" localSheetId="1">'[25]21.3'!$E$19:$I$22,'[25]21.3'!$E$24:$I$25,'[25]21.3'!$B$28:$I$30,'[25]21.3'!$E$32:$I$32,'[25]21.3'!$E$35:$I$45,'[25]21.3'!$B$48:$I$50,'[25]21.3'!$E$13:$I$17</definedName>
    <definedName name="T21.3_Protect">'[26]21.3'!$E$19:$I$22,'[26]21.3'!$E$24:$I$25,'[26]21.3'!$B$28:$I$30,'[26]21.3'!$E$32:$I$32,'[26]21.3'!$E$35:$I$45,'[26]21.3'!$B$48:$I$50,'[26]21.3'!$E$13:$I$17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?axis?R?ПЭ">'[14]21'!$D$14:$S$16,'[14]21'!$D$26:$S$28,'[14]21'!$D$20:$S$22</definedName>
    <definedName name="T21?axis?R?ПЭ?">'[14]21'!$B$14:$B$16,'[14]21'!$B$26:$B$28,'[14]21'!$B$20:$B$22</definedName>
    <definedName name="T21?Data">'[14]21'!$D$14:$S$16,'[14]21'!$D$18:$S$18,'[14]21'!$D$20:$S$22,'[14]21'!$D$24:$S$24,'[14]21'!$D$26:$S$28,'[14]21'!$D$31:$S$33,'[14]21'!$D$11:$S$12</definedName>
    <definedName name="T21?L1">'[14]21'!$D$11:$S$12,'[14]21'!$D$14:$S$16,'[14]21'!$D$18:$S$18,'[14]21'!$D$20:$S$22,'[14]21'!$D$26:$S$28,'[14]21'!$D$24:$S$24</definedName>
    <definedName name="T21_Protection" localSheetId="0">P2_T21_Protection,'5'!P3_T21_Protection</definedName>
    <definedName name="T21_Protection" localSheetId="1">[0]!P2_T21_Protection,'6.2. '!P3_T21_Protection</definedName>
    <definedName name="T21_Protection">P2_T21_Protection,P3_T21_Protection</definedName>
    <definedName name="T22?item_ext?ВСЕГО">'[14]22'!$E$8:$F$31,'[14]22'!$I$8:$J$31</definedName>
    <definedName name="T22?item_ext?ЭС">'[14]22'!$K$8:$L$31,'[14]22'!$G$8:$H$31</definedName>
    <definedName name="T22?L1">'[14]22'!$G$8:$G$31,'[14]22'!$I$8:$I$31,'[14]22'!$K$8:$K$31,'[14]22'!$E$8:$E$31</definedName>
    <definedName name="T22?L2">'[14]22'!$H$8:$H$31,'[14]22'!$J$8:$J$31,'[14]22'!$L$8:$L$31,'[14]22'!$F$8:$F$31</definedName>
    <definedName name="T22?unit?ГКАЛ.Ч">'[14]22'!$G$8:$G$31,'[14]22'!$I$8:$I$31,'[14]22'!$K$8:$K$31,'[14]22'!$E$8:$E$31</definedName>
    <definedName name="T22?unit?ТГКАЛ">'[14]22'!$H$8:$H$31,'[14]22'!$J$8:$J$31,'[14]22'!$L$8:$L$31,'[14]22'!$F$8:$F$31</definedName>
    <definedName name="T22_Protection">'[14]22'!$E$19:$L$23,'[14]22'!$E$25:$L$25,'[14]22'!$E$27:$L$31,'[14]22'!$E$17:$L$17</definedName>
    <definedName name="T23?axis?R?ВТОП">'[14]23'!$E$8:$P$30,'[14]23'!$E$36:$P$58</definedName>
    <definedName name="T23?axis?R?ВТОП?">'[14]23'!$C$8:$C$30,'[14]23'!$C$36:$C$58</definedName>
    <definedName name="T23?axis?R?ПЭ">'[14]23'!$E$8:$P$30,'[14]23'!$E$36:$P$58</definedName>
    <definedName name="T23?axis?R?ПЭ?">'[14]23'!$B$8:$B$30,'[14]23'!$B$36:$B$58</definedName>
    <definedName name="T23?axis?R?СЦТ">'[14]23'!$E$32:$P$34,'[14]23'!$E$60:$P$62</definedName>
    <definedName name="T23?axis?R?СЦТ?">'[14]23'!$A$60:$A$62,'[14]23'!$A$32:$A$34</definedName>
    <definedName name="T23?Data">'[14]23'!$E$37:$P$63,'[14]23'!$E$9:$P$35</definedName>
    <definedName name="T23?item_ext?ВСЕГО">'[14]23'!$A$55:$P$58,'[14]23'!$A$27:$P$30</definedName>
    <definedName name="T23?item_ext?ИТОГО">'[14]23'!$A$59:$P$59,'[14]23'!$A$31:$P$31</definedName>
    <definedName name="T23?item_ext?СЦТ">'[14]23'!$A$60:$P$62,'[14]23'!$A$32:$P$34</definedName>
    <definedName name="T23_Protection" localSheetId="0">'[14]23'!$A$60:$A$62,'[14]23'!$F$60:$J$62,'[14]23'!$O$60:$P$62,'[14]23'!$A$9:$A$25,P1_T23_Protection</definedName>
    <definedName name="T23_Protection" localSheetId="1">'[14]23'!$A$60:$A$62,'[14]23'!$F$60:$J$62,'[14]23'!$O$60:$P$62,'[14]23'!$A$9:$A$25,[0]!P1_T23_Protection</definedName>
    <definedName name="T23_Protection">'[14]23'!$A$60:$A$62,'[14]23'!$F$60:$J$62,'[14]23'!$O$60:$P$62,'[14]23'!$A$9:$A$25,P1_T23_Protection</definedName>
    <definedName name="T24_Protection">'[14]24'!$E$24:$H$37,'[14]24'!$B$35:$B$37,'[14]24'!$E$41:$H$42,'[14]24'!$J$8:$M$21,'[14]24'!$J$24:$M$37,'[14]24'!$J$41:$M$42,'[14]24'!$E$8:$H$21</definedName>
    <definedName name="T25_protection" localSheetId="0">P1_T25_protection,P2_T25_protection</definedName>
    <definedName name="T25_protection" localSheetId="1">[0]!P1_T25_protection,[0]!P2_T25_protection</definedName>
    <definedName name="T25_protection">P1_T25_protection,P2_T25_protection</definedName>
    <definedName name="T26?axis?R?ВРАС">'[14]26'!$C$34:$N$36,'[14]26'!$C$22:$N$24</definedName>
    <definedName name="T26?axis?R?ВРАС?">'[14]26'!$B$34:$B$36,'[14]26'!$B$22:$B$24</definedName>
    <definedName name="T26?L1">'[14]26'!$F$8:$N$8,'[14]26'!$C$8:$D$8</definedName>
    <definedName name="T26?L1.1">'[14]26'!$F$10:$N$10,'[14]26'!$C$10:$D$10</definedName>
    <definedName name="T26?L2">'[14]26'!$F$11:$N$11,'[14]26'!$C$11:$D$11</definedName>
    <definedName name="T26?L2.1">'[14]26'!$F$13:$N$13,'[14]26'!$C$13:$D$13</definedName>
    <definedName name="T26?L3">'[14]26'!$F$14:$N$14,'[14]26'!$C$14:$D$14</definedName>
    <definedName name="T26?L4">'[14]26'!$F$15:$N$15,'[14]26'!$C$15:$D$15</definedName>
    <definedName name="T26?L5">'[14]26'!$F$16:$N$16,'[14]26'!$C$16:$D$16</definedName>
    <definedName name="T26?L5.1">'[14]26'!$F$18:$N$18,'[14]26'!$C$18:$D$18</definedName>
    <definedName name="T26?L5.2">'[14]26'!$F$19:$N$19,'[14]26'!$C$19:$D$19</definedName>
    <definedName name="T26?L5.3">'[14]26'!$F$20:$N$20,'[14]26'!$C$20:$D$20</definedName>
    <definedName name="T26?L5.3.x">'[14]26'!$F$22:$N$24,'[14]26'!$C$22:$D$24</definedName>
    <definedName name="T26?L6">'[14]26'!$F$26:$N$26,'[14]26'!$C$26:$D$26</definedName>
    <definedName name="T26?L7">'[14]26'!$F$27:$N$27,'[14]26'!$C$27:$D$27</definedName>
    <definedName name="T26?L7.1">'[14]26'!$F$29:$N$29,'[14]26'!$C$29:$D$29</definedName>
    <definedName name="T26?L7.2">'[14]26'!$F$30:$N$30,'[14]26'!$C$30:$D$30</definedName>
    <definedName name="T26?L7.3">'[14]26'!$F$31:$N$31,'[14]26'!$C$31:$D$31</definedName>
    <definedName name="T26?L7.4">'[14]26'!$F$32:$N$32,'[14]26'!$C$32:$D$32</definedName>
    <definedName name="T26?L7.4.x">'[14]26'!$F$34:$N$36,'[14]26'!$C$34:$D$36</definedName>
    <definedName name="T26?L8">'[14]26'!$F$38:$N$38,'[14]26'!$C$38:$D$38</definedName>
    <definedName name="T26_Protection" localSheetId="0">'[14]26'!$K$34:$N$36,'[14]26'!$B$22:$B$24,P1_T26_Protection,P2_T26_Protection</definedName>
    <definedName name="T26_Protection" localSheetId="1">'[14]26'!$K$34:$N$36,'[14]26'!$B$22:$B$24,[0]!P1_T26_Protection,[0]!P2_T26_Protection</definedName>
    <definedName name="T26_Protection">'[14]26'!$K$34:$N$36,'[14]26'!$B$22:$B$24,P1_T26_Protection,P2_T26_Protection</definedName>
    <definedName name="T27?axis?R?ВРАС">'[14]27'!$C$34:$S$36,'[14]27'!$C$22:$S$24</definedName>
    <definedName name="T27?axis?R?ВРАС?">'[14]27'!$B$34:$B$36,'[14]27'!$B$22:$B$24</definedName>
    <definedName name="T27?L1.1">'[14]27'!$F$10:$S$10,'[14]27'!$C$10:$D$10</definedName>
    <definedName name="T27?L2.1">'[14]27'!$F$13:$S$13,'[14]27'!$C$13:$D$13</definedName>
    <definedName name="T27?L5.3">'[14]27'!$F$20:$S$20,'[14]27'!$C$20:$D$20</definedName>
    <definedName name="T27?L5.3.x">'[14]27'!$F$22:$S$24,'[14]27'!$C$22:$D$24</definedName>
    <definedName name="T27?L7">'[14]27'!$F$27:$S$27,'[14]27'!$C$27:$D$27</definedName>
    <definedName name="T27?L7.1">'[14]27'!$F$29:$S$29,'[14]27'!$C$29:$D$29</definedName>
    <definedName name="T27?L7.2">'[14]27'!$F$30:$S$30,'[14]27'!$C$30:$D$30</definedName>
    <definedName name="T27?L7.3">'[14]27'!$F$31:$S$31,'[14]27'!$C$31:$D$31</definedName>
    <definedName name="T27?L7.4">'[14]27'!$F$32:$S$32,'[14]27'!$C$32:$D$32</definedName>
    <definedName name="T27?L7.4.x">'[14]27'!$F$34:$S$36,'[14]27'!$C$34:$D$36</definedName>
    <definedName name="T27?L8">'[14]27'!$F$38:$S$38,'[14]27'!$C$38:$D$38</definedName>
    <definedName name="T27_Protect" localSheetId="0">'[25]27'!$E$12:$E$13,'[25]27'!$K$4:$AH$4,'[25]27'!$AK$12:$AK$13</definedName>
    <definedName name="T27_Protect" localSheetId="1">'[25]27'!$E$12:$E$13,'[25]27'!$K$4:$AH$4,'[25]27'!$AK$12:$AK$13</definedName>
    <definedName name="T27_Protect">'[26]27'!$E$12:$E$13,'[26]27'!$K$4:$AH$4,'[26]27'!$AK$12:$AK$13</definedName>
    <definedName name="T27_Protection" localSheetId="0">'[14]27'!$P$34:$S$36,'[14]27'!$B$22:$B$24,P1_T27_Protection,P2_T27_Protection,P3_T27_Protection</definedName>
    <definedName name="T27_Protection" localSheetId="1">'[14]27'!$P$34:$S$36,'[14]27'!$B$22:$B$24,[0]!P1_T27_Protection,[0]!P2_T27_Protection,[0]!P3_T27_Protection</definedName>
    <definedName name="T27_Protection">'[14]27'!$P$34:$S$36,'[14]27'!$B$22:$B$24,P1_T27_Protection,P2_T27_Protection,P3_T27_Protection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P2_T28?axis?R?ПЭ,P3_T28?axis?R?ПЭ,P4_T28?axis?R?ПЭ,P5_T28?axis?R?ПЭ,'5'!P6_T28?axis?R?ПЭ</definedName>
    <definedName name="T28?axis?R?ПЭ" localSheetId="1">[0]!P2_T28?axis?R?ПЭ,[0]!P3_T28?axis?R?ПЭ,[0]!P4_T28?axis?R?ПЭ,[0]!P5_T28?axis?R?ПЭ,'6.2. 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P2_T28?axis?R?ПЭ?,P3_T28?axis?R?ПЭ?,P4_T28?axis?R?ПЭ?,P5_T28?axis?R?ПЭ?,'5'!P6_T28?axis?R?ПЭ?</definedName>
    <definedName name="T28?axis?R?ПЭ?" localSheetId="1">[0]!P2_T28?axis?R?ПЭ?,[0]!P3_T28?axis?R?ПЭ?,[0]!P4_T28?axis?R?ПЭ?,[0]!P5_T28?axis?R?ПЭ?,'6.2. '!P6_T28?axis?R?ПЭ?</definedName>
    <definedName name="T28?axis?R?ПЭ?">P2_T28?axis?R?ПЭ?,P3_T28?axis?R?ПЭ?,P4_T28?axis?R?ПЭ?,P5_T28?axis?R?ПЭ?,P6_T28?axis?R?ПЭ?</definedName>
    <definedName name="T28?Data" localSheetId="0">'[14]28'!$D$190:$E$213,'[14]28'!$G$164:$H$187,'[14]28'!$D$164:$E$187,'[14]28'!$D$138:$I$161,'[14]28'!$D$8:$I$109,'[14]28'!$D$112:$I$135,P1_T28?Data</definedName>
    <definedName name="T28?Data" localSheetId="1">'[14]28'!$D$190:$E$213,'[14]28'!$G$164:$H$187,'[14]28'!$D$164:$E$187,'[14]28'!$D$138:$I$161,'[14]28'!$D$8:$I$109,'[14]28'!$D$112:$I$135,[0]!P1_T28?Data</definedName>
    <definedName name="T28?Data">'[14]28'!$D$190:$E$213,'[14]28'!$G$164:$H$187,'[14]28'!$D$164:$E$187,'[14]28'!$D$138:$I$161,'[14]28'!$D$8:$I$109,'[14]28'!$D$112:$I$135,P1_T28?Data</definedName>
    <definedName name="T28?item_ext?ВСЕГО">'[14]28'!$I$8:$I$292,'[14]28'!$F$8:$F$292</definedName>
    <definedName name="T28?item_ext?ТЭ">'[14]28'!$E$8:$E$292,'[14]28'!$H$8:$H$292</definedName>
    <definedName name="T28?item_ext?ЭЭ">'[14]28'!$D$8:$D$292,'[14]28'!$G$8:$G$292</definedName>
    <definedName name="T28?L1.1.x">'[14]28'!$D$16:$I$18,'[14]28'!$D$11:$I$13</definedName>
    <definedName name="T28?L10.1.x">'[14]28'!$D$250:$I$252,'[14]28'!$D$245:$I$247</definedName>
    <definedName name="T28?L11.1.x">'[14]28'!$D$276:$I$278,'[14]28'!$D$271:$I$273</definedName>
    <definedName name="T28?L2.1.x">'[14]28'!$D$42:$I$44,'[14]28'!$D$37:$I$39</definedName>
    <definedName name="T28?L3.1.x">'[14]28'!$D$68:$I$70,'[14]28'!$D$63:$I$65</definedName>
    <definedName name="T28?L4.1.x">'[14]28'!$D$94:$I$96,'[14]28'!$D$89:$I$91</definedName>
    <definedName name="T28?L5.1.x">'[14]28'!$D$120:$I$122,'[14]28'!$D$115:$I$117</definedName>
    <definedName name="T28?L6.1.x">'[14]28'!$D$146:$I$148,'[14]28'!$D$141:$I$143</definedName>
    <definedName name="T28?L7.1.x">'[14]28'!$D$172:$I$174,'[14]28'!$D$167:$I$169</definedName>
    <definedName name="T28?L8.1.x">'[14]28'!$D$198:$I$200,'[14]28'!$D$193:$I$195</definedName>
    <definedName name="T28?L9.1.x">'[14]28'!$D$224:$I$226,'[14]28'!$D$219:$I$221</definedName>
    <definedName name="T28?unit?ГКАЛЧ">'[14]28'!$H$164:$H$187,'[14]28'!$E$164:$E$187</definedName>
    <definedName name="T28?unit?МКВТЧ">'[14]28'!$G$190:$G$213,'[14]28'!$D$190:$D$213</definedName>
    <definedName name="T28?unit?РУБ.ГКАЛ">'[14]28'!$E$216:$E$239,'[14]28'!$E$268:$E$292,'[14]28'!$H$268:$H$292,'[14]28'!$H$216:$H$239</definedName>
    <definedName name="T28?unit?РУБ.ГКАЛЧ.МЕС">'[14]28'!$H$242:$H$265,'[14]28'!$E$242:$E$265</definedName>
    <definedName name="T28?unit?РУБ.ТКВТ.МЕС">'[14]28'!$G$242:$G$265,'[14]28'!$D$242:$D$265</definedName>
    <definedName name="T28?unit?РУБ.ТКВТЧ">'[14]28'!$G$216:$G$239,'[14]28'!$D$268:$D$292,'[14]28'!$G$268:$G$292,'[14]28'!$D$216:$D$239</definedName>
    <definedName name="T28?unit?ТГКАЛ">'[14]28'!$H$190:$H$213,'[14]28'!$E$190:$E$213</definedName>
    <definedName name="T28?unit?ТКВТ">'[14]28'!$G$164:$G$187,'[14]28'!$D$164:$D$187</definedName>
    <definedName name="T28?unit?ТРУБ">'[14]28'!$D$138:$I$161,'[14]28'!$D$8:$I$109</definedName>
    <definedName name="T28_Protection" localSheetId="0">P9_T28_Protection,P10_T28_Protection,P11_T28_Protection,'5'!P12_T28_Protection</definedName>
    <definedName name="T28_Protection" localSheetId="1">[0]!P9_T28_Protection,[0]!P10_T28_Protection,[0]!P11_T28_Protection,'6.2. 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4_Protect" localSheetId="0">'[25]4'!$AA$24:$AD$28,'[25]4'!$G$11:$J$17,'5'!P1_T4_Protect,'5'!P2_T4_Protect</definedName>
    <definedName name="T4_Protect" localSheetId="1">'[25]4'!$AA$24:$AD$28,'[25]4'!$G$11:$J$17,'6.2. '!P1_T4_Protect,'6.2. '!P2_T4_Protect</definedName>
    <definedName name="T4_Protect">'[26]4'!$AA$24:$AD$28,'[26]4'!$G$11:$J$17,P1_T4_Protect,P2_T4_Protect</definedName>
    <definedName name="T6_Protect" localSheetId="0">'[25]6'!$B$28:$B$37,'[25]6'!$D$28:$H$37,'[25]6'!$J$28:$N$37,'[25]6'!$D$39:$H$41,'[25]6'!$J$39:$N$41,'[25]6'!$B$46:$B$55,'5'!P1_T6_Protect</definedName>
    <definedName name="T6_Protect" localSheetId="1">'[25]6'!$B$28:$B$37,'[25]6'!$D$28:$H$37,'[25]6'!$J$28:$N$37,'[25]6'!$D$39:$H$41,'[25]6'!$J$39:$N$41,'[25]6'!$B$46:$B$55,'6.2. '!P1_T6_Protect</definedName>
    <definedName name="T6_Protect">'[26]6'!$B$28:$B$37,'[26]6'!$D$28:$H$37,'[26]6'!$J$28:$N$37,'[26]6'!$D$39:$H$41,'[26]6'!$J$39:$N$41,'[26]6'!$B$46:$B$55,P1_T6_Protect</definedName>
    <definedName name="T7?Data">#N/A</definedName>
    <definedName name="temp" localSheetId="0">#N/A</definedName>
    <definedName name="temp" localSheetId="1">#N/A</definedName>
    <definedName name="temp">#N/A</definedName>
    <definedName name="term1" localSheetId="0">#REF!</definedName>
    <definedName name="term1" localSheetId="1">#REF!</definedName>
    <definedName name="term1">#REF!</definedName>
    <definedName name="test" localSheetId="0">#N/A</definedName>
    <definedName name="test" localSheetId="1">#N/A</definedName>
    <definedName name="test">#N/A</definedName>
    <definedName name="test2" localSheetId="0">#N/A</definedName>
    <definedName name="test2" localSheetId="1">#N/A</definedName>
    <definedName name="test2">#N/A</definedName>
    <definedName name="Total_Interest" localSheetId="0">#REF!</definedName>
    <definedName name="Total_Interest" localSheetId="1">#REF!</definedName>
    <definedName name="Total_Interest">#REF!</definedName>
    <definedName name="Total_Pay" localSheetId="0">#REF!</definedName>
    <definedName name="Total_Pay" localSheetId="1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P2.1_Protect" localSheetId="0">[25]P2.1!$F$28:$G$37,[25]P2.1!$F$40:$G$43,[25]P2.1!$F$7:$G$26</definedName>
    <definedName name="TP2.1_Protect" localSheetId="1">[25]P2.1!$F$28:$G$37,[25]P2.1!$F$40:$G$43,[25]P2.1!$F$7:$G$26</definedName>
    <definedName name="TP2.1_Protect">[26]P2.1!$F$28:$G$37,[26]P2.1!$F$40:$G$43,[26]P2.1!$F$7:$G$26</definedName>
    <definedName name="TRAILER_TOP">26</definedName>
    <definedName name="TRAILER_TOP_1" localSheetId="0">#N/A</definedName>
    <definedName name="TRAILER_TOP_1" localSheetId="1">#N/A</definedName>
    <definedName name="TRAILER_TOP_1">#N/A</definedName>
    <definedName name="us" localSheetId="1">#REF!</definedName>
    <definedName name="us">#REF!</definedName>
    <definedName name="USD" localSheetId="0">[30]коэфф!$B$2</definedName>
    <definedName name="USD" localSheetId="1">[30]коэфф!$B$2</definedName>
    <definedName name="USD">[31]коэфф!$B$2</definedName>
    <definedName name="USDDM">[32]оборудование!$D$2</definedName>
    <definedName name="USDRUB">[32]оборудование!$D$1</definedName>
    <definedName name="USDRUS" localSheetId="1">#REF!</definedName>
    <definedName name="USDRUS">#REF!</definedName>
    <definedName name="uu" localSheetId="1">#REF!</definedName>
    <definedName name="uu">#REF!</definedName>
    <definedName name="Values_Entered" localSheetId="0">IF('5'!Loan_Amount*'5'!Interest_Rate*'5'!Loan_Years*'5'!Loan_Start&gt;0,1,0)</definedName>
    <definedName name="Values_Entered" localSheetId="1">IF('6.2. '!Loan_Amount*'6.2. '!Interest_Rate*'6.2. '!Loan_Years*'6.2. '!Loan_Start&gt;0,1,0)</definedName>
    <definedName name="Values_Entered">IF(Loan_Amount*Interest_Rate*Loan_Years*Loan_Start&gt;0,1,0)</definedName>
    <definedName name="vasea" localSheetId="1">#REF!</definedName>
    <definedName name="vasea">#REF!</definedName>
    <definedName name="vs">'[33]списки ФП'!$B$3:$B$7</definedName>
    <definedName name="w" localSheetId="0">#REF!</definedName>
    <definedName name="w" localSheetId="1">#REF!</definedName>
    <definedName name="w">#REF!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localSheetId="1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0">'5'!www</definedName>
    <definedName name="www" localSheetId="1">'6.2. '!www</definedName>
    <definedName name="www">[10]!www</definedName>
    <definedName name="x" localSheetId="0">#REF!</definedName>
    <definedName name="x" localSheetId="1">#REF!</definedName>
    <definedName name="x">#REF!</definedName>
    <definedName name="z" localSheetId="0">#REF!</definedName>
    <definedName name="z" localSheetId="1">#REF!</definedName>
    <definedName name="z">#REF!</definedName>
    <definedName name="Z_06546D06_E059_4CD4_971B_C5F1425B9860_.wvu.PrintArea" localSheetId="0" hidden="1">'5'!$A$6:$F$115</definedName>
    <definedName name="Z_06546D06_E059_4CD4_971B_C5F1425B9860_.wvu.PrintArea" localSheetId="1" hidden="1">'6.2. '!$A$5:$E$94</definedName>
    <definedName name="Z_06546D06_E059_4CD4_971B_C5F1425B9860_.wvu.PrintTitles" localSheetId="0" hidden="1">'5'!$17:$19</definedName>
    <definedName name="Z_06546D06_E059_4CD4_971B_C5F1425B9860_.wvu.Rows" localSheetId="0" hidden="1">'5'!$44:$47,'5'!$69:$70</definedName>
    <definedName name="Z_30FEE15E_D26F_11D4_A6F7_00508B6A7686_.wvu.FilterData" localSheetId="0" hidden="1">#REF!</definedName>
    <definedName name="Z_30FEE15E_D26F_11D4_A6F7_00508B6A7686_.wvu.FilterData" localSheetId="1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localSheetId="1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localSheetId="1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localSheetId="1" hidden="1">#REF!</definedName>
    <definedName name="Z_30FEE15E_D26F_11D4_A6F7_00508B6A7686_.wvu.Rows" hidden="1">#REF!</definedName>
    <definedName name="Z_60F4CF14_5D1F_4776_AE72_6F06B3AB8759_.wvu.PrintArea" localSheetId="1" hidden="1">'6.2. '!$A$1:$E$55</definedName>
    <definedName name="Z_60F4CF14_5D1F_4776_AE72_6F06B3AB8759_.wvu.Rows" localSheetId="0" hidden="1">'5'!$38:$39,'5'!$44:$47,'5'!#REF!</definedName>
    <definedName name="Z_A35B722B_0D74_48F8_9238_905B7BB3F2B6_.wvu.Cols" localSheetId="0" hidden="1">'5'!#REF!</definedName>
    <definedName name="Z_A35B722B_0D74_48F8_9238_905B7BB3F2B6_.wvu.Cols" localSheetId="1" hidden="1">'6.2. '!#REF!</definedName>
    <definedName name="Z_A35B722B_0D74_48F8_9238_905B7BB3F2B6_.wvu.PrintArea" localSheetId="0" hidden="1">'5'!$A$1:$D$115</definedName>
    <definedName name="Z_A35B722B_0D74_48F8_9238_905B7BB3F2B6_.wvu.PrintArea" localSheetId="1" hidden="1">'6.2. '!$A$1:$E$56</definedName>
    <definedName name="Z_A35B722B_0D74_48F8_9238_905B7BB3F2B6_.wvu.PrintTitles" localSheetId="0" hidden="1">'5'!$17:$19</definedName>
    <definedName name="Z_A35B722B_0D74_48F8_9238_905B7BB3F2B6_.wvu.Rows" localSheetId="0" hidden="1">'5'!$27:$29,'5'!$38:$39,'5'!$69:$70,'5'!$87:$87</definedName>
    <definedName name="Z_A35B722B_0D74_48F8_9238_905B7BB3F2B6_.wvu.Rows" localSheetId="1" hidden="1">'6.2. '!$1:$1,'6.2. '!$14:$15</definedName>
    <definedName name="Z_A552F4DB_F900_4A53_9360_003D36C7D493_.wvu.Cols" localSheetId="0" hidden="1">'5'!$C:$D</definedName>
    <definedName name="Z_A5B3C1B7_35CB_47AF_BEBF_D41AA4D51D57_.wvu.PrintArea" localSheetId="0" hidden="1">'5'!$A$6:$F$119</definedName>
    <definedName name="Z_A5B3C1B7_35CB_47AF_BEBF_D41AA4D51D57_.wvu.PrintArea" localSheetId="1" hidden="1">'6.2. '!$A$5:$E$58</definedName>
    <definedName name="Z_A5B3C1B7_35CB_47AF_BEBF_D41AA4D51D57_.wvu.PrintTitles" localSheetId="0" hidden="1">'5'!$17:$19</definedName>
    <definedName name="Z_A5B3C1B7_35CB_47AF_BEBF_D41AA4D51D57_.wvu.Rows" localSheetId="0" hidden="1">'5'!$38:$39,'5'!$41:$42,'5'!$44:$47,'5'!$69:$70</definedName>
    <definedName name="Z_AB46DB8C_5F83_4B78_A087_817B22857A74_.wvu.PrintArea" localSheetId="1" hidden="1">'6.2. '!$A$1:$E$55</definedName>
    <definedName name="Z_B0DCE77A_8A0B_487A_92B3_8E15F421D079_.wvu.PrintArea" localSheetId="0" hidden="1">'5'!$A$6:$F$115</definedName>
    <definedName name="Z_B0DCE77A_8A0B_487A_92B3_8E15F421D079_.wvu.PrintArea" localSheetId="1" hidden="1">'6.2. '!$A$5:$E$56</definedName>
    <definedName name="Z_B0DCE77A_8A0B_487A_92B3_8E15F421D079_.wvu.PrintTitles" localSheetId="0" hidden="1">'5'!$17:$19</definedName>
    <definedName name="Z_B0DCE77A_8A0B_487A_92B3_8E15F421D079_.wvu.Rows" localSheetId="0" hidden="1">'5'!$38:$39,'5'!$44:$47,'5'!$69:$70</definedName>
    <definedName name="Z_C6A55138_D668_4383_8599_6483529110FE_.wvu.PrintArea" localSheetId="1" hidden="1">'6.2. '!$A$1:$E$55</definedName>
    <definedName name="Z_C6A55138_D668_4383_8599_6483529110FE_.wvu.Rows" localSheetId="0" hidden="1">'5'!$38:$39,'5'!$44:$47,'5'!#REF!</definedName>
    <definedName name="Z_CB1025B1_EF41_40A0_BC43_98A7C08EA68D_.wvu.Cols" localSheetId="0" hidden="1">'5'!#REF!</definedName>
    <definedName name="Z_CB1025B1_EF41_40A0_BC43_98A7C08EA68D_.wvu.Cols" localSheetId="1" hidden="1">'6.2. '!#REF!</definedName>
    <definedName name="Z_CB1025B1_EF41_40A0_BC43_98A7C08EA68D_.wvu.PrintArea" localSheetId="0" hidden="1">'5'!$A$1:$D$115</definedName>
    <definedName name="Z_CB1025B1_EF41_40A0_BC43_98A7C08EA68D_.wvu.PrintArea" localSheetId="1" hidden="1">'6.2. '!$A$1:$E$56</definedName>
    <definedName name="Z_CB1025B1_EF41_40A0_BC43_98A7C08EA68D_.wvu.PrintTitles" localSheetId="0" hidden="1">'5'!$17:$19</definedName>
    <definedName name="Z_CB1025B1_EF41_40A0_BC43_98A7C08EA68D_.wvu.Rows" localSheetId="0" hidden="1">'5'!$27:$29,'5'!$38:$39,'5'!$69:$70,'5'!$87:$87</definedName>
    <definedName name="Z_CB1025B1_EF41_40A0_BC43_98A7C08EA68D_.wvu.Rows" localSheetId="1" hidden="1">'6.2. '!$1:$1,'6.2. '!$14:$15</definedName>
    <definedName name="Z_DA1428B3_BD44_4F66_8A8E_A4F70AA11A4F_.wvu.Cols" localSheetId="0" hidden="1">'5'!#REF!</definedName>
    <definedName name="Z_DA1428B3_BD44_4F66_8A8E_A4F70AA11A4F_.wvu.PrintArea" localSheetId="1" hidden="1">'6.2. '!$A$1:$E$55</definedName>
    <definedName name="Z_DA1428B3_BD44_4F66_8A8E_A4F70AA11A4F_.wvu.Rows" localSheetId="0" hidden="1">'5'!$38:$39,'5'!$44:$47,'5'!#REF!</definedName>
    <definedName name="Z_EEF1CE70_ED5D_45E9_A4F4_03CD0EB90C5D_.wvu.Cols" localSheetId="0" hidden="1">'5'!#REF!</definedName>
    <definedName name="Z_EEF1CE70_ED5D_45E9_A4F4_03CD0EB90C5D_.wvu.PrintArea" localSheetId="0" hidden="1">'5'!$A$6:$F$119</definedName>
    <definedName name="Z_EEF1CE70_ED5D_45E9_A4F4_03CD0EB90C5D_.wvu.PrintArea" localSheetId="1" hidden="1">'6.2. '!$A$5:$E$58</definedName>
    <definedName name="Z_EEF1CE70_ED5D_45E9_A4F4_03CD0EB90C5D_.wvu.PrintTitles" localSheetId="0" hidden="1">'5'!$17:$19</definedName>
    <definedName name="Z_FE04AD94_3597_4890_BD13_0BEFF947420D_.wvu.PrintArea" localSheetId="0" hidden="1">'5'!$A$6:$F$119</definedName>
    <definedName name="Z_FE04AD94_3597_4890_BD13_0BEFF947420D_.wvu.PrintArea" localSheetId="1" hidden="1">'6.2. '!$A$5:$E$58</definedName>
    <definedName name="Z_FE04AD94_3597_4890_BD13_0BEFF947420D_.wvu.PrintTitles" localSheetId="0" hidden="1">'5'!$17:$19</definedName>
    <definedName name="Z_FE04AD94_3597_4890_BD13_0BEFF947420D_.wvu.Rows" localSheetId="0" hidden="1">'5'!$38:$39,'5'!$44:$47,'5'!$87:$87</definedName>
    <definedName name="а" localSheetId="0">#REF!</definedName>
    <definedName name="а" localSheetId="1">#REF!</definedName>
    <definedName name="а1" localSheetId="0">#REF!</definedName>
    <definedName name="а1" localSheetId="1">#REF!</definedName>
    <definedName name="а1">#REF!</definedName>
    <definedName name="а30" localSheetId="0">#REF!</definedName>
    <definedName name="а30" localSheetId="1">#REF!</definedName>
    <definedName name="а30">#REF!</definedName>
    <definedName name="аа" localSheetId="0">'5'!аа</definedName>
    <definedName name="аа" localSheetId="1">'6.2. '!аа</definedName>
    <definedName name="аа">[10]!аа</definedName>
    <definedName name="АААААААА" localSheetId="0">'5'!АААААААА</definedName>
    <definedName name="АААААААА" localSheetId="1">'6.2. '!АААААААА</definedName>
    <definedName name="АААААААА">[10]!АААААААА</definedName>
    <definedName name="АВГ_РУБ" localSheetId="0">[34]Калькуляции!#REF!</definedName>
    <definedName name="АВГ_РУБ" localSheetId="1">[34]Калькуляции!#REF!</definedName>
    <definedName name="АВГ_РУБ">[34]Калькуляции!#REF!</definedName>
    <definedName name="АВГ_ТОН" localSheetId="0">[34]Калькуляции!#REF!</definedName>
    <definedName name="АВГ_ТОН" localSheetId="1">[34]Калькуляции!#REF!</definedName>
    <definedName name="АВГ_ТОН">[34]Калькуляции!#REF!</definedName>
    <definedName name="август" localSheetId="0">#REF!</definedName>
    <definedName name="август" localSheetId="1">#REF!</definedName>
    <definedName name="август">#REF!</definedName>
    <definedName name="АВЧ_ВН" localSheetId="0">#REF!</definedName>
    <definedName name="АВЧ_ВН" localSheetId="1">#REF!</definedName>
    <definedName name="АВЧ_ВН">#REF!</definedName>
    <definedName name="АВЧ_ДП" localSheetId="0">[34]Калькуляции!#REF!</definedName>
    <definedName name="АВЧ_ДП" localSheetId="1">[34]Калькуляции!#REF!</definedName>
    <definedName name="АВЧ_ДП">[34]Калькуляции!#REF!</definedName>
    <definedName name="АВЧ_ЛОК" localSheetId="0">[34]Калькуляции!#REF!</definedName>
    <definedName name="АВЧ_ЛОК" localSheetId="1">[34]Калькуляции!#REF!</definedName>
    <definedName name="АВЧ_ЛОК">[34]Калькуляции!#REF!</definedName>
    <definedName name="АВЧ_С" localSheetId="0">#REF!</definedName>
    <definedName name="АВЧ_С" localSheetId="1">#REF!</definedName>
    <definedName name="АВЧ_С">#REF!</definedName>
    <definedName name="АВЧ_ТОЛ" localSheetId="0">#REF!</definedName>
    <definedName name="АВЧ_ТОЛ" localSheetId="1">#REF!</definedName>
    <definedName name="АВЧ_ТОЛ">#REF!</definedName>
    <definedName name="АВЧНЗ_АЛФ" localSheetId="0">#REF!</definedName>
    <definedName name="АВЧНЗ_АЛФ" localSheetId="1">#REF!</definedName>
    <definedName name="АВЧНЗ_АЛФ">#REF!</definedName>
    <definedName name="АВЧНЗ_МЕД" localSheetId="0">#REF!</definedName>
    <definedName name="АВЧНЗ_МЕД" localSheetId="1">#REF!</definedName>
    <definedName name="АВЧНЗ_МЕД">#REF!</definedName>
    <definedName name="АВЧНЗ_ХЛБ" localSheetId="0">#REF!</definedName>
    <definedName name="АВЧНЗ_ХЛБ" localSheetId="1">#REF!</definedName>
    <definedName name="АВЧНЗ_ХЛБ">#REF!</definedName>
    <definedName name="АВЧНЗ_ЭЛ" localSheetId="0">#REF!</definedName>
    <definedName name="АВЧНЗ_ЭЛ" localSheetId="1">#REF!</definedName>
    <definedName name="АВЧНЗ_ЭЛ">#REF!</definedName>
    <definedName name="АК12" localSheetId="0">[34]Калькуляции!#REF!</definedName>
    <definedName name="АК12" localSheetId="1">[34]Калькуляции!#REF!</definedName>
    <definedName name="АК12">[34]Калькуляции!#REF!</definedName>
    <definedName name="АК12ОЧ" localSheetId="0">[34]Калькуляции!#REF!</definedName>
    <definedName name="АК12ОЧ" localSheetId="1">[34]Калькуляции!#REF!</definedName>
    <definedName name="АК12ОЧ">[34]Калькуляции!#REF!</definedName>
    <definedName name="АК5М2" localSheetId="0">[34]Калькуляции!#REF!</definedName>
    <definedName name="АК5М2" localSheetId="1">[34]Калькуляции!#REF!</definedName>
    <definedName name="АК5М2">[34]Калькуляции!#REF!</definedName>
    <definedName name="АК9ПЧ" localSheetId="0">[34]Калькуляции!#REF!</definedName>
    <definedName name="АК9ПЧ" localSheetId="1">[34]Калькуляции!#REF!</definedName>
    <definedName name="АК9ПЧ">[34]Калькуляции!#REF!</definedName>
    <definedName name="АЛ_АВЧ" localSheetId="0">#REF!</definedName>
    <definedName name="АЛ_АВЧ" localSheetId="1">#REF!</definedName>
    <definedName name="АЛ_АВЧ">#REF!</definedName>
    <definedName name="АЛ_АТЧ" localSheetId="0">#REF!</definedName>
    <definedName name="АЛ_АТЧ" localSheetId="1">#REF!</definedName>
    <definedName name="АЛ_АТЧ">#REF!</definedName>
    <definedName name="АЛ_Ф" localSheetId="0">#REF!</definedName>
    <definedName name="АЛ_Ф" localSheetId="1">#REF!</definedName>
    <definedName name="АЛ_Ф">#REF!</definedName>
    <definedName name="АЛ_Ф_" localSheetId="0">#REF!</definedName>
    <definedName name="АЛ_Ф_" localSheetId="1">#REF!</definedName>
    <definedName name="АЛ_Ф_">#REF!</definedName>
    <definedName name="АЛ_Ф_ЗФА" localSheetId="0">#REF!</definedName>
    <definedName name="АЛ_Ф_ЗФА" localSheetId="1">#REF!</definedName>
    <definedName name="АЛ_Ф_ЗФА">#REF!</definedName>
    <definedName name="АЛ_Ф_Т" localSheetId="0">#REF!</definedName>
    <definedName name="АЛ_Ф_Т" localSheetId="1">#REF!</definedName>
    <definedName name="АЛ_Ф_Т">#REF!</definedName>
    <definedName name="Алмаз2">[35]Дебиторка!$J$7</definedName>
    <definedName name="АЛЮМ_АВЧ" localSheetId="0">#REF!</definedName>
    <definedName name="АЛЮМ_АВЧ" localSheetId="1">#REF!</definedName>
    <definedName name="АЛЮМ_АВЧ">#REF!</definedName>
    <definedName name="АЛЮМ_АТЧ" localSheetId="0">#REF!</definedName>
    <definedName name="АЛЮМ_АТЧ" localSheetId="1">#REF!</definedName>
    <definedName name="АЛЮМ_АТЧ">#REF!</definedName>
    <definedName name="АН_Б" localSheetId="0">#REF!</definedName>
    <definedName name="АН_Б" localSheetId="1">#REF!</definedName>
    <definedName name="АН_Б">#REF!</definedName>
    <definedName name="АН_Б_ТОЛ" localSheetId="0">[34]Калькуляции!#REF!</definedName>
    <definedName name="АН_Б_ТОЛ" localSheetId="1">[34]Калькуляции!#REF!</definedName>
    <definedName name="АН_Б_ТОЛ">[34]Калькуляции!#REF!</definedName>
    <definedName name="АН_М" localSheetId="0">#REF!</definedName>
    <definedName name="АН_М" localSheetId="1">#REF!</definedName>
    <definedName name="АН_М">#REF!</definedName>
    <definedName name="АН_М_" localSheetId="0">#REF!</definedName>
    <definedName name="АН_М_" localSheetId="1">#REF!</definedName>
    <definedName name="АН_М_">#REF!</definedName>
    <definedName name="АН_М_К" localSheetId="0">[34]Калькуляции!#REF!</definedName>
    <definedName name="АН_М_К" localSheetId="1">[34]Калькуляции!#REF!</definedName>
    <definedName name="АН_М_К">[34]Калькуляции!#REF!</definedName>
    <definedName name="АН_М_П" localSheetId="0">[34]Калькуляции!#REF!</definedName>
    <definedName name="АН_М_П" localSheetId="1">[34]Калькуляции!#REF!</definedName>
    <definedName name="АН_М_П">[34]Калькуляции!#REF!</definedName>
    <definedName name="АН_М_ПК" localSheetId="0">[34]Калькуляции!#REF!</definedName>
    <definedName name="АН_М_ПК" localSheetId="1">[34]Калькуляции!#REF!</definedName>
    <definedName name="АН_М_ПК">[34]Калькуляции!#REF!</definedName>
    <definedName name="АН_М_ПРОСТ" localSheetId="0">[34]Калькуляции!#REF!</definedName>
    <definedName name="АН_М_ПРОСТ" localSheetId="1">[34]Калькуляции!#REF!</definedName>
    <definedName name="АН_М_ПРОСТ">[34]Калькуляции!#REF!</definedName>
    <definedName name="АН_С" localSheetId="0">#REF!</definedName>
    <definedName name="АН_С" localSheetId="1">#REF!</definedName>
    <definedName name="АН_С">#REF!</definedName>
    <definedName name="АПР_РУБ" localSheetId="0">#REF!</definedName>
    <definedName name="АПР_РУБ" localSheetId="1">#REF!</definedName>
    <definedName name="АПР_РУБ">#REF!</definedName>
    <definedName name="АПР_ТОН" localSheetId="0">#REF!</definedName>
    <definedName name="АПР_ТОН" localSheetId="1">#REF!</definedName>
    <definedName name="АПР_ТОН">#REF!</definedName>
    <definedName name="апрель" localSheetId="0">#REF!</definedName>
    <definedName name="апрель" localSheetId="1">#REF!</definedName>
    <definedName name="апрель">#REF!</definedName>
    <definedName name="аренда_ваг">'[36]цены цехов'!$D$30</definedName>
    <definedName name="АТЧ_ЦЕХА" localSheetId="0">[34]Калькуляции!#REF!</definedName>
    <definedName name="АТЧ_ЦЕХА" localSheetId="1">[34]Калькуляции!#REF!</definedName>
    <definedName name="АТЧ_ЦЕХА">[34]Калькуляции!#REF!</definedName>
    <definedName name="АТЧНЗ_АМ" localSheetId="0">#REF!</definedName>
    <definedName name="АТЧНЗ_АМ" localSheetId="1">#REF!</definedName>
    <definedName name="АТЧНЗ_АМ">#REF!</definedName>
    <definedName name="АТЧНЗ_ГЛ" localSheetId="0">#REF!</definedName>
    <definedName name="АТЧНЗ_ГЛ" localSheetId="1">#REF!</definedName>
    <definedName name="АТЧНЗ_ГЛ">#REF!</definedName>
    <definedName name="АТЧНЗ_КР" localSheetId="0">#REF!</definedName>
    <definedName name="АТЧНЗ_КР" localSheetId="1">#REF!</definedName>
    <definedName name="АТЧНЗ_КР">#REF!</definedName>
    <definedName name="АТЧНЗ_ЭЛ" localSheetId="0">#REF!</definedName>
    <definedName name="АТЧНЗ_ЭЛ" localSheetId="1">#REF!</definedName>
    <definedName name="АТЧНЗ_ЭЛ">#REF!</definedName>
    <definedName name="б" localSheetId="0">'5'!б</definedName>
    <definedName name="б" localSheetId="1">'6.2. '!б</definedName>
    <definedName name="б">[10]!б</definedName>
    <definedName name="б1" localSheetId="0">#REF!</definedName>
    <definedName name="б1" localSheetId="1">#REF!</definedName>
    <definedName name="б1">#REF!</definedName>
    <definedName name="_xlnm.Database" localSheetId="0">#REF!</definedName>
    <definedName name="_xlnm.Database" localSheetId="1">#REF!</definedName>
    <definedName name="_xlnm.Database">#REF!</definedName>
    <definedName name="БазовыйПериод">[37]Заголовок!$B$4</definedName>
    <definedName name="БАР" localSheetId="0">#REF!</definedName>
    <definedName name="БАР" localSheetId="1">#REF!</definedName>
    <definedName name="БАР">#REF!</definedName>
    <definedName name="БАР_" localSheetId="0">#REF!</definedName>
    <definedName name="БАР_" localSheetId="1">#REF!</definedName>
    <definedName name="БАР_">#REF!</definedName>
    <definedName name="бб" localSheetId="0">'5'!бб</definedName>
    <definedName name="бб" localSheetId="1">'6.2. '!бб</definedName>
    <definedName name="бб">[10]!бб</definedName>
    <definedName name="ббббб" localSheetId="0">'5'!ббббб</definedName>
    <definedName name="ббббб" localSheetId="1">'6.2. '!ббббб</definedName>
    <definedName name="ббббб">[10]!ббббб</definedName>
    <definedName name="бл" localSheetId="1">#REF!</definedName>
    <definedName name="бл">#REF!</definedName>
    <definedName name="Блок" localSheetId="0">#REF!</definedName>
    <definedName name="Блок" localSheetId="1">#REF!</definedName>
    <definedName name="Блок">#REF!</definedName>
    <definedName name="Бородино2">[35]Дебиторка!$J$9</definedName>
    <definedName name="Браво2">[35]Дебиторка!$J$10</definedName>
    <definedName name="в" localSheetId="0">'5'!в</definedName>
    <definedName name="в" localSheetId="1">'6.2. '!в</definedName>
    <definedName name="в">[10]!в</definedName>
    <definedName name="В_В" localSheetId="0">#REF!</definedName>
    <definedName name="В_В" localSheetId="1">#REF!</definedName>
    <definedName name="В_В">#REF!</definedName>
    <definedName name="В_ДП" localSheetId="0">[34]Калькуляции!#REF!</definedName>
    <definedName name="В_ДП" localSheetId="1">[34]Калькуляции!#REF!</definedName>
    <definedName name="В_ДП">[34]Калькуляции!#REF!</definedName>
    <definedName name="В_Т" localSheetId="0">#REF!</definedName>
    <definedName name="В_Т" localSheetId="1">#REF!</definedName>
    <definedName name="В_Т">#REF!</definedName>
    <definedName name="В_Т_А" localSheetId="0">[34]Калькуляции!#REF!</definedName>
    <definedName name="В_Т_А" localSheetId="1">[34]Калькуляции!#REF!</definedName>
    <definedName name="В_Т_А">[34]Калькуляции!#REF!</definedName>
    <definedName name="В_Т_ВС" localSheetId="0">[34]Калькуляции!#REF!</definedName>
    <definedName name="В_Т_ВС" localSheetId="1">[34]Калькуляции!#REF!</definedName>
    <definedName name="В_Т_ВС">[34]Калькуляции!#REF!</definedName>
    <definedName name="В_Т_К" localSheetId="0">[34]Калькуляции!#REF!</definedName>
    <definedName name="В_Т_К" localSheetId="1">[34]Калькуляции!#REF!</definedName>
    <definedName name="В_Т_К">[34]Калькуляции!#REF!</definedName>
    <definedName name="В_Т_П" localSheetId="0">[34]Калькуляции!#REF!</definedName>
    <definedName name="В_Т_П" localSheetId="1">[34]Калькуляции!#REF!</definedName>
    <definedName name="В_Т_П">[34]Калькуляции!#REF!</definedName>
    <definedName name="В_Т_ПК" localSheetId="0">[34]Калькуляции!#REF!</definedName>
    <definedName name="В_Т_ПК" localSheetId="1">[34]Калькуляции!#REF!</definedName>
    <definedName name="В_Т_ПК">[34]Калькуляции!#REF!</definedName>
    <definedName name="В_Э" localSheetId="0">#REF!</definedName>
    <definedName name="В_Э" localSheetId="1">#REF!</definedName>
    <definedName name="В_Э">#REF!</definedName>
    <definedName name="в23ё" localSheetId="0">'5'!в23ё</definedName>
    <definedName name="в23ё" localSheetId="1">'6.2. '!в23ё</definedName>
    <definedName name="в23ё">[10]!в23ё</definedName>
    <definedName name="В5" localSheetId="0">[38]БДДС_нов!$C$1:$H$501</definedName>
    <definedName name="В5" localSheetId="1">[38]БДДС_нов!$C$1:$H$501</definedName>
    <definedName name="В5">[39]БДДС_нов!$C$1:$H$501</definedName>
    <definedName name="ВАЛОВЫЙ" localSheetId="0">#REF!</definedName>
    <definedName name="ВАЛОВЫЙ" localSheetId="1">#REF!</definedName>
    <definedName name="ВАЛОВЫЙ">#REF!</definedName>
    <definedName name="вариант">'[40]ПФВ-0.6'!$D$71:$E$71</definedName>
    <definedName name="вв" localSheetId="0">'5'!вв</definedName>
    <definedName name="вв" localSheetId="1">'6.2. '!вв</definedName>
    <definedName name="вв">[10]!вв</definedName>
    <definedName name="ВВВВ" localSheetId="0">#REF!</definedName>
    <definedName name="ВВВВ" localSheetId="1">#REF!</definedName>
    <definedName name="ВВВВ">#REF!</definedName>
    <definedName name="Вена2">[35]Дебиторка!$J$11</definedName>
    <definedName name="вид" localSheetId="0">[41]Лист1!#REF!</definedName>
    <definedName name="вид" localSheetId="1">[41]Лист1!#REF!</definedName>
    <definedName name="вид">[42]Лист1!#REF!</definedName>
    <definedName name="ВН" localSheetId="0">#REF!</definedName>
    <definedName name="ВН" localSheetId="1">#REF!</definedName>
    <definedName name="ВН">#REF!</definedName>
    <definedName name="ВН_3003_ДП" localSheetId="0">#REF!</definedName>
    <definedName name="ВН_3003_ДП" localSheetId="1">#REF!</definedName>
    <definedName name="ВН_3003_ДП">#REF!</definedName>
    <definedName name="ВН_3103_ЭКС" localSheetId="0">[34]Калькуляции!#REF!</definedName>
    <definedName name="ВН_3103_ЭКС" localSheetId="1">[34]Калькуляции!#REF!</definedName>
    <definedName name="ВН_3103_ЭКС">[34]Калькуляции!#REF!</definedName>
    <definedName name="ВН_6063_ЭКС" localSheetId="0">[34]Калькуляции!#REF!</definedName>
    <definedName name="ВН_6063_ЭКС" localSheetId="1">[34]Калькуляции!#REF!</definedName>
    <definedName name="ВН_6063_ЭКС">[34]Калькуляции!#REF!</definedName>
    <definedName name="ВН_АВЧ_ВН" localSheetId="0">#REF!</definedName>
    <definedName name="ВН_АВЧ_ВН" localSheetId="1">#REF!</definedName>
    <definedName name="ВН_АВЧ_ВН">#REF!</definedName>
    <definedName name="ВН_АВЧ_ДП" localSheetId="0">[34]Калькуляции!#REF!</definedName>
    <definedName name="ВН_АВЧ_ДП" localSheetId="1">[34]Калькуляции!#REF!</definedName>
    <definedName name="ВН_АВЧ_ДП">[34]Калькуляции!#REF!</definedName>
    <definedName name="ВН_АВЧ_ТОЛ" localSheetId="0">#REF!</definedName>
    <definedName name="ВН_АВЧ_ТОЛ" localSheetId="1">#REF!</definedName>
    <definedName name="ВН_АВЧ_ТОЛ">#REF!</definedName>
    <definedName name="ВН_АВЧ_ЭКС" localSheetId="0">#REF!</definedName>
    <definedName name="ВН_АВЧ_ЭКС" localSheetId="1">#REF!</definedName>
    <definedName name="ВН_АВЧ_ЭКС">#REF!</definedName>
    <definedName name="ВН_АТЧ_ВН" localSheetId="0">#REF!</definedName>
    <definedName name="ВН_АТЧ_ВН" localSheetId="1">#REF!</definedName>
    <definedName name="ВН_АТЧ_ВН">#REF!</definedName>
    <definedName name="ВН_АТЧ_ДП" localSheetId="0">[34]Калькуляции!#REF!</definedName>
    <definedName name="ВН_АТЧ_ДП" localSheetId="1">[34]Калькуляции!#REF!</definedName>
    <definedName name="ВН_АТЧ_ДП">[34]Калькуляции!#REF!</definedName>
    <definedName name="ВН_АТЧ_ТОЛ" localSheetId="0">#REF!</definedName>
    <definedName name="ВН_АТЧ_ТОЛ" localSheetId="1">#REF!</definedName>
    <definedName name="ВН_АТЧ_ТОЛ">#REF!</definedName>
    <definedName name="ВН_АТЧ_ТОЛ_А" localSheetId="0">[34]Калькуляции!#REF!</definedName>
    <definedName name="ВН_АТЧ_ТОЛ_А" localSheetId="1">[34]Калькуляции!#REF!</definedName>
    <definedName name="ВН_АТЧ_ТОЛ_А">[34]Калькуляции!#REF!</definedName>
    <definedName name="ВН_АТЧ_ТОЛ_П" localSheetId="0">[34]Калькуляции!#REF!</definedName>
    <definedName name="ВН_АТЧ_ТОЛ_П" localSheetId="1">[34]Калькуляции!#REF!</definedName>
    <definedName name="ВН_АТЧ_ТОЛ_П">[34]Калькуляции!#REF!</definedName>
    <definedName name="ВН_АТЧ_ТОЛ_ПК" localSheetId="0">[34]Калькуляции!#REF!</definedName>
    <definedName name="ВН_АТЧ_ТОЛ_ПК" localSheetId="1">[34]Калькуляции!#REF!</definedName>
    <definedName name="ВН_АТЧ_ТОЛ_ПК">[34]Калькуляции!#REF!</definedName>
    <definedName name="ВН_АТЧ_ЭКС" localSheetId="0">#REF!</definedName>
    <definedName name="ВН_АТЧ_ЭКС" localSheetId="1">#REF!</definedName>
    <definedName name="ВН_АТЧ_ЭКС">#REF!</definedName>
    <definedName name="ВН_Р" localSheetId="0">#REF!</definedName>
    <definedName name="ВН_Р" localSheetId="1">#REF!</definedName>
    <definedName name="ВН_Р">#REF!</definedName>
    <definedName name="ВН_С_ВН" localSheetId="0">#REF!</definedName>
    <definedName name="ВН_С_ВН" localSheetId="1">#REF!</definedName>
    <definedName name="ВН_С_ВН">#REF!</definedName>
    <definedName name="ВН_С_ДП" localSheetId="0">[34]Калькуляции!#REF!</definedName>
    <definedName name="ВН_С_ДП" localSheetId="1">[34]Калькуляции!#REF!</definedName>
    <definedName name="ВН_С_ДП">[34]Калькуляции!#REF!</definedName>
    <definedName name="ВН_С_ТОЛ" localSheetId="0">#REF!</definedName>
    <definedName name="ВН_С_ТОЛ" localSheetId="1">#REF!</definedName>
    <definedName name="ВН_С_ТОЛ">#REF!</definedName>
    <definedName name="ВН_С_ЭКС" localSheetId="0">#REF!</definedName>
    <definedName name="ВН_С_ЭКС" localSheetId="1">#REF!</definedName>
    <definedName name="ВН_С_ЭКС">#REF!</definedName>
    <definedName name="ВН_Т" localSheetId="0">#REF!</definedName>
    <definedName name="ВН_Т" localSheetId="1">#REF!</definedName>
    <definedName name="ВН_Т">#REF!</definedName>
    <definedName name="ВНИТ" localSheetId="0">#REF!</definedName>
    <definedName name="ВНИТ" localSheetId="1">#REF!</definedName>
    <definedName name="ВНИТ">#REF!</definedName>
    <definedName name="ВОД_ОБ" localSheetId="0">#REF!</definedName>
    <definedName name="ВОД_ОБ" localSheetId="1">#REF!</definedName>
    <definedName name="ВОД_ОБ">#REF!</definedName>
    <definedName name="ВОД_Т" localSheetId="0">#REF!</definedName>
    <definedName name="ВОД_Т" localSheetId="1">#REF!</definedName>
    <definedName name="ВОД_Т">#REF!</definedName>
    <definedName name="вода">'[36]цены цехов'!$D$5</definedName>
    <definedName name="вода_НТМК">'[36]цены цехов'!$D$10</definedName>
    <definedName name="вода_обор.">'[36]цены цехов'!$D$17</definedName>
    <definedName name="вода_свежая">'[36]цены цехов'!$D$16</definedName>
    <definedName name="водоотлив_Магн.">'[36]цены цехов'!$D$35</definedName>
    <definedName name="ВОЗ" localSheetId="0">#REF!</definedName>
    <definedName name="ВОЗ" localSheetId="1">#REF!</definedName>
    <definedName name="ВОЗ">#REF!</definedName>
    <definedName name="Волгоградэнерго" localSheetId="1">#REF!</definedName>
    <definedName name="Волгоградэнерго">#REF!</definedName>
    <definedName name="ВСП" localSheetId="0">#REF!</definedName>
    <definedName name="ВСП" localSheetId="1">#REF!</definedName>
    <definedName name="ВСП">#REF!</definedName>
    <definedName name="ВСП1" localSheetId="0">#REF!</definedName>
    <definedName name="ВСП1" localSheetId="1">#REF!</definedName>
    <definedName name="ВСП1">#REF!</definedName>
    <definedName name="ВСП2" localSheetId="0">#REF!</definedName>
    <definedName name="ВСП2" localSheetId="1">#REF!</definedName>
    <definedName name="ВСП2">#REF!</definedName>
    <definedName name="ВСПОМОГ" localSheetId="0">#REF!</definedName>
    <definedName name="ВСПОМОГ" localSheetId="1">#REF!</definedName>
    <definedName name="ВСПОМОГ">#REF!</definedName>
    <definedName name="ВТОМ" localSheetId="0">#REF!</definedName>
    <definedName name="ВТОМ" localSheetId="1">#REF!</definedName>
    <definedName name="ВТОМ">#REF!</definedName>
    <definedName name="второй" localSheetId="0">#REF!</definedName>
    <definedName name="второй" localSheetId="1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 localSheetId="1">#REF!</definedName>
    <definedName name="выв">#REF!</definedName>
    <definedName name="г" localSheetId="0">'5'!г</definedName>
    <definedName name="г" localSheetId="1">'6.2. '!г</definedName>
    <definedName name="г">[10]!г</definedName>
    <definedName name="ГАС_Ш" localSheetId="0">#REF!</definedName>
    <definedName name="ГАС_Ш" localSheetId="1">#REF!</definedName>
    <definedName name="ГАС_Ш">#REF!</definedName>
    <definedName name="гг" localSheetId="1">#REF!</definedName>
    <definedName name="гг">#REF!</definedName>
    <definedName name="ГИД" localSheetId="0">#REF!</definedName>
    <definedName name="ГИД" localSheetId="1">#REF!</definedName>
    <definedName name="ГИД">#REF!</definedName>
    <definedName name="ГИД_ЗФА" localSheetId="0">#REF!</definedName>
    <definedName name="ГИД_ЗФА" localSheetId="1">#REF!</definedName>
    <definedName name="ГИД_ЗФА">#REF!</definedName>
    <definedName name="ГЛ" localSheetId="0">#REF!</definedName>
    <definedName name="ГЛ" localSheetId="1">#REF!</definedName>
    <definedName name="ГЛ">#REF!</definedName>
    <definedName name="ГЛ_" localSheetId="0">#REF!</definedName>
    <definedName name="ГЛ_" localSheetId="1">#REF!</definedName>
    <definedName name="ГЛ_">#REF!</definedName>
    <definedName name="ГЛ_ДП" localSheetId="0">[34]Калькуляции!#REF!</definedName>
    <definedName name="ГЛ_ДП" localSheetId="1">[34]Калькуляции!#REF!</definedName>
    <definedName name="ГЛ_ДП">[34]Калькуляции!#REF!</definedName>
    <definedName name="ГЛ_Т" localSheetId="0">#REF!</definedName>
    <definedName name="ГЛ_Т" localSheetId="1">#REF!</definedName>
    <definedName name="ГЛ_Т">#REF!</definedName>
    <definedName name="ГЛ_Ш" localSheetId="0">#REF!</definedName>
    <definedName name="ГЛ_Ш" localSheetId="1">#REF!</definedName>
    <definedName name="ГЛ_Ш">#REF!</definedName>
    <definedName name="глинозем" localSheetId="0">'5'!USD/1.701</definedName>
    <definedName name="глинозем" localSheetId="1">'6.2. '!USD/1.701</definedName>
    <definedName name="глинозем">[10]!USD/1.701</definedName>
    <definedName name="Глубина">'[43]ПФВ-0.5'!$AK$13:$AK$15</definedName>
    <definedName name="год">[44]параметры!$C$5</definedName>
    <definedName name="год1">[45]параметры!$C$3</definedName>
    <definedName name="год2">[46]параметры!$C$2</definedName>
    <definedName name="ГР" localSheetId="0">#REF!</definedName>
    <definedName name="ГР" localSheetId="1">#REF!</definedName>
    <definedName name="ГР">#REF!</definedName>
    <definedName name="график" localSheetId="0">'5'!график</definedName>
    <definedName name="график" localSheetId="1">'6.2. '!график</definedName>
    <definedName name="график">[10]!график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'[36]цены цехов'!$D$29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'[36]цены цехов'!$D$52</definedName>
    <definedName name="д" localSheetId="0">'5'!д</definedName>
    <definedName name="д" localSheetId="1">'6.2. '!д</definedName>
    <definedName name="д">[10]!д</definedName>
    <definedName name="ДАВ_ЖИД" localSheetId="0">#REF!</definedName>
    <definedName name="ДАВ_ЖИД" localSheetId="1">#REF!</definedName>
    <definedName name="ДАВ_ЖИД">#REF!</definedName>
    <definedName name="ДАВ_КАТАНКА" localSheetId="0">[34]Калькуляции!#REF!</definedName>
    <definedName name="ДАВ_КАТАНКА" localSheetId="1">[34]Калькуляции!#REF!</definedName>
    <definedName name="ДАВ_КАТАНКА">[34]Калькуляции!#REF!</definedName>
    <definedName name="ДАВ_МЕЛК" localSheetId="0">#REF!</definedName>
    <definedName name="ДАВ_МЕЛК" localSheetId="1">#REF!</definedName>
    <definedName name="ДАВ_МЕЛК">#REF!</definedName>
    <definedName name="ДАВ_СЛИТКИ" localSheetId="0">#REF!</definedName>
    <definedName name="ДАВ_СЛИТКИ" localSheetId="1">#REF!</definedName>
    <definedName name="ДАВ_СЛИТКИ">#REF!</definedName>
    <definedName name="Дав_тв" localSheetId="0">#REF!</definedName>
    <definedName name="Дав_тв" localSheetId="1">#REF!</definedName>
    <definedName name="Дав_тв">#REF!</definedName>
    <definedName name="ДАВ_ШТАН" localSheetId="0">#REF!</definedName>
    <definedName name="ДАВ_ШТАН" localSheetId="1">#REF!</definedName>
    <definedName name="ДАВ_ШТАН">#REF!</definedName>
    <definedName name="ДАВАЛЬЧЕСИЙ" localSheetId="0">#REF!</definedName>
    <definedName name="ДАВАЛЬЧЕСИЙ" localSheetId="1">#REF!</definedName>
    <definedName name="ДАВАЛЬЧЕСИЙ">#REF!</definedName>
    <definedName name="ДАВАЛЬЧЕСКИЙ" localSheetId="0">#REF!</definedName>
    <definedName name="ДАВАЛЬЧЕСКИЙ" localSheetId="1">#REF!</definedName>
    <definedName name="ДАВАЛЬЧЕСКИЙ">#REF!</definedName>
    <definedName name="Данкор2">[35]Дебиторка!$J$27</definedName>
    <definedName name="ДАТА" localSheetId="0">[41]Лист1!$A$38:$A$50</definedName>
    <definedName name="ДАТА" localSheetId="1">[41]Лист1!$A$38:$A$50</definedName>
    <definedName name="ДАТА">[42]Лист1!$A$38:$A$50</definedName>
    <definedName name="Дв" localSheetId="0">'5'!Дв</definedName>
    <definedName name="Дв" localSheetId="1">'6.2. '!Дв</definedName>
    <definedName name="Дв">[10]!Дв</definedName>
    <definedName name="ДЕК_РУБ" localSheetId="0">[34]Калькуляции!#REF!</definedName>
    <definedName name="ДЕК_РУБ" localSheetId="1">[34]Калькуляции!#REF!</definedName>
    <definedName name="ДЕК_РУБ">[34]Калькуляции!#REF!</definedName>
    <definedName name="ДЕК_Т" localSheetId="0">[34]Калькуляции!#REF!</definedName>
    <definedName name="ДЕК_Т" localSheetId="1">[34]Калькуляции!#REF!</definedName>
    <definedName name="ДЕК_Т">[34]Калькуляции!#REF!</definedName>
    <definedName name="ДЕК_ТОН" localSheetId="0">[34]Калькуляции!#REF!</definedName>
    <definedName name="ДЕК_ТОН" localSheetId="1">[34]Калькуляции!#REF!</definedName>
    <definedName name="ДЕК_ТОН">[34]Калькуляции!#REF!</definedName>
    <definedName name="декабрь" localSheetId="0">#REF!</definedName>
    <definedName name="декабрь" localSheetId="1">#REF!</definedName>
    <definedName name="декабрь">#REF!</definedName>
    <definedName name="День">'[43]ПФВ-0.5'!$AM$4:$AM$34</definedName>
    <definedName name="деф">[44]параметры!$C$6</definedName>
    <definedName name="дефлятор">[47]параметры!$C$8</definedName>
    <definedName name="ДЗО">'[47]титул БДР'!$A$18</definedName>
    <definedName name="Диаметры">'[43]ПФВ-0.5'!$AK$22:$AK$39</definedName>
    <definedName name="ДиапазонЗащиты" localSheetId="0">#REF!,#REF!,#REF!,#REF!,[10]!P1_ДиапазонЗащиты,[10]!P2_ДиапазонЗащиты,[10]!P3_ДиапазонЗащиты,[10]!P4_ДиапазонЗащиты</definedName>
    <definedName name="ДиапазонЗащиты" localSheetId="1">#REF!,#REF!,#REF!,#REF!,[10]!P1_ДиапазонЗащиты,[10]!P2_ДиапазонЗащиты,[10]!P3_ДиапазонЗащиты,[10]!P4_ДиапазонЗащиты</definedName>
    <definedName name="ДиапазонЗащиты">#REF!,#REF!,#REF!,#REF!,[10]!P1_ДиапазонЗащиты,[10]!P2_ДиапазонЗащиты,[10]!P3_ДиапазонЗащиты,[10]!P4_ДиапазонЗащиты</definedName>
    <definedName name="ДИЗТОПЛИВО" localSheetId="0">#REF!</definedName>
    <definedName name="ДИЗТОПЛИВО" localSheetId="1">#REF!</definedName>
    <definedName name="ДИЗТОПЛИВО">#REF!</definedName>
    <definedName name="ДИМА" localSheetId="0">#REF!</definedName>
    <definedName name="ДИМА" localSheetId="1">#REF!</definedName>
    <definedName name="ДИМА">#REF!</definedName>
    <definedName name="Дионис2">[35]Дебиторка!$J$15</definedName>
    <definedName name="ДИЭТ" localSheetId="0">[34]Калькуляции!#REF!</definedName>
    <definedName name="ДИЭТ" localSheetId="1">[34]Калькуляции!#REF!</definedName>
    <definedName name="ДИЭТ">[34]Калькуляции!#REF!</definedName>
    <definedName name="ДОГПЕР_АВЧСЫРЕЦ" localSheetId="0">[34]Калькуляции!#REF!</definedName>
    <definedName name="ДОГПЕР_АВЧСЫРЕЦ" localSheetId="1">[34]Калькуляции!#REF!</definedName>
    <definedName name="ДОГПЕР_АВЧСЫРЕЦ">[34]Калькуляции!#REF!</definedName>
    <definedName name="ДОГПЕР_СЫРЕЦ" localSheetId="0">[34]Калькуляции!#REF!</definedName>
    <definedName name="ДОГПЕР_СЫРЕЦ" localSheetId="1">[34]Калькуляции!#REF!</definedName>
    <definedName name="ДОГПЕР_СЫРЕЦ">[34]Калькуляции!#REF!</definedName>
    <definedName name="Доллар" localSheetId="0">[48]Оборудование_стоим!#REF!</definedName>
    <definedName name="Доллар" localSheetId="1">[48]Оборудование_стоим!#REF!</definedName>
    <definedName name="Доллар">[48]Оборудование_стоим!#REF!</definedName>
    <definedName name="доля_проч_ф" localSheetId="0">#REF!</definedName>
    <definedName name="доля_проч_ф" localSheetId="1">#REF!</definedName>
    <definedName name="доля_проч_ф">#REF!</definedName>
    <definedName name="доля_прочая" localSheetId="0">#REF!</definedName>
    <definedName name="доля_прочая" localSheetId="1">#REF!</definedName>
    <definedName name="доля_прочая">#REF!</definedName>
    <definedName name="доля_прочая_98_ав" localSheetId="0">#REF!</definedName>
    <definedName name="доля_прочая_98_ав" localSheetId="1">#REF!</definedName>
    <definedName name="доля_прочая_98_ав">#REF!</definedName>
    <definedName name="доля_прочая_ав" localSheetId="0">#REF!</definedName>
    <definedName name="доля_прочая_ав" localSheetId="1">#REF!</definedName>
    <definedName name="доля_прочая_ав">#REF!</definedName>
    <definedName name="доля_прочая_ф" localSheetId="0">#REF!</definedName>
    <definedName name="доля_прочая_ф" localSheetId="1">#REF!</definedName>
    <definedName name="доля_прочая_ф">#REF!</definedName>
    <definedName name="доля_т_ф" localSheetId="0">#REF!</definedName>
    <definedName name="доля_т_ф" localSheetId="1">#REF!</definedName>
    <definedName name="доля_т_ф">#REF!</definedName>
    <definedName name="доля_теп_1" localSheetId="0">#REF!</definedName>
    <definedName name="доля_теп_1" localSheetId="1">#REF!</definedName>
    <definedName name="доля_теп_1">#REF!</definedName>
    <definedName name="доля_теп_2" localSheetId="0">#REF!</definedName>
    <definedName name="доля_теп_2" localSheetId="1">#REF!</definedName>
    <definedName name="доля_теп_2">#REF!</definedName>
    <definedName name="доля_теп_3" localSheetId="0">#REF!</definedName>
    <definedName name="доля_теп_3" localSheetId="1">#REF!</definedName>
    <definedName name="доля_теп_3">#REF!</definedName>
    <definedName name="доля_тепло" localSheetId="1">#REF!</definedName>
    <definedName name="доля_тепло">#REF!</definedName>
    <definedName name="доля_эл_1" localSheetId="0">#REF!</definedName>
    <definedName name="доля_эл_1" localSheetId="1">#REF!</definedName>
    <definedName name="доля_эл_1">#REF!</definedName>
    <definedName name="доля_эл_2" localSheetId="0">#REF!</definedName>
    <definedName name="доля_эл_2" localSheetId="1">#REF!</definedName>
    <definedName name="доля_эл_2">#REF!</definedName>
    <definedName name="доля_эл_3" localSheetId="0">#REF!</definedName>
    <definedName name="доля_эл_3" localSheetId="1">#REF!</definedName>
    <definedName name="доля_эл_3">#REF!</definedName>
    <definedName name="доля_эл_ф" localSheetId="0">#REF!</definedName>
    <definedName name="доля_эл_ф" localSheetId="1">#REF!</definedName>
    <definedName name="доля_эл_ф">#REF!</definedName>
    <definedName name="доля_электра" localSheetId="0">#REF!</definedName>
    <definedName name="доля_электра" localSheetId="1">#REF!</definedName>
    <definedName name="доля_электра">#REF!</definedName>
    <definedName name="доля_электра_99" localSheetId="0">#REF!</definedName>
    <definedName name="доля_электра_99" localSheetId="1">#REF!</definedName>
    <definedName name="доля_электра_99">#REF!</definedName>
    <definedName name="е" localSheetId="0">'5'!е</definedName>
    <definedName name="е" localSheetId="1">'6.2. '!е</definedName>
    <definedName name="е">[10]!е</definedName>
    <definedName name="ЕСН" localSheetId="0">[49]Макро!$B$4</definedName>
    <definedName name="ЕСН" localSheetId="1">[49]Макро!$B$4</definedName>
    <definedName name="ЕСН">[50]Макро!$B$4</definedName>
    <definedName name="ж" localSheetId="0">'5'!ж</definedName>
    <definedName name="ж" localSheetId="1">'6.2. '!ж</definedName>
    <definedName name="ж">[10]!ж</definedName>
    <definedName name="жжжжжжж" localSheetId="0">'5'!жжжжжжж</definedName>
    <definedName name="жжжжжжж" localSheetId="1">'6.2. '!жжжжжжж</definedName>
    <definedName name="жжжжжжж">[10]!жжжжжжж</definedName>
    <definedName name="ЖИДКИЙ" localSheetId="0">#REF!</definedName>
    <definedName name="ЖИДКИЙ" localSheetId="1">#REF!</definedName>
    <definedName name="ЖИДКИЙ">#REF!</definedName>
    <definedName name="з" localSheetId="0">'5'!з</definedName>
    <definedName name="з" localSheetId="1">'6.2. '!з</definedName>
    <definedName name="з">[10]!з</definedName>
    <definedName name="З0" localSheetId="0">#REF!</definedName>
    <definedName name="З0" localSheetId="1">#REF!</definedName>
    <definedName name="З0">#REF!</definedName>
    <definedName name="З1" localSheetId="0">#REF!</definedName>
    <definedName name="З1" localSheetId="1">#REF!</definedName>
    <definedName name="З1">#REF!</definedName>
    <definedName name="З10" localSheetId="0">#REF!</definedName>
    <definedName name="З10" localSheetId="1">#REF!</definedName>
    <definedName name="З10">#REF!</definedName>
    <definedName name="З11" localSheetId="0">#REF!</definedName>
    <definedName name="З11" localSheetId="1">#REF!</definedName>
    <definedName name="З11">#REF!</definedName>
    <definedName name="З12" localSheetId="0">#REF!</definedName>
    <definedName name="З12" localSheetId="1">#REF!</definedName>
    <definedName name="З12">#REF!</definedName>
    <definedName name="З13" localSheetId="0">#REF!</definedName>
    <definedName name="З13" localSheetId="1">#REF!</definedName>
    <definedName name="З13">#REF!</definedName>
    <definedName name="З14" localSheetId="0">#REF!</definedName>
    <definedName name="З14" localSheetId="1">#REF!</definedName>
    <definedName name="З14">#REF!</definedName>
    <definedName name="З2" localSheetId="0">#REF!</definedName>
    <definedName name="З2" localSheetId="1">#REF!</definedName>
    <definedName name="З2">#REF!</definedName>
    <definedName name="З3" localSheetId="0">#REF!</definedName>
    <definedName name="З3" localSheetId="1">#REF!</definedName>
    <definedName name="З3">#REF!</definedName>
    <definedName name="З4" localSheetId="0">#REF!</definedName>
    <definedName name="З4" localSheetId="1">#REF!</definedName>
    <definedName name="З4">#REF!</definedName>
    <definedName name="З5" localSheetId="0">#REF!</definedName>
    <definedName name="З5" localSheetId="1">#REF!</definedName>
    <definedName name="З5">#REF!</definedName>
    <definedName name="З6" localSheetId="0">#REF!</definedName>
    <definedName name="З6" localSheetId="1">#REF!</definedName>
    <definedName name="З6">#REF!</definedName>
    <definedName name="З7" localSheetId="0">#REF!</definedName>
    <definedName name="З7" localSheetId="1">#REF!</definedName>
    <definedName name="З7">#REF!</definedName>
    <definedName name="З8" localSheetId="0">#REF!</definedName>
    <definedName name="З8" localSheetId="1">#REF!</definedName>
    <definedName name="З8">#REF!</definedName>
    <definedName name="З81" localSheetId="0">[34]Калькуляции!#REF!</definedName>
    <definedName name="З81" localSheetId="1">[34]Калькуляции!#REF!</definedName>
    <definedName name="З81">[34]Калькуляции!#REF!</definedName>
    <definedName name="З9" localSheetId="0">#REF!</definedName>
    <definedName name="З9" localSheetId="1">#REF!</definedName>
    <definedName name="З9">#REF!</definedName>
    <definedName name="_xlnm.Print_Titles" localSheetId="0">'5'!$17:$19</definedName>
    <definedName name="_xlnm.Print_Titles">#N/A</definedName>
    <definedName name="ЗАРПЛАТА" localSheetId="0">#REF!</definedName>
    <definedName name="ЗАРПЛАТА" localSheetId="1">#REF!</definedName>
    <definedName name="ЗАРПЛАТА">#REF!</definedName>
    <definedName name="ззззз" localSheetId="0">#REF!</definedName>
    <definedName name="ззззз" localSheetId="1">#REF!</definedName>
    <definedName name="ззззз">#REF!</definedName>
    <definedName name="ззззззззззззззззззззз" localSheetId="0">'5'!ззззззззззззззззззззз</definedName>
    <definedName name="ззззззззззззззззззззз" localSheetId="1">'6.2. '!ззззззззззззззззззззз</definedName>
    <definedName name="ззззззззззззззззззззз">[10]!ззззззззззззззззззззз</definedName>
    <definedName name="ЗКР" localSheetId="0">[34]Калькуляции!#REF!</definedName>
    <definedName name="ЗКР" localSheetId="1">[34]Калькуляции!#REF!</definedName>
    <definedName name="ЗКР">[34]Калькуляции!#REF!</definedName>
    <definedName name="ЗП1">[51]Лист13!$A$2</definedName>
    <definedName name="ЗП2">[51]Лист13!$B$2</definedName>
    <definedName name="ЗП3">[51]Лист13!$C$2</definedName>
    <definedName name="ЗП4">[51]Лист13!$D$2</definedName>
    <definedName name="и" localSheetId="0">'5'!и</definedName>
    <definedName name="и" localSheetId="1">'6.2. '!и</definedName>
    <definedName name="и">[10]!и</definedName>
    <definedName name="й" localSheetId="0">'5'!й</definedName>
    <definedName name="й" localSheetId="1">'6.2. '!й</definedName>
    <definedName name="й">[10]!й</definedName>
    <definedName name="ИЗВ_М" localSheetId="0">#REF!</definedName>
    <definedName name="ИЗВ_М" localSheetId="1">#REF!</definedName>
    <definedName name="ИЗВ_М">#REF!</definedName>
    <definedName name="ИЗМНЗП_АВЧ" localSheetId="0">#REF!</definedName>
    <definedName name="ИЗМНЗП_АВЧ" localSheetId="1">#REF!</definedName>
    <definedName name="ИЗМНЗП_АВЧ">#REF!</definedName>
    <definedName name="ИЗМНЗП_АТЧ" localSheetId="0">#REF!</definedName>
    <definedName name="ИЗМНЗП_АТЧ" localSheetId="1">#REF!</definedName>
    <definedName name="ИЗМНЗП_АТЧ">#REF!</definedName>
    <definedName name="ии" localSheetId="1">#REF!</definedName>
    <definedName name="ии">#REF!</definedName>
    <definedName name="йй" localSheetId="0">'5'!йй</definedName>
    <definedName name="йй" localSheetId="1">'6.2. '!йй</definedName>
    <definedName name="йй">[10]!йй</definedName>
    <definedName name="ййййййййййййй" localSheetId="0">'5'!ййййййййййййй</definedName>
    <definedName name="ййййййййййййй" localSheetId="1">'6.2. '!ййййййййййййй</definedName>
    <definedName name="ййййййййййййй">[10]!ййййййййййййй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[35]Дебиторка!$J$16</definedName>
    <definedName name="ИТВСП" localSheetId="0">#REF!</definedName>
    <definedName name="ИТВСП" localSheetId="1">#REF!</definedName>
    <definedName name="ИТВСП">#REF!</definedName>
    <definedName name="ИТСЫР" localSheetId="0">#REF!</definedName>
    <definedName name="ИТСЫР" localSheetId="1">#REF!</definedName>
    <definedName name="ИТСЫР">#REF!</definedName>
    <definedName name="ИТТР" localSheetId="0">#REF!</definedName>
    <definedName name="ИТТР" localSheetId="1">#REF!</definedName>
    <definedName name="ИТТР">#REF!</definedName>
    <definedName name="ИТЭН" localSheetId="0">#REF!</definedName>
    <definedName name="ИТЭН" localSheetId="1">#REF!</definedName>
    <definedName name="ИТЭН">#REF!</definedName>
    <definedName name="ЙЦУ" localSheetId="0">#REF!</definedName>
    <definedName name="ЙЦУ" localSheetId="1">#REF!</definedName>
    <definedName name="ЙЦУ">#REF!</definedName>
    <definedName name="ИЮЛ_РУБ" localSheetId="0">[34]Калькуляции!#REF!</definedName>
    <definedName name="ИЮЛ_РУБ" localSheetId="1">[34]Калькуляции!#REF!</definedName>
    <definedName name="ИЮЛ_РУБ">[34]Калькуляции!#REF!</definedName>
    <definedName name="ИЮЛ_ТОН" localSheetId="0">[34]Калькуляции!#REF!</definedName>
    <definedName name="ИЮЛ_ТОН" localSheetId="1">[34]Калькуляции!#REF!</definedName>
    <definedName name="ИЮЛ_ТОН">[34]Калькуляции!#REF!</definedName>
    <definedName name="июль" localSheetId="0">#REF!</definedName>
    <definedName name="июль" localSheetId="1">#REF!</definedName>
    <definedName name="июль">#REF!</definedName>
    <definedName name="ИЮН_РУБ" localSheetId="0">#REF!</definedName>
    <definedName name="ИЮН_РУБ" localSheetId="1">#REF!</definedName>
    <definedName name="ИЮН_РУБ">#REF!</definedName>
    <definedName name="ИЮН_ТОН" localSheetId="0">#REF!</definedName>
    <definedName name="ИЮН_ТОН" localSheetId="1">#REF!</definedName>
    <definedName name="ИЮН_ТОН">#REF!</definedName>
    <definedName name="июнь" localSheetId="0">#REF!</definedName>
    <definedName name="июнь" localSheetId="1">#REF!</definedName>
    <definedName name="июнь">#REF!</definedName>
    <definedName name="к" localSheetId="0">'5'!к</definedName>
    <definedName name="к" localSheetId="1">'6.2. '!к</definedName>
    <definedName name="к">[10]!к</definedName>
    <definedName name="К_СЫР" localSheetId="0">#REF!</definedName>
    <definedName name="К_СЫР" localSheetId="1">#REF!</definedName>
    <definedName name="К_СЫР">#REF!</definedName>
    <definedName name="К_СЫР_ТОЛ" localSheetId="0">[34]Калькуляции!#REF!</definedName>
    <definedName name="К_СЫР_ТОЛ" localSheetId="1">[34]Калькуляции!#REF!</definedName>
    <definedName name="К_СЫР_ТОЛ">[34]Калькуляции!#REF!</definedName>
    <definedName name="К2_РУБ" localSheetId="0">[34]Калькуляции!#REF!</definedName>
    <definedName name="К2_РУБ" localSheetId="1">[34]Калькуляции!#REF!</definedName>
    <definedName name="К2_РУБ">[34]Калькуляции!#REF!</definedName>
    <definedName name="К2_ТОН" localSheetId="0">[34]Калькуляции!#REF!</definedName>
    <definedName name="К2_ТОН" localSheetId="1">[34]Калькуляции!#REF!</definedName>
    <definedName name="К2_ТОН">[34]Калькуляции!#REF!</definedName>
    <definedName name="КАТАНКА" localSheetId="0">[34]Калькуляции!#REF!</definedName>
    <definedName name="КАТАНКА" localSheetId="1">[34]Калькуляции!#REF!</definedName>
    <definedName name="КАТАНКА">[34]Калькуляции!#REF!</definedName>
    <definedName name="КАТАНКА_КРАМЗ" localSheetId="0">[34]Калькуляции!#REF!</definedName>
    <definedName name="КАТАНКА_КРАМЗ" localSheetId="1">[34]Калькуляции!#REF!</definedName>
    <definedName name="КАТАНКА_КРАМЗ">[34]Калькуляции!#REF!</definedName>
    <definedName name="КБОР" localSheetId="0">[34]Калькуляции!#REF!</definedName>
    <definedName name="КБОР" localSheetId="1">[34]Калькуляции!#REF!</definedName>
    <definedName name="КБОР">[34]Калькуляции!#REF!</definedName>
    <definedName name="КВ1_РУБ" localSheetId="0">#REF!</definedName>
    <definedName name="КВ1_РУБ" localSheetId="1">#REF!</definedName>
    <definedName name="КВ1_РУБ">#REF!</definedName>
    <definedName name="КВ1_ТОН" localSheetId="0">#REF!</definedName>
    <definedName name="КВ1_ТОН" localSheetId="1">#REF!</definedName>
    <definedName name="КВ1_ТОН">#REF!</definedName>
    <definedName name="КВ2_РУБ" localSheetId="0">#REF!</definedName>
    <definedName name="КВ2_РУБ" localSheetId="1">#REF!</definedName>
    <definedName name="КВ2_РУБ">#REF!</definedName>
    <definedName name="КВ2_ТОН" localSheetId="0">#REF!</definedName>
    <definedName name="КВ2_ТОН" localSheetId="1">#REF!</definedName>
    <definedName name="КВ2_ТОН">#REF!</definedName>
    <definedName name="КВ3_РУБ" localSheetId="0">#REF!</definedName>
    <definedName name="КВ3_РУБ" localSheetId="1">#REF!</definedName>
    <definedName name="КВ3_РУБ">#REF!</definedName>
    <definedName name="КВ3_ТОН" localSheetId="0">#REF!</definedName>
    <definedName name="КВ3_ТОН" localSheetId="1">#REF!</definedName>
    <definedName name="КВ3_ТОН">#REF!</definedName>
    <definedName name="КВ4_РУБ" localSheetId="0">#REF!</definedName>
    <definedName name="КВ4_РУБ" localSheetId="1">#REF!</definedName>
    <definedName name="КВ4_РУБ">#REF!</definedName>
    <definedName name="КВ4_ТОН" localSheetId="0">#REF!</definedName>
    <definedName name="КВ4_ТОН" localSheetId="1">#REF!</definedName>
    <definedName name="КВ4_ТОН">#REF!</definedName>
    <definedName name="КД_">'[2]Прочие доходы и расходы'!$D$83:$D$116</definedName>
    <definedName name="ке" localSheetId="0">'5'!ке</definedName>
    <definedName name="ке" localSheetId="1">'6.2. '!ке</definedName>
    <definedName name="ке">[10]!ке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'[36]цены цехов'!$D$14</definedName>
    <definedName name="кл" localSheetId="0">'[52]Объекты (показатели)'!#REF!</definedName>
    <definedName name="кл" localSheetId="1">'[52]Объекты (показатели)'!#REF!</definedName>
    <definedName name="кл">#REF!</definedName>
    <definedName name="КнязьРюрик2">[35]Дебиторка!$J$18</definedName>
    <definedName name="код" localSheetId="0">#REF!</definedName>
    <definedName name="код" localSheetId="1">#REF!</definedName>
    <definedName name="код">#REF!</definedName>
    <definedName name="КОД_">'[2]Прочие доходы и расходы'!$E$83:$E$116</definedName>
    <definedName name="КОД_2">'[2]Форма 2(год)'!$C$8:$C$45</definedName>
    <definedName name="код1" localSheetId="0">#REF!</definedName>
    <definedName name="код1" localSheetId="1">#REF!</definedName>
    <definedName name="код1">#REF!</definedName>
    <definedName name="КОК_ПРОК" localSheetId="0">#REF!</definedName>
    <definedName name="КОК_ПРОК" localSheetId="1">#REF!</definedName>
    <definedName name="КОК_ПРОК">#REF!</definedName>
    <definedName name="КОМПЛЕКСНЫЙ" localSheetId="0">[34]Калькуляции!#REF!</definedName>
    <definedName name="КОМПЛЕКСНЫЙ" localSheetId="1">[34]Калькуляции!#REF!</definedName>
    <definedName name="КОМПЛЕКСНЫЙ">[34]Калькуляции!#REF!</definedName>
    <definedName name="Комплексы">'[43]ПФВ-0.5'!$AJ$4:$AJ$10</definedName>
    <definedName name="КОРК_7" localSheetId="0">#REF!</definedName>
    <definedName name="КОРК_7" localSheetId="1">#REF!</definedName>
    <definedName name="КОРК_7">#REF!</definedName>
    <definedName name="КОРК_АВЧ" localSheetId="0">#REF!</definedName>
    <definedName name="КОРК_АВЧ" localSheetId="1">#REF!</definedName>
    <definedName name="КОРК_АВЧ">#REF!</definedName>
    <definedName name="коэф_блоки" localSheetId="1">#REF!</definedName>
    <definedName name="коэф_блоки">#REF!</definedName>
    <definedName name="коэф_глин" localSheetId="1">#REF!</definedName>
    <definedName name="коэф_глин">#REF!</definedName>
    <definedName name="коэф_кокс" localSheetId="1">#REF!</definedName>
    <definedName name="коэф_кокс">#REF!</definedName>
    <definedName name="коэф_пек" localSheetId="1">#REF!</definedName>
    <definedName name="коэф_пек">#REF!</definedName>
    <definedName name="коэф1" localSheetId="0">#REF!</definedName>
    <definedName name="коэф1" localSheetId="1">#REF!</definedName>
    <definedName name="коэф1">#REF!</definedName>
    <definedName name="коэф2" localSheetId="0">#REF!</definedName>
    <definedName name="коэф2" localSheetId="1">#REF!</definedName>
    <definedName name="коэф2">#REF!</definedName>
    <definedName name="коэф3" localSheetId="0">#REF!</definedName>
    <definedName name="коэф3" localSheetId="1">#REF!</definedName>
    <definedName name="коэф3">#REF!</definedName>
    <definedName name="коэф4" localSheetId="0">#REF!</definedName>
    <definedName name="коэф4" localSheetId="1">#REF!</definedName>
    <definedName name="коэф4">#REF!</definedName>
    <definedName name="КПП" localSheetId="0">#REF!</definedName>
    <definedName name="КПП" localSheetId="1">#REF!</definedName>
    <definedName name="КПП">#REF!</definedName>
    <definedName name="кр" localSheetId="1">#REF!</definedName>
    <definedName name="кр">#REF!</definedName>
    <definedName name="КР_" localSheetId="0">#REF!</definedName>
    <definedName name="КР_" localSheetId="1">#REF!</definedName>
    <definedName name="КР_">#REF!</definedName>
    <definedName name="КР_10" localSheetId="0">#REF!</definedName>
    <definedName name="КР_10" localSheetId="1">#REF!</definedName>
    <definedName name="КР_10">#REF!</definedName>
    <definedName name="КР_2ЦЕХ" localSheetId="0">#REF!</definedName>
    <definedName name="КР_2ЦЕХ" localSheetId="1">#REF!</definedName>
    <definedName name="КР_2ЦЕХ">#REF!</definedName>
    <definedName name="КР_7" localSheetId="0">#REF!</definedName>
    <definedName name="КР_7" localSheetId="1">#REF!</definedName>
    <definedName name="КР_7">#REF!</definedName>
    <definedName name="КР_8" localSheetId="0">#REF!</definedName>
    <definedName name="КР_8" localSheetId="1">#REF!</definedName>
    <definedName name="КР_8">#REF!</definedName>
    <definedName name="кр_до165" localSheetId="0">#REF!</definedName>
    <definedName name="кр_до165" localSheetId="1">#REF!</definedName>
    <definedName name="кр_до165">#REF!</definedName>
    <definedName name="КР_КРАМЗ" localSheetId="0">#REF!</definedName>
    <definedName name="КР_КРАМЗ" localSheetId="1">#REF!</definedName>
    <definedName name="КР_КРАМЗ">#REF!</definedName>
    <definedName name="КР_ЛОК" localSheetId="0">[34]Калькуляции!#REF!</definedName>
    <definedName name="КР_ЛОК" localSheetId="1">[34]Калькуляции!#REF!</definedName>
    <definedName name="КР_ЛОК">[34]Калькуляции!#REF!</definedName>
    <definedName name="КР_ЛОК_8" localSheetId="0">[34]Калькуляции!#REF!</definedName>
    <definedName name="КР_ЛОК_8" localSheetId="1">[34]Калькуляции!#REF!</definedName>
    <definedName name="КР_ЛОК_8">[34]Калькуляции!#REF!</definedName>
    <definedName name="КР_ОБАН" localSheetId="0">#REF!</definedName>
    <definedName name="КР_ОБАН" localSheetId="1">#REF!</definedName>
    <definedName name="КР_ОБАН">#REF!</definedName>
    <definedName name="кр_с8б" localSheetId="0">#REF!</definedName>
    <definedName name="кр_с8б" localSheetId="1">#REF!</definedName>
    <definedName name="кр_с8б">#REF!</definedName>
    <definedName name="КР_С8БМ" localSheetId="0">#REF!</definedName>
    <definedName name="КР_С8БМ" localSheetId="1">#REF!</definedName>
    <definedName name="КР_С8БМ">#REF!</definedName>
    <definedName name="КР_СУМ" localSheetId="0">#REF!</definedName>
    <definedName name="КР_СУМ" localSheetId="1">#REF!</definedName>
    <definedName name="КР_СУМ">#REF!</definedName>
    <definedName name="КР_Ф" localSheetId="0">#REF!</definedName>
    <definedName name="КР_Ф" localSheetId="1">#REF!</definedName>
    <definedName name="КР_Ф">#REF!</definedName>
    <definedName name="КР_ЦЕХА" localSheetId="0">[34]Калькуляции!#REF!</definedName>
    <definedName name="КР_ЦЕХА" localSheetId="1">[34]Калькуляции!#REF!</definedName>
    <definedName name="КР_ЦЕХА">[34]Калькуляции!#REF!</definedName>
    <definedName name="КР_ЭЮ" localSheetId="0">[34]Калькуляции!#REF!</definedName>
    <definedName name="КР_ЭЮ" localSheetId="1">[34]Калькуляции!#REF!</definedName>
    <definedName name="КР_ЭЮ">[34]Калькуляции!#REF!</definedName>
    <definedName name="КРЕМНИЙ" localSheetId="0">[34]Калькуляции!#REF!</definedName>
    <definedName name="КРЕМНИЙ" localSheetId="1">[34]Калькуляции!#REF!</definedName>
    <definedName name="КРЕМНИЙ">[34]Калькуляции!#REF!</definedName>
    <definedName name="_xlnm.Criteria" localSheetId="0">[53]Données!#REF!</definedName>
    <definedName name="_xlnm.Criteria" localSheetId="1">[53]Données!#REF!</definedName>
    <definedName name="_xlnm.Criteria">[54]Données!#REF!</definedName>
    <definedName name="КрПроцент" localSheetId="1">#REF!</definedName>
    <definedName name="КрПроцент">#REF!</definedName>
    <definedName name="КРУПН_КРАМЗ" localSheetId="0">#REF!</definedName>
    <definedName name="КРУПН_КРАМЗ" localSheetId="1">#REF!</definedName>
    <definedName name="КРУПН_КРАМЗ">#REF!</definedName>
    <definedName name="кур" localSheetId="1">#REF!</definedName>
    <definedName name="кур">#REF!</definedName>
    <definedName name="Курс" localSheetId="0">#REF!</definedName>
    <definedName name="Курс" localSheetId="1">#REF!</definedName>
    <definedName name="Курс">#REF!</definedName>
    <definedName name="КурсУЕ" localSheetId="0">#REF!</definedName>
    <definedName name="КурсУЕ" localSheetId="1">#REF!</definedName>
    <definedName name="КурсУЕ">#REF!</definedName>
    <definedName name="л" localSheetId="0">'5'!л</definedName>
    <definedName name="л" localSheetId="1">'6.2. '!л</definedName>
    <definedName name="л">[10]!л</definedName>
    <definedName name="ЛИГ_АЛ_М" localSheetId="0">[34]Калькуляции!#REF!</definedName>
    <definedName name="ЛИГ_АЛ_М" localSheetId="1">[34]Калькуляции!#REF!</definedName>
    <definedName name="ЛИГ_АЛ_М">[34]Калькуляции!#REF!</definedName>
    <definedName name="ЛИГ_БР_ТИ" localSheetId="0">[34]Калькуляции!#REF!</definedName>
    <definedName name="ЛИГ_БР_ТИ" localSheetId="1">[34]Калькуляции!#REF!</definedName>
    <definedName name="ЛИГ_БР_ТИ">[34]Калькуляции!#REF!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0">'5'!м</definedName>
    <definedName name="м" localSheetId="1">'6.2. '!м</definedName>
    <definedName name="м">[10]!м</definedName>
    <definedName name="МАГНИЙ" localSheetId="0">[34]Калькуляции!#REF!</definedName>
    <definedName name="МАГНИЙ" localSheetId="1">[34]Калькуляции!#REF!</definedName>
    <definedName name="МАГНИЙ">[34]Калькуляции!#REF!</definedName>
    <definedName name="май" localSheetId="0">#REF!</definedName>
    <definedName name="май" localSheetId="1">#REF!</definedName>
    <definedName name="май">#REF!</definedName>
    <definedName name="МАЙ_РУБ" localSheetId="0">#REF!</definedName>
    <definedName name="МАЙ_РУБ" localSheetId="1">#REF!</definedName>
    <definedName name="МАЙ_РУБ">#REF!</definedName>
    <definedName name="МАЙ_ТОН" localSheetId="0">#REF!</definedName>
    <definedName name="МАЙ_ТОН" localSheetId="1">#REF!</definedName>
    <definedName name="МАЙ_ТОН">#REF!</definedName>
    <definedName name="МАР_РУБ" localSheetId="0">#REF!</definedName>
    <definedName name="МАР_РУБ" localSheetId="1">#REF!</definedName>
    <definedName name="МАР_РУБ">#REF!</definedName>
    <definedName name="МАР_ТОН" localSheetId="0">#REF!</definedName>
    <definedName name="МАР_ТОН" localSheetId="1">#REF!</definedName>
    <definedName name="МАР_ТОН">#REF!</definedName>
    <definedName name="МАРГ_ЛИГ" localSheetId="0">[34]Калькуляции!#REF!</definedName>
    <definedName name="МАРГ_ЛИГ" localSheetId="1">[34]Калькуляции!#REF!</definedName>
    <definedName name="МАРГ_ЛИГ">[34]Калькуляции!#REF!</definedName>
    <definedName name="МАРГ_ЛИГ_ДП" localSheetId="0">#REF!</definedName>
    <definedName name="МАРГ_ЛИГ_ДП" localSheetId="1">#REF!</definedName>
    <definedName name="МАРГ_ЛИГ_ДП">#REF!</definedName>
    <definedName name="МАРГ_ЛИГ_СТ" localSheetId="0">[34]Калькуляции!#REF!</definedName>
    <definedName name="МАРГ_ЛИГ_СТ" localSheetId="1">[34]Калькуляции!#REF!</definedName>
    <definedName name="МАРГ_ЛИГ_СТ">[34]Калькуляции!#REF!</definedName>
    <definedName name="март" localSheetId="0">#REF!</definedName>
    <definedName name="март" localSheetId="1">#REF!</definedName>
    <definedName name="март">#REF!</definedName>
    <definedName name="масло" localSheetId="1">'[55]масла,литры'!#REF!</definedName>
    <definedName name="масло">'[55]масла,литры'!#REF!</definedName>
    <definedName name="Материалы">'[43]ПФВ-0.5'!$AG$26:$AG$33</definedName>
    <definedName name="МЕД" localSheetId="0">#REF!</definedName>
    <definedName name="МЕД" localSheetId="1">#REF!</definedName>
    <definedName name="МЕД">#REF!</definedName>
    <definedName name="МЕД_" localSheetId="0">#REF!</definedName>
    <definedName name="МЕД_" localSheetId="1">#REF!</definedName>
    <definedName name="МЕД_">#REF!</definedName>
    <definedName name="МЕЛ_СУМ" localSheetId="0">#REF!</definedName>
    <definedName name="МЕЛ_СУМ" localSheetId="1">#REF!</definedName>
    <definedName name="МЕЛ_СУМ">#REF!</definedName>
    <definedName name="Место">'[43]ПФВ-0.5'!$AK$18:$AK$19</definedName>
    <definedName name="МЕСЯЦЫ" localSheetId="0">[56]Январь!#REF!</definedName>
    <definedName name="МЕСЯЦЫ" localSheetId="1">[56]Январь!#REF!</definedName>
    <definedName name="МЕСЯЦЫ">[55]Январь!#REF!</definedName>
    <definedName name="Мет_собс" localSheetId="0">#REF!</definedName>
    <definedName name="Мет_собс" localSheetId="1">#REF!</definedName>
    <definedName name="Мет_собс">#REF!</definedName>
    <definedName name="Мет_ЭЛЦ3" localSheetId="0">#REF!</definedName>
    <definedName name="Мет_ЭЛЦ3" localSheetId="1">#REF!</definedName>
    <definedName name="Мет_ЭЛЦ3">#REF!</definedName>
    <definedName name="Метроном2">[35]Дебиторка!$J$14</definedName>
    <definedName name="мехцех_РМП">'[36]цены цехов'!$D$26</definedName>
    <definedName name="МЛИГ_АМ" localSheetId="0">[34]Калькуляции!#REF!</definedName>
    <definedName name="МЛИГ_АМ" localSheetId="1">[34]Калькуляции!#REF!</definedName>
    <definedName name="МЛИГ_АМ">[34]Калькуляции!#REF!</definedName>
    <definedName name="МЛИГ_ЭЛ" localSheetId="0">[34]Калькуляции!#REF!</definedName>
    <definedName name="МЛИГ_ЭЛ" localSheetId="1">[34]Калькуляции!#REF!</definedName>
    <definedName name="МЛИГ_ЭЛ">[34]Калькуляции!#REF!</definedName>
    <definedName name="МнНДС" localSheetId="0">#REF!</definedName>
    <definedName name="МнНДС" localSheetId="1">#REF!</definedName>
    <definedName name="МнНДС">#REF!</definedName>
    <definedName name="МС6_РУБ" localSheetId="0">[34]Калькуляции!#REF!</definedName>
    <definedName name="МС6_РУБ" localSheetId="1">[34]Калькуляции!#REF!</definedName>
    <definedName name="МС6_РУБ">[34]Калькуляции!#REF!</definedName>
    <definedName name="МС6_ТОН" localSheetId="0">[34]Калькуляции!#REF!</definedName>
    <definedName name="МС6_ТОН" localSheetId="1">[34]Калькуляции!#REF!</definedName>
    <definedName name="МС6_ТОН">[34]Калькуляции!#REF!</definedName>
    <definedName name="МС9_РУБ" localSheetId="0">[34]Калькуляции!#REF!</definedName>
    <definedName name="МС9_РУБ" localSheetId="1">[34]Калькуляции!#REF!</definedName>
    <definedName name="МС9_РУБ">[34]Калькуляции!#REF!</definedName>
    <definedName name="МС9_ТОН" localSheetId="0">[34]Калькуляции!#REF!</definedName>
    <definedName name="МС9_ТОН" localSheetId="1">[34]Калькуляции!#REF!</definedName>
    <definedName name="МС9_ТОН">[34]Калькуляции!#REF!</definedName>
    <definedName name="мым" localSheetId="0">'5'!мым</definedName>
    <definedName name="мым" localSheetId="1">'6.2. '!мым</definedName>
    <definedName name="мым">[10]!мым</definedName>
    <definedName name="н" localSheetId="0">'5'!н</definedName>
    <definedName name="н" localSheetId="1">'6.2. '!н</definedName>
    <definedName name="н">[10]!н</definedName>
    <definedName name="Н_2ЦЕХ_СКАЛ" localSheetId="0">#REF!</definedName>
    <definedName name="Н_2ЦЕХ_СКАЛ" localSheetId="1">#REF!</definedName>
    <definedName name="Н_2ЦЕХ_СКАЛ">#REF!</definedName>
    <definedName name="Н_АЛФ" localSheetId="0">#REF!</definedName>
    <definedName name="Н_АЛФ" localSheetId="1">#REF!</definedName>
    <definedName name="Н_АЛФ">#REF!</definedName>
    <definedName name="Н_АМ_МЛ" localSheetId="0">[34]Калькуляции!#REF!</definedName>
    <definedName name="Н_АМ_МЛ" localSheetId="1">[34]Калькуляции!#REF!</definedName>
    <definedName name="Н_АМ_МЛ">[34]Калькуляции!#REF!</definedName>
    <definedName name="Н_АНБЛ" localSheetId="0">#REF!</definedName>
    <definedName name="Н_АНБЛ" localSheetId="1">#REF!</definedName>
    <definedName name="Н_АНБЛ">#REF!</definedName>
    <definedName name="Н_АНБЛ_В" localSheetId="0">[34]Калькуляции!#REF!</definedName>
    <definedName name="Н_АНБЛ_В" localSheetId="1">[34]Калькуляции!#REF!</definedName>
    <definedName name="Н_АНБЛ_В">[34]Калькуляции!#REF!</definedName>
    <definedName name="Н_АНБЛ_Т" localSheetId="0">[34]Калькуляции!#REF!</definedName>
    <definedName name="Н_АНБЛ_Т" localSheetId="1">[34]Калькуляции!#REF!</definedName>
    <definedName name="Н_АНБЛ_Т">[34]Калькуляции!#REF!</definedName>
    <definedName name="Н_АФ_МЛ" localSheetId="0">[34]Калькуляции!#REF!</definedName>
    <definedName name="Н_АФ_МЛ" localSheetId="1">[34]Калькуляции!#REF!</definedName>
    <definedName name="Н_АФ_МЛ">[34]Калькуляции!#REF!</definedName>
    <definedName name="Н_ВАЛФ" localSheetId="0">#REF!</definedName>
    <definedName name="Н_ВАЛФ" localSheetId="1">#REF!</definedName>
    <definedName name="Н_ВАЛФ">#REF!</definedName>
    <definedName name="Н_ВГР" localSheetId="0">#REF!</definedName>
    <definedName name="Н_ВГР" localSheetId="1">#REF!</definedName>
    <definedName name="Н_ВГР">#REF!</definedName>
    <definedName name="Н_ВКРСВ" localSheetId="0">#REF!</definedName>
    <definedName name="Н_ВКРСВ" localSheetId="1">#REF!</definedName>
    <definedName name="Н_ВКРСВ">#REF!</definedName>
    <definedName name="Н_ВМЕДЬ" localSheetId="0">#REF!</definedName>
    <definedName name="Н_ВМЕДЬ" localSheetId="1">#REF!</definedName>
    <definedName name="Н_ВМЕДЬ">#REF!</definedName>
    <definedName name="Н_ВОДОБКРУПН" localSheetId="0">#REF!</definedName>
    <definedName name="Н_ВОДОБКРУПН" localSheetId="1">#REF!</definedName>
    <definedName name="Н_ВОДОБКРУПН">#REF!</definedName>
    <definedName name="Н_ВХЛБ" localSheetId="0">#REF!</definedName>
    <definedName name="Н_ВХЛБ" localSheetId="1">#REF!</definedName>
    <definedName name="Н_ВХЛБ">#REF!</definedName>
    <definedName name="Н_ВХЛН" localSheetId="0">#REF!</definedName>
    <definedName name="Н_ВХЛН" localSheetId="1">#REF!</definedName>
    <definedName name="Н_ВХЛН">#REF!</definedName>
    <definedName name="Н_ГИДЗ" localSheetId="0">#REF!</definedName>
    <definedName name="Н_ГИДЗ" localSheetId="1">#REF!</definedName>
    <definedName name="Н_ГИДЗ">#REF!</definedName>
    <definedName name="Н_ГЛ_ВН" localSheetId="0">#REF!</definedName>
    <definedName name="Н_ГЛ_ВН" localSheetId="1">#REF!</definedName>
    <definedName name="Н_ГЛ_ВН">#REF!</definedName>
    <definedName name="Н_ГЛ_ДП" localSheetId="0">[34]Калькуляции!#REF!</definedName>
    <definedName name="Н_ГЛ_ДП" localSheetId="1">[34]Калькуляции!#REF!</definedName>
    <definedName name="Н_ГЛ_ДП">[34]Калькуляции!#REF!</definedName>
    <definedName name="Н_ГЛ_ИТ" localSheetId="0">[34]Калькуляции!#REF!</definedName>
    <definedName name="Н_ГЛ_ИТ" localSheetId="1">[34]Калькуляции!#REF!</definedName>
    <definedName name="Н_ГЛ_ИТ">[34]Калькуляции!#REF!</definedName>
    <definedName name="Н_ГЛ_ТОЛ" localSheetId="0">#REF!</definedName>
    <definedName name="Н_ГЛ_ТОЛ" localSheetId="1">#REF!</definedName>
    <definedName name="Н_ГЛ_ТОЛ">#REF!</definedName>
    <definedName name="Н_ГЛШ" localSheetId="0">#REF!</definedName>
    <definedName name="Н_ГЛШ" localSheetId="1">#REF!</definedName>
    <definedName name="Н_ГЛШ">#REF!</definedName>
    <definedName name="Н_ИЗВ" localSheetId="0">#REF!</definedName>
    <definedName name="Н_ИЗВ" localSheetId="1">#REF!</definedName>
    <definedName name="Н_ИЗВ">#REF!</definedName>
    <definedName name="Н_К_ПРОК" localSheetId="0">#REF!</definedName>
    <definedName name="Н_К_ПРОК" localSheetId="1">#REF!</definedName>
    <definedName name="Н_К_ПРОК">#REF!</definedName>
    <definedName name="Н_К_СЫР" localSheetId="0">#REF!</definedName>
    <definedName name="Н_К_СЫР" localSheetId="1">#REF!</definedName>
    <definedName name="Н_К_СЫР">#REF!</definedName>
    <definedName name="Н_К_СЫР_П" localSheetId="0">[34]Калькуляции!#REF!</definedName>
    <definedName name="Н_К_СЫР_П" localSheetId="1">[34]Калькуляции!#REF!</definedName>
    <definedName name="Н_К_СЫР_П">[34]Калькуляции!#REF!</definedName>
    <definedName name="Н_К_СЫР_Т" localSheetId="0">[34]Калькуляции!#REF!</definedName>
    <definedName name="Н_К_СЫР_Т" localSheetId="1">[34]Калькуляции!#REF!</definedName>
    <definedName name="Н_К_СЫР_Т">[34]Калькуляции!#REF!</definedName>
    <definedName name="Н_КАВЧ_АЛФ" localSheetId="0">#REF!</definedName>
    <definedName name="Н_КАВЧ_АЛФ" localSheetId="1">#REF!</definedName>
    <definedName name="Н_КАВЧ_АЛФ">#REF!</definedName>
    <definedName name="Н_КАВЧ_ГРАФ" localSheetId="0">#REF!</definedName>
    <definedName name="Н_КАВЧ_ГРАФ" localSheetId="1">#REF!</definedName>
    <definedName name="Н_КАВЧ_ГРАФ">#REF!</definedName>
    <definedName name="Н_КАВЧ_КРС" localSheetId="0">#REF!</definedName>
    <definedName name="Н_КАВЧ_КРС" localSheetId="1">#REF!</definedName>
    <definedName name="Н_КАВЧ_КРС">#REF!</definedName>
    <definedName name="Н_КАВЧ_МЕД" localSheetId="0">#REF!</definedName>
    <definedName name="Н_КАВЧ_МЕД" localSheetId="1">#REF!</definedName>
    <definedName name="Н_КАВЧ_МЕД">#REF!</definedName>
    <definedName name="Н_КАВЧ_ХЛБ" localSheetId="0">#REF!</definedName>
    <definedName name="Н_КАВЧ_ХЛБ" localSheetId="1">#REF!</definedName>
    <definedName name="Н_КАВЧ_ХЛБ">#REF!</definedName>
    <definedName name="Н_КАО_СКАЛ" localSheetId="0">#REF!</definedName>
    <definedName name="Н_КАО_СКАЛ" localSheetId="1">#REF!</definedName>
    <definedName name="Н_КАО_СКАЛ">#REF!</definedName>
    <definedName name="Н_КЕРОСИН" localSheetId="0">#REF!</definedName>
    <definedName name="Н_КЕРОСИН" localSheetId="1">#REF!</definedName>
    <definedName name="Н_КЕРОСИН">#REF!</definedName>
    <definedName name="Н_КЛОК_КРСМ" localSheetId="0">[34]Калькуляции!#REF!</definedName>
    <definedName name="Н_КЛОК_КРСМ" localSheetId="1">[34]Калькуляции!#REF!</definedName>
    <definedName name="Н_КЛОК_КРСМ">[34]Калькуляции!#REF!</definedName>
    <definedName name="Н_КЛОК_СКАЛ" localSheetId="0">[34]Калькуляции!#REF!</definedName>
    <definedName name="Н_КЛОК_СКАЛ" localSheetId="1">[34]Калькуляции!#REF!</definedName>
    <definedName name="Н_КЛОК_СКАЛ">[34]Калькуляции!#REF!</definedName>
    <definedName name="Н_КЛОК_ФТК" localSheetId="0">[34]Калькуляции!#REF!</definedName>
    <definedName name="Н_КЛОК_ФТК" localSheetId="1">[34]Калькуляции!#REF!</definedName>
    <definedName name="Н_КЛОК_ФТК">[34]Калькуляции!#REF!</definedName>
    <definedName name="Н_КОА_АБ" localSheetId="0">#REF!</definedName>
    <definedName name="Н_КОА_АБ" localSheetId="1">#REF!</definedName>
    <definedName name="Н_КОА_АБ">#REF!</definedName>
    <definedName name="Н_КОА_ГЛ" localSheetId="0">#REF!</definedName>
    <definedName name="Н_КОА_ГЛ" localSheetId="1">#REF!</definedName>
    <definedName name="Н_КОА_ГЛ">#REF!</definedName>
    <definedName name="Н_КОА_КРС" localSheetId="0">#REF!</definedName>
    <definedName name="Н_КОА_КРС" localSheetId="1">#REF!</definedName>
    <definedName name="Н_КОА_КРС">#REF!</definedName>
    <definedName name="Н_КОА_КРСМ" localSheetId="0">#REF!</definedName>
    <definedName name="Н_КОА_КРСМ" localSheetId="1">#REF!</definedName>
    <definedName name="Н_КОА_КРСМ">#REF!</definedName>
    <definedName name="Н_КОА_СКАЛ" localSheetId="0">#REF!</definedName>
    <definedName name="Н_КОА_СКАЛ" localSheetId="1">#REF!</definedName>
    <definedName name="Н_КОА_СКАЛ">#REF!</definedName>
    <definedName name="Н_КОА_ФК" localSheetId="0">#REF!</definedName>
    <definedName name="Н_КОА_ФК" localSheetId="1">#REF!</definedName>
    <definedName name="Н_КОА_ФК">#REF!</definedName>
    <definedName name="Н_КОРК_7" localSheetId="0">#REF!</definedName>
    <definedName name="Н_КОРК_7" localSheetId="1">#REF!</definedName>
    <definedName name="Н_КОРК_7">#REF!</definedName>
    <definedName name="Н_КОРК_АВЧ" localSheetId="0">#REF!</definedName>
    <definedName name="Н_КОРК_АВЧ" localSheetId="1">#REF!</definedName>
    <definedName name="Н_КОРК_АВЧ">#REF!</definedName>
    <definedName name="Н_КР_АК5М2" localSheetId="0">[34]Калькуляции!#REF!</definedName>
    <definedName name="Н_КР_АК5М2" localSheetId="1">[34]Калькуляции!#REF!</definedName>
    <definedName name="Н_КР_АК5М2">[34]Калькуляции!#REF!</definedName>
    <definedName name="Н_КР_ПАР" localSheetId="0">[34]Калькуляции!#REF!</definedName>
    <definedName name="Н_КР_ПАР" localSheetId="1">[34]Калькуляции!#REF!</definedName>
    <definedName name="Н_КР_ПАР">[34]Калькуляции!#REF!</definedName>
    <definedName name="Н_КР19_СКАЛ" localSheetId="0">#REF!</definedName>
    <definedName name="Н_КР19_СКАЛ" localSheetId="1">#REF!</definedName>
    <definedName name="Н_КР19_СКАЛ">#REF!</definedName>
    <definedName name="Н_КРАК12" localSheetId="0">[34]Калькуляции!#REF!</definedName>
    <definedName name="Н_КРАК12" localSheetId="1">[34]Калькуляции!#REF!</definedName>
    <definedName name="Н_КРАК12">[34]Калькуляции!#REF!</definedName>
    <definedName name="Н_КРАК9ПЧ" localSheetId="0">[34]Калькуляции!#REF!</definedName>
    <definedName name="Н_КРАК9ПЧ" localSheetId="1">[34]Калькуляции!#REF!</definedName>
    <definedName name="Н_КРАК9ПЧ">[34]Калькуляции!#REF!</definedName>
    <definedName name="Н_КРЕМ_МЛ" localSheetId="0">[34]Калькуляции!#REF!</definedName>
    <definedName name="Н_КРЕМ_МЛ" localSheetId="1">[34]Калькуляции!#REF!</definedName>
    <definedName name="Н_КРЕМ_МЛ">[34]Калькуляции!#REF!</definedName>
    <definedName name="Н_КРЕМАК12" localSheetId="0">[34]Калькуляции!#REF!</definedName>
    <definedName name="Н_КРЕМАК12" localSheetId="1">[34]Калькуляции!#REF!</definedName>
    <definedName name="Н_КРЕМАК12">[34]Калькуляции!#REF!</definedName>
    <definedName name="Н_КРЕМАК5М2" localSheetId="0">[34]Калькуляции!#REF!</definedName>
    <definedName name="Н_КРЕМАК5М2" localSheetId="1">[34]Калькуляции!#REF!</definedName>
    <definedName name="Н_КРЕМАК5М2">[34]Калькуляции!#REF!</definedName>
    <definedName name="Н_КРЕМАК9ПЧ" localSheetId="0">[34]Калькуляции!#REF!</definedName>
    <definedName name="Н_КРЕМАК9ПЧ" localSheetId="1">[34]Калькуляции!#REF!</definedName>
    <definedName name="Н_КРЕМАК9ПЧ">[34]Калькуляции!#REF!</definedName>
    <definedName name="Н_КРИОЛ_МЛ" localSheetId="0">[34]Калькуляции!#REF!</definedName>
    <definedName name="Н_КРИОЛ_МЛ" localSheetId="1">[34]Калькуляции!#REF!</definedName>
    <definedName name="Н_КРИОЛ_МЛ">[34]Калькуляции!#REF!</definedName>
    <definedName name="Н_КРКРУПН" localSheetId="0">[34]Калькуляции!#REF!</definedName>
    <definedName name="Н_КРКРУПН" localSheetId="1">[34]Калькуляции!#REF!</definedName>
    <definedName name="Н_КРКРУПН">[34]Калькуляции!#REF!</definedName>
    <definedName name="Н_КРМЕЛКИЕ" localSheetId="0">[34]Калькуляции!#REF!</definedName>
    <definedName name="Н_КРМЕЛКИЕ" localSheetId="1">[34]Калькуляции!#REF!</definedName>
    <definedName name="Н_КРМЕЛКИЕ">[34]Калькуляции!#REF!</definedName>
    <definedName name="Н_КРРЕКВИЗИТЫ" localSheetId="0">[34]Калькуляции!#REF!</definedName>
    <definedName name="Н_КРРЕКВИЗИТЫ" localSheetId="1">[34]Калькуляции!#REF!</definedName>
    <definedName name="Н_КРРЕКВИЗИТЫ">[34]Калькуляции!#REF!</definedName>
    <definedName name="Н_КРСВ" localSheetId="0">#REF!</definedName>
    <definedName name="Н_КРСВ" localSheetId="1">#REF!</definedName>
    <definedName name="Н_КРСВ">#REF!</definedName>
    <definedName name="Н_КРСЛИТКИ" localSheetId="0">[34]Калькуляции!#REF!</definedName>
    <definedName name="Н_КРСЛИТКИ" localSheetId="1">[34]Калькуляции!#REF!</definedName>
    <definedName name="Н_КРСЛИТКИ">[34]Калькуляции!#REF!</definedName>
    <definedName name="Н_КРСМ" localSheetId="0">#REF!</definedName>
    <definedName name="Н_КРСМ" localSheetId="1">#REF!</definedName>
    <definedName name="Н_КРСМ">#REF!</definedName>
    <definedName name="Н_КРФ" localSheetId="0">[34]Калькуляции!#REF!</definedName>
    <definedName name="Н_КРФ" localSheetId="1">[34]Калькуляции!#REF!</definedName>
    <definedName name="Н_КРФ">[34]Калькуляции!#REF!</definedName>
    <definedName name="Н_КСГИД" localSheetId="0">#REF!</definedName>
    <definedName name="Н_КСГИД" localSheetId="1">#REF!</definedName>
    <definedName name="Н_КСГИД">#REF!</definedName>
    <definedName name="Н_КСКАУСТ" localSheetId="0">#REF!</definedName>
    <definedName name="Н_КСКАУСТ" localSheetId="1">#REF!</definedName>
    <definedName name="Н_КСКАУСТ">#REF!</definedName>
    <definedName name="Н_КСПЕНА" localSheetId="0">#REF!</definedName>
    <definedName name="Н_КСПЕНА" localSheetId="1">#REF!</definedName>
    <definedName name="Н_КСПЕНА">#REF!</definedName>
    <definedName name="Н_КСПЕНА_С" localSheetId="0">[34]Калькуляции!#REF!</definedName>
    <definedName name="Н_КСПЕНА_С" localSheetId="1">[34]Калькуляции!#REF!</definedName>
    <definedName name="Н_КСПЕНА_С">[34]Калькуляции!#REF!</definedName>
    <definedName name="Н_КССОДГО" localSheetId="0">#REF!</definedName>
    <definedName name="Н_КССОДГО" localSheetId="1">#REF!</definedName>
    <definedName name="Н_КССОДГО">#REF!</definedName>
    <definedName name="Н_КССОДКАЛ" localSheetId="0">#REF!</definedName>
    <definedName name="Н_КССОДКАЛ" localSheetId="1">#REF!</definedName>
    <definedName name="Н_КССОДКАЛ">#REF!</definedName>
    <definedName name="Н_ЛИГ_АЛ_М" localSheetId="0">[34]Калькуляции!#REF!</definedName>
    <definedName name="Н_ЛИГ_АЛ_М" localSheetId="1">[34]Калькуляции!#REF!</definedName>
    <definedName name="Н_ЛИГ_АЛ_М">[34]Калькуляции!#REF!</definedName>
    <definedName name="Н_ЛИГ_АЛ_МАК5М2" localSheetId="0">[34]Калькуляции!#REF!</definedName>
    <definedName name="Н_ЛИГ_АЛ_МАК5М2" localSheetId="1">[34]Калькуляции!#REF!</definedName>
    <definedName name="Н_ЛИГ_АЛ_МАК5М2">[34]Калькуляции!#REF!</definedName>
    <definedName name="Н_ЛИГ_БР_ТИ" localSheetId="0">[34]Калькуляции!#REF!</definedName>
    <definedName name="Н_ЛИГ_БР_ТИ" localSheetId="1">[34]Калькуляции!#REF!</definedName>
    <definedName name="Н_ЛИГ_БР_ТИ">[34]Калькуляции!#REF!</definedName>
    <definedName name="Н_МАГНАК5М2" localSheetId="0">[34]Калькуляции!#REF!</definedName>
    <definedName name="Н_МАГНАК5М2" localSheetId="1">[34]Калькуляции!#REF!</definedName>
    <definedName name="Н_МАГНАК5М2">[34]Калькуляции!#REF!</definedName>
    <definedName name="Н_МАГНАК9ПЧ" localSheetId="0">[34]Калькуляции!#REF!</definedName>
    <definedName name="Н_МАГНАК9ПЧ" localSheetId="1">[34]Калькуляции!#REF!</definedName>
    <definedName name="Н_МАГНАК9ПЧ">[34]Калькуляции!#REF!</definedName>
    <definedName name="Н_МАЗ" localSheetId="0">[34]Калькуляции!#REF!</definedName>
    <definedName name="Н_МАЗ" localSheetId="1">[34]Калькуляции!#REF!</definedName>
    <definedName name="Н_МАЗ">[34]Калькуляции!#REF!</definedName>
    <definedName name="Н_МАРГ_МЛ" localSheetId="0">[34]Калькуляции!#REF!</definedName>
    <definedName name="Н_МАРГ_МЛ" localSheetId="1">[34]Калькуляции!#REF!</definedName>
    <definedName name="Н_МАРГ_МЛ">[34]Калькуляции!#REF!</definedName>
    <definedName name="Н_МАССА" localSheetId="0">#REF!</definedName>
    <definedName name="Н_МАССА" localSheetId="1">#REF!</definedName>
    <definedName name="Н_МАССА">#REF!</definedName>
    <definedName name="Н_МАССА_В" localSheetId="0">[34]Калькуляции!#REF!</definedName>
    <definedName name="Н_МАССА_В" localSheetId="1">[34]Калькуляции!#REF!</definedName>
    <definedName name="Н_МАССА_В">[34]Калькуляции!#REF!</definedName>
    <definedName name="Н_МАССА_П" localSheetId="0">[34]Калькуляции!#REF!</definedName>
    <definedName name="Н_МАССА_П" localSheetId="1">[34]Калькуляции!#REF!</definedName>
    <definedName name="Н_МАССА_П">[34]Калькуляции!#REF!</definedName>
    <definedName name="Н_МАССА_ПК" localSheetId="0">[34]Калькуляции!#REF!</definedName>
    <definedName name="Н_МАССА_ПК" localSheetId="1">[34]Калькуляции!#REF!</definedName>
    <definedName name="Н_МАССА_ПК">[34]Калькуляции!#REF!</definedName>
    <definedName name="Н_МЕД_АК5М2" localSheetId="0">[34]Калькуляции!#REF!</definedName>
    <definedName name="Н_МЕД_АК5М2" localSheetId="1">[34]Калькуляции!#REF!</definedName>
    <definedName name="Н_МЕД_АК5М2">[34]Калькуляции!#REF!</definedName>
    <definedName name="Н_МЛ_3003" localSheetId="0">[34]Калькуляции!#REF!</definedName>
    <definedName name="Н_МЛ_3003" localSheetId="1">[34]Калькуляции!#REF!</definedName>
    <definedName name="Н_МЛ_3003">[34]Калькуляции!#REF!</definedName>
    <definedName name="Н_ОЛЕ" localSheetId="0">#REF!</definedName>
    <definedName name="Н_ОЛЕ" localSheetId="1">#REF!</definedName>
    <definedName name="Н_ОЛЕ">#REF!</definedName>
    <definedName name="Н_ПЕК" localSheetId="0">#REF!</definedName>
    <definedName name="Н_ПЕК" localSheetId="1">#REF!</definedName>
    <definedName name="Н_ПЕК">#REF!</definedName>
    <definedName name="Н_ПЕК_П" localSheetId="0">[34]Калькуляции!#REF!</definedName>
    <definedName name="Н_ПЕК_П" localSheetId="1">[34]Калькуляции!#REF!</definedName>
    <definedName name="Н_ПЕК_П">[34]Калькуляции!#REF!</definedName>
    <definedName name="Н_ПЕК_Т" localSheetId="0">[34]Калькуляции!#REF!</definedName>
    <definedName name="Н_ПЕК_Т" localSheetId="1">[34]Калькуляции!#REF!</definedName>
    <definedName name="Н_ПЕК_Т">[34]Калькуляции!#REF!</definedName>
    <definedName name="Н_ПУШ" localSheetId="0">#REF!</definedName>
    <definedName name="Н_ПУШ" localSheetId="1">#REF!</definedName>
    <definedName name="Н_ПУШ">#REF!</definedName>
    <definedName name="Н_ПЫЛЬ" localSheetId="0">#REF!</definedName>
    <definedName name="Н_ПЫЛЬ" localSheetId="1">#REF!</definedName>
    <definedName name="Н_ПЫЛЬ">#REF!</definedName>
    <definedName name="Н_С8БМ_ГЛ" localSheetId="0">#REF!</definedName>
    <definedName name="Н_С8БМ_ГЛ" localSheetId="1">#REF!</definedName>
    <definedName name="Н_С8БМ_ГЛ">#REF!</definedName>
    <definedName name="Н_С8БМ_КСВ" localSheetId="0">#REF!</definedName>
    <definedName name="Н_С8БМ_КСВ" localSheetId="1">#REF!</definedName>
    <definedName name="Н_С8БМ_КСВ">#REF!</definedName>
    <definedName name="Н_С8БМ_КСМ" localSheetId="0">#REF!</definedName>
    <definedName name="Н_С8БМ_КСМ" localSheetId="1">#REF!</definedName>
    <definedName name="Н_С8БМ_КСМ">#REF!</definedName>
    <definedName name="Н_С8БМ_СКАЛ" localSheetId="0">#REF!</definedName>
    <definedName name="Н_С8БМ_СКАЛ" localSheetId="1">#REF!</definedName>
    <definedName name="Н_С8БМ_СКАЛ">#REF!</definedName>
    <definedName name="Н_С8БМ_ФК" localSheetId="0">#REF!</definedName>
    <definedName name="Н_С8БМ_ФК" localSheetId="1">#REF!</definedName>
    <definedName name="Н_С8БМ_ФК">#REF!</definedName>
    <definedName name="Н_СЕРК" localSheetId="0">#REF!</definedName>
    <definedName name="Н_СЕРК" localSheetId="1">#REF!</definedName>
    <definedName name="Н_СЕРК">#REF!</definedName>
    <definedName name="Н_СКА" localSheetId="0">#REF!</definedName>
    <definedName name="Н_СКА" localSheetId="1">#REF!</definedName>
    <definedName name="Н_СКА">#REF!</definedName>
    <definedName name="Н_СЛ_КРСВ" localSheetId="0">#REF!</definedName>
    <definedName name="Н_СЛ_КРСВ" localSheetId="1">#REF!</definedName>
    <definedName name="Н_СЛ_КРСВ">#REF!</definedName>
    <definedName name="Н_СОЛ_АК5М2" localSheetId="0">[34]Калькуляции!#REF!</definedName>
    <definedName name="Н_СОЛ_АК5М2" localSheetId="1">[34]Калькуляции!#REF!</definedName>
    <definedName name="Н_СОЛ_АК5М2">[34]Калькуляции!#REF!</definedName>
    <definedName name="Н_СОЛАК12" localSheetId="0">[34]Калькуляции!#REF!</definedName>
    <definedName name="Н_СОЛАК12" localSheetId="1">[34]Калькуляции!#REF!</definedName>
    <definedName name="Н_СОЛАК12">[34]Калькуляции!#REF!</definedName>
    <definedName name="Н_СОЛАК9ПЧ" localSheetId="0">[34]Калькуляции!#REF!</definedName>
    <definedName name="Н_СОЛАК9ПЧ" localSheetId="1">[34]Калькуляции!#REF!</definedName>
    <definedName name="Н_СОЛАК9ПЧ">[34]Калькуляции!#REF!</definedName>
    <definedName name="Н_СОЛКРУПН" localSheetId="0">[34]Калькуляции!#REF!</definedName>
    <definedName name="Н_СОЛКРУПН" localSheetId="1">[34]Калькуляции!#REF!</definedName>
    <definedName name="Н_СОЛКРУПН">[34]Калькуляции!#REF!</definedName>
    <definedName name="Н_СОЛМЕЛКИЕ" localSheetId="0">[34]Калькуляции!#REF!</definedName>
    <definedName name="Н_СОЛМЕЛКИЕ" localSheetId="1">[34]Калькуляции!#REF!</definedName>
    <definedName name="Н_СОЛМЕЛКИЕ">[34]Калькуляции!#REF!</definedName>
    <definedName name="Н_СОЛРЕКВИЗИТЫ" localSheetId="0">[34]Калькуляции!#REF!</definedName>
    <definedName name="Н_СОЛРЕКВИЗИТЫ" localSheetId="1">[34]Калькуляции!#REF!</definedName>
    <definedName name="Н_СОЛРЕКВИЗИТЫ">[34]Калькуляции!#REF!</definedName>
    <definedName name="Н_СОЛСЛ" localSheetId="0">[34]Калькуляции!#REF!</definedName>
    <definedName name="Н_СОЛСЛ" localSheetId="1">[34]Калькуляции!#REF!</definedName>
    <definedName name="Н_СОЛСЛ">[34]Калькуляции!#REF!</definedName>
    <definedName name="Н_СОЛСЛИТКИ" localSheetId="0">[34]Калькуляции!#REF!</definedName>
    <definedName name="Н_СОЛСЛИТКИ" localSheetId="1">[34]Калькуляции!#REF!</definedName>
    <definedName name="Н_СОЛСЛИТКИ">[34]Калькуляции!#REF!</definedName>
    <definedName name="Н_СОСМАС" localSheetId="0">#REF!</definedName>
    <definedName name="Н_СОСМАС" localSheetId="1">#REF!</definedName>
    <definedName name="Н_СОСМАС">#REF!</definedName>
    <definedName name="Н_Т_КРСВ" localSheetId="0">#REF!</definedName>
    <definedName name="Н_Т_КРСВ" localSheetId="1">#REF!</definedName>
    <definedName name="Н_Т_КРСВ">#REF!</definedName>
    <definedName name="Н_Т_КРСВ3" localSheetId="0">#REF!</definedName>
    <definedName name="Н_Т_КРСВ3" localSheetId="1">#REF!</definedName>
    <definedName name="Н_Т_КРСВ3">#REF!</definedName>
    <definedName name="Н_ТИТ_АК5М2" localSheetId="0">[34]Калькуляции!#REF!</definedName>
    <definedName name="Н_ТИТ_АК5М2" localSheetId="1">[34]Калькуляции!#REF!</definedName>
    <definedName name="Н_ТИТ_АК5М2">[34]Калькуляции!#REF!</definedName>
    <definedName name="Н_ТИТ_АК9ПЧ" localSheetId="0">[34]Калькуляции!#REF!</definedName>
    <definedName name="Н_ТИТ_АК9ПЧ" localSheetId="1">[34]Калькуляции!#REF!</definedName>
    <definedName name="Н_ТИТ_АК9ПЧ">[34]Калькуляции!#REF!</definedName>
    <definedName name="Н_ТИТАН" localSheetId="0">#REF!</definedName>
    <definedName name="Н_ТИТАН" localSheetId="1">#REF!</definedName>
    <definedName name="Н_ТИТАН">#REF!</definedName>
    <definedName name="Н_ТОЛЬКОБЛОКИ" localSheetId="0">[34]Калькуляции!#REF!</definedName>
    <definedName name="Н_ТОЛЬКОБЛОКИ" localSheetId="1">[34]Калькуляции!#REF!</definedName>
    <definedName name="Н_ТОЛЬКОБЛОКИ">[34]Калькуляции!#REF!</definedName>
    <definedName name="Н_ТОЛЬКОМАССА" localSheetId="0">[34]Калькуляции!#REF!</definedName>
    <definedName name="Н_ТОЛЬКОМАССА" localSheetId="1">[34]Калькуляции!#REF!</definedName>
    <definedName name="Н_ТОЛЬКОМАССА">[34]Калькуляции!#REF!</definedName>
    <definedName name="Н_ФК" localSheetId="0">#REF!</definedName>
    <definedName name="Н_ФК" localSheetId="1">#REF!</definedName>
    <definedName name="Н_ФК">#REF!</definedName>
    <definedName name="Н_ФТК" localSheetId="0">#REF!</definedName>
    <definedName name="Н_ФТК" localSheetId="1">#REF!</definedName>
    <definedName name="Н_ФТК">#REF!</definedName>
    <definedName name="Н_Х_ДИЭТ" localSheetId="0">[34]Калькуляции!#REF!</definedName>
    <definedName name="Н_Х_ДИЭТ" localSheetId="1">[34]Калькуляции!#REF!</definedName>
    <definedName name="Н_Х_ДИЭТ">[34]Калькуляции!#REF!</definedName>
    <definedName name="Н_Х_КБОР" localSheetId="0">[34]Калькуляции!#REF!</definedName>
    <definedName name="Н_Х_КБОР" localSheetId="1">[34]Калькуляции!#REF!</definedName>
    <definedName name="Н_Х_КБОР">[34]Калькуляции!#REF!</definedName>
    <definedName name="Н_Х_ПЕК" localSheetId="0">[34]Калькуляции!#REF!</definedName>
    <definedName name="Н_Х_ПЕК" localSheetId="1">[34]Калькуляции!#REF!</definedName>
    <definedName name="Н_Х_ПЕК">[34]Калькуляции!#REF!</definedName>
    <definedName name="Н_Х_ПОГЛ" localSheetId="0">[34]Калькуляции!#REF!</definedName>
    <definedName name="Н_Х_ПОГЛ" localSheetId="1">[34]Калькуляции!#REF!</definedName>
    <definedName name="Н_Х_ПОГЛ">[34]Калькуляции!#REF!</definedName>
    <definedName name="Н_Х_ТЕРМ" localSheetId="0">[34]Калькуляции!#REF!</definedName>
    <definedName name="Н_Х_ТЕРМ" localSheetId="1">[34]Калькуляции!#REF!</definedName>
    <definedName name="Н_Х_ТЕРМ">[34]Калькуляции!#REF!</definedName>
    <definedName name="Н_Х_ТЕРМ_Д" localSheetId="0">[34]Калькуляции!#REF!</definedName>
    <definedName name="Н_Х_ТЕРМ_Д" localSheetId="1">[34]Калькуляции!#REF!</definedName>
    <definedName name="Н_Х_ТЕРМ_Д">[34]Калькуляции!#REF!</definedName>
    <definedName name="Н_ХЛНАТ" localSheetId="0">#REF!</definedName>
    <definedName name="Н_ХЛНАТ" localSheetId="1">#REF!</definedName>
    <definedName name="Н_ХЛНАТ">#REF!</definedName>
    <definedName name="Н_ШАРЫ" localSheetId="0">#REF!</definedName>
    <definedName name="Н_ШАРЫ" localSheetId="1">#REF!</definedName>
    <definedName name="Н_ШАРЫ">#REF!</definedName>
    <definedName name="Н_ЭНАК12" localSheetId="0">[34]Калькуляции!#REF!</definedName>
    <definedName name="Н_ЭНАК12" localSheetId="1">[34]Калькуляции!#REF!</definedName>
    <definedName name="Н_ЭНАК12">[34]Калькуляции!#REF!</definedName>
    <definedName name="Н_ЭНАК5М2" localSheetId="0">[34]Калькуляции!#REF!</definedName>
    <definedName name="Н_ЭНАК5М2" localSheetId="1">[34]Калькуляции!#REF!</definedName>
    <definedName name="Н_ЭНАК5М2">[34]Калькуляции!#REF!</definedName>
    <definedName name="Н_ЭНАК9ПЧ" localSheetId="0">[34]Калькуляции!#REF!</definedName>
    <definedName name="Н_ЭНАК9ПЧ" localSheetId="1">[34]Калькуляции!#REF!</definedName>
    <definedName name="Н_ЭНАК9ПЧ">[34]Калькуляции!#REF!</definedName>
    <definedName name="Н_ЭНКРУПН" localSheetId="0">#REF!</definedName>
    <definedName name="Н_ЭНКРУПН" localSheetId="1">#REF!</definedName>
    <definedName name="Н_ЭНКРУПН">#REF!</definedName>
    <definedName name="Н_ЭНМЕЛКИЕ" localSheetId="0">#REF!</definedName>
    <definedName name="Н_ЭНМЕЛКИЕ" localSheetId="1">#REF!</definedName>
    <definedName name="Н_ЭНМЕЛКИЕ">#REF!</definedName>
    <definedName name="Н_ЭНРЕКВИЗИТЫ" localSheetId="0">[34]Калькуляции!#REF!</definedName>
    <definedName name="Н_ЭНРЕКВИЗИТЫ" localSheetId="1">[34]Калькуляции!#REF!</definedName>
    <definedName name="Н_ЭНРЕКВИЗИТЫ">[34]Калькуляции!#REF!</definedName>
    <definedName name="Н_ЭНСЛИТКИ" localSheetId="0">#REF!</definedName>
    <definedName name="Н_ЭНСЛИТКИ" localSheetId="1">#REF!</definedName>
    <definedName name="Н_ЭНСЛИТКИ">#REF!</definedName>
    <definedName name="НАЧП" localSheetId="0">#REF!</definedName>
    <definedName name="НАЧП" localSheetId="1">#REF!</definedName>
    <definedName name="НАЧП">#REF!</definedName>
    <definedName name="НАЧПЭО" localSheetId="0">#REF!</definedName>
    <definedName name="НАЧПЭО" localSheetId="1">#REF!</definedName>
    <definedName name="НАЧПЭО">#REF!</definedName>
    <definedName name="НВ_АВЧСЫР" localSheetId="0">#REF!</definedName>
    <definedName name="НВ_АВЧСЫР" localSheetId="1">#REF!</definedName>
    <definedName name="НВ_АВЧСЫР">#REF!</definedName>
    <definedName name="НВ_ДАВАЛ" localSheetId="0">#REF!</definedName>
    <definedName name="НВ_ДАВАЛ" localSheetId="1">#REF!</definedName>
    <definedName name="НВ_ДАВАЛ">#REF!</definedName>
    <definedName name="НВ_КРУПНЫЕ" localSheetId="0">#REF!</definedName>
    <definedName name="НВ_КРУПНЫЕ" localSheetId="1">#REF!</definedName>
    <definedName name="НВ_КРУПНЫЕ">#REF!</definedName>
    <definedName name="НВ_ПУСКАВЧ" localSheetId="0">#REF!</definedName>
    <definedName name="НВ_ПУСКАВЧ" localSheetId="1">#REF!</definedName>
    <definedName name="НВ_ПУСКАВЧ">#REF!</definedName>
    <definedName name="НВ_РЕКВИЗИТЫ" localSheetId="0">#REF!</definedName>
    <definedName name="НВ_РЕКВИЗИТЫ" localSheetId="1">#REF!</definedName>
    <definedName name="НВ_РЕКВИЗИТЫ">#REF!</definedName>
    <definedName name="НВ_СЛИТКИ" localSheetId="0">#REF!</definedName>
    <definedName name="НВ_СЛИТКИ" localSheetId="1">#REF!</definedName>
    <definedName name="НВ_СЛИТКИ">#REF!</definedName>
    <definedName name="НВ_СПЛАВ6063" localSheetId="0">#REF!</definedName>
    <definedName name="НВ_СПЛАВ6063" localSheetId="1">#REF!</definedName>
    <definedName name="НВ_СПЛАВ6063">#REF!</definedName>
    <definedName name="НВ_ЧМЖ" localSheetId="0">#REF!</definedName>
    <definedName name="НВ_ЧМЖ" localSheetId="1">#REF!</definedName>
    <definedName name="НВ_ЧМЖ">#REF!</definedName>
    <definedName name="НДС" localSheetId="0">#REF!</definedName>
    <definedName name="НДС" localSheetId="1">#REF!</definedName>
    <definedName name="НДС">#REF!</definedName>
    <definedName name="ндс1" localSheetId="0">#REF!</definedName>
    <definedName name="ндс1" localSheetId="1">#REF!</definedName>
    <definedName name="ндс1">#REF!</definedName>
    <definedName name="НЗП_АВЧ" localSheetId="0">#REF!</definedName>
    <definedName name="НЗП_АВЧ" localSheetId="1">#REF!</definedName>
    <definedName name="НЗП_АВЧ">#REF!</definedName>
    <definedName name="НЗП_АТЧ" localSheetId="0">#REF!</definedName>
    <definedName name="НЗП_АТЧ" localSheetId="1">#REF!</definedName>
    <definedName name="НЗП_АТЧ">#REF!</definedName>
    <definedName name="НЗП_АТЧВАВЧ" localSheetId="0">#REF!</definedName>
    <definedName name="НЗП_АТЧВАВЧ" localSheetId="1">#REF!</definedName>
    <definedName name="НЗП_АТЧВАВЧ">#REF!</definedName>
    <definedName name="НН_АВЧСЫР" localSheetId="0">[34]Калькуляции!#REF!</definedName>
    <definedName name="НН_АВЧСЫР" localSheetId="1">[34]Калькуляции!#REF!</definedName>
    <definedName name="НН_АВЧСЫР">[34]Калькуляции!#REF!</definedName>
    <definedName name="НН_АВЧТОВ" localSheetId="0">#REF!</definedName>
    <definedName name="НН_АВЧТОВ" localSheetId="1">#REF!</definedName>
    <definedName name="НН_АВЧТОВ">#REF!</definedName>
    <definedName name="НО">'[2]Прочие доходы и расходы'!$DU$83:$DU$116</definedName>
    <definedName name="нов" localSheetId="0">'5'!нов</definedName>
    <definedName name="нов" localSheetId="1">'6.2. '!нов</definedName>
    <definedName name="нов">[10]!нов</definedName>
    <definedName name="норм_1" localSheetId="0">[57]Отопление!$D$14:$D$28</definedName>
    <definedName name="норм_1" localSheetId="1">[57]Отопление!$D$14:$D$28</definedName>
    <definedName name="норм_1">[58]Отопление!$D$14:$D$28</definedName>
    <definedName name="норм_1_част" localSheetId="0">[57]Отопление!$I$14:$I$28</definedName>
    <definedName name="норм_1_част" localSheetId="1">[57]Отопление!$I$14:$I$28</definedName>
    <definedName name="норм_1_част">[58]Отопление!$I$14:$I$28</definedName>
    <definedName name="норм_2" localSheetId="0">[57]Отопление!$E$14:$E$28</definedName>
    <definedName name="норм_2" localSheetId="1">[57]Отопление!$E$14:$E$28</definedName>
    <definedName name="норм_2">[58]Отопление!$E$14:$E$28</definedName>
    <definedName name="норм_3" localSheetId="0">[57]Отопление!$F$14:$F$28</definedName>
    <definedName name="норм_3" localSheetId="1">[57]Отопление!$F$14:$F$28</definedName>
    <definedName name="норм_3">[58]Отопление!$F$14:$F$28</definedName>
    <definedName name="норм_3_част" localSheetId="0">[57]Отопление!$J$14:$J$28</definedName>
    <definedName name="норм_3_част" localSheetId="1">[57]Отопление!$J$14:$J$28</definedName>
    <definedName name="норм_3_част">[58]Отопление!$J$14:$J$28</definedName>
    <definedName name="норм_4" localSheetId="0">[57]Отопление!$G$14:$G$28</definedName>
    <definedName name="норм_4" localSheetId="1">[57]Отопление!$G$14:$G$28</definedName>
    <definedName name="норм_4">[58]Отопление!$G$14:$G$28</definedName>
    <definedName name="НОЯ_РУБ" localSheetId="0">[34]Калькуляции!#REF!</definedName>
    <definedName name="НОЯ_РУБ" localSheetId="1">[34]Калькуляции!#REF!</definedName>
    <definedName name="НОЯ_РУБ">[34]Калькуляции!#REF!</definedName>
    <definedName name="НОЯ_ТОН" localSheetId="0">[34]Калькуляции!#REF!</definedName>
    <definedName name="НОЯ_ТОН" localSheetId="1">[34]Калькуляции!#REF!</definedName>
    <definedName name="НОЯ_ТОН">[34]Калькуляции!#REF!</definedName>
    <definedName name="ноябрь" localSheetId="0">#REF!</definedName>
    <definedName name="ноябрь" localSheetId="1">#REF!</definedName>
    <definedName name="ноябрь">#REF!</definedName>
    <definedName name="НС_МАРГЛИГ" localSheetId="0">[34]Калькуляции!#REF!</definedName>
    <definedName name="НС_МАРГЛИГ" localSheetId="1">[34]Калькуляции!#REF!</definedName>
    <definedName name="НС_МАРГЛИГ">[34]Калькуляции!#REF!</definedName>
    <definedName name="НТ_АВЧСЫР" localSheetId="0">#REF!</definedName>
    <definedName name="НТ_АВЧСЫР" localSheetId="1">#REF!</definedName>
    <definedName name="НТ_АВЧСЫР">#REF!</definedName>
    <definedName name="НТ_АК12" localSheetId="0">[34]Калькуляции!#REF!</definedName>
    <definedName name="НТ_АК12" localSheetId="1">[34]Калькуляции!#REF!</definedName>
    <definedName name="НТ_АК12">[34]Калькуляции!#REF!</definedName>
    <definedName name="НТ_АК5М2" localSheetId="0">[34]Калькуляции!#REF!</definedName>
    <definedName name="НТ_АК5М2" localSheetId="1">[34]Калькуляции!#REF!</definedName>
    <definedName name="НТ_АК5М2">[34]Калькуляции!#REF!</definedName>
    <definedName name="НТ_АК9ПЧ" localSheetId="0">[34]Калькуляции!#REF!</definedName>
    <definedName name="НТ_АК9ПЧ" localSheetId="1">[34]Калькуляции!#REF!</definedName>
    <definedName name="НТ_АК9ПЧ">[34]Калькуляции!#REF!</definedName>
    <definedName name="НТ_АЛЖ" localSheetId="0">[34]Калькуляции!#REF!</definedName>
    <definedName name="НТ_АЛЖ" localSheetId="1">[34]Калькуляции!#REF!</definedName>
    <definedName name="НТ_АЛЖ">[34]Калькуляции!#REF!</definedName>
    <definedName name="НТ_ДАВАЛ" localSheetId="0">#REF!</definedName>
    <definedName name="НТ_ДАВАЛ" localSheetId="1">#REF!</definedName>
    <definedName name="НТ_ДАВАЛ">#REF!</definedName>
    <definedName name="НТ_КАТАНКА" localSheetId="0">[34]Калькуляции!#REF!</definedName>
    <definedName name="НТ_КАТАНКА" localSheetId="1">[34]Калькуляции!#REF!</definedName>
    <definedName name="НТ_КАТАНКА">[34]Калькуляции!#REF!</definedName>
    <definedName name="НТ_КРУПНЫЕ" localSheetId="0">#REF!</definedName>
    <definedName name="НТ_КРУПНЫЕ" localSheetId="1">#REF!</definedName>
    <definedName name="НТ_КРУПНЫЕ">#REF!</definedName>
    <definedName name="НТ_РЕКВИЗИТЫ" localSheetId="0">#REF!</definedName>
    <definedName name="НТ_РЕКВИЗИТЫ" localSheetId="1">#REF!</definedName>
    <definedName name="НТ_РЕКВИЗИТЫ">#REF!</definedName>
    <definedName name="НТ_СЛИТКИ" localSheetId="0">#REF!</definedName>
    <definedName name="НТ_СЛИТКИ" localSheetId="1">#REF!</definedName>
    <definedName name="НТ_СЛИТКИ">#REF!</definedName>
    <definedName name="НТ_СПЛАВ6063" localSheetId="0">#REF!</definedName>
    <definedName name="НТ_СПЛАВ6063" localSheetId="1">#REF!</definedName>
    <definedName name="НТ_СПЛАВ6063">#REF!</definedName>
    <definedName name="НТ_ЧМ" localSheetId="0">[34]Калькуляции!#REF!</definedName>
    <definedName name="НТ_ЧМ" localSheetId="1">[34]Калькуляции!#REF!</definedName>
    <definedName name="НТ_ЧМ">[34]Калькуляции!#REF!</definedName>
    <definedName name="НТ_ЧМЖ" localSheetId="0">#REF!</definedName>
    <definedName name="НТ_ЧМЖ" localSheetId="1">#REF!</definedName>
    <definedName name="НТ_ЧМЖ">#REF!</definedName>
    <definedName name="о" localSheetId="0">'5'!о</definedName>
    <definedName name="о" localSheetId="1">'6.2. '!о</definedName>
    <definedName name="о">[10]!о</definedName>
    <definedName name="об_эксп" localSheetId="0">#REF!</definedName>
    <definedName name="об_эксп" localSheetId="1">#REF!</definedName>
    <definedName name="об_эксп">#REF!</definedName>
    <definedName name="_xlnm.Print_Area" localSheetId="0">'5'!$A$1:$D$115</definedName>
    <definedName name="_xlnm.Print_Area" localSheetId="1">'6.2. '!$A$1:$E$56</definedName>
    <definedName name="_xlnm.Print_Area">#N/A</definedName>
    <definedName name="ОБЩ" localSheetId="0">#REF!</definedName>
    <definedName name="ОБЩ" localSheetId="1">#REF!</definedName>
    <definedName name="ОБЩ">#REF!</definedName>
    <definedName name="ОБЩ_ВН" localSheetId="0">[34]Калькуляции!#REF!</definedName>
    <definedName name="ОБЩ_ВН" localSheetId="1">[34]Калькуляции!#REF!</definedName>
    <definedName name="ОБЩ_ВН">[34]Калькуляции!#REF!</definedName>
    <definedName name="ОБЩ_Т" localSheetId="0">#REF!</definedName>
    <definedName name="ОБЩ_Т" localSheetId="1">#REF!</definedName>
    <definedName name="ОБЩ_Т">#REF!</definedName>
    <definedName name="ОБЩ_ТОЛ" localSheetId="0">[34]Калькуляции!#REF!</definedName>
    <definedName name="ОБЩ_ТОЛ" localSheetId="1">[34]Калькуляции!#REF!</definedName>
    <definedName name="ОБЩ_ТОЛ">[34]Калькуляции!#REF!</definedName>
    <definedName name="ОБЩ_ЭКС" localSheetId="0">[34]Калькуляции!#REF!</definedName>
    <definedName name="ОБЩ_ЭКС" localSheetId="1">[34]Калькуляции!#REF!</definedName>
    <definedName name="ОБЩ_ЭКС">[34]Калькуляции!#REF!</definedName>
    <definedName name="ОБЩЕ_В" localSheetId="0">[34]Калькуляции!#REF!</definedName>
    <definedName name="ОБЩЕ_В" localSheetId="1">[34]Калькуляции!#REF!</definedName>
    <definedName name="ОБЩЕ_В">[34]Калькуляции!#REF!</definedName>
    <definedName name="ОБЩЕ_ДП" localSheetId="0">[34]Калькуляции!#REF!</definedName>
    <definedName name="ОБЩЕ_ДП" localSheetId="1">[34]Калькуляции!#REF!</definedName>
    <definedName name="ОБЩЕ_ДП">[34]Калькуляции!#REF!</definedName>
    <definedName name="ОБЩЕ_Т" localSheetId="0">[34]Калькуляции!#REF!</definedName>
    <definedName name="ОБЩЕ_Т" localSheetId="1">[34]Калькуляции!#REF!</definedName>
    <definedName name="ОБЩЕ_Т">[34]Калькуляции!#REF!</definedName>
    <definedName name="ОБЩЕ_Т_А" localSheetId="0">[34]Калькуляции!#REF!</definedName>
    <definedName name="ОБЩЕ_Т_А" localSheetId="1">[34]Калькуляции!#REF!</definedName>
    <definedName name="ОБЩЕ_Т_А">[34]Калькуляции!#REF!</definedName>
    <definedName name="ОБЩЕ_Т_П" localSheetId="0">[34]Калькуляции!#REF!</definedName>
    <definedName name="ОБЩЕ_Т_П" localSheetId="1">[34]Калькуляции!#REF!</definedName>
    <definedName name="ОБЩЕ_Т_П">[34]Калькуляции!#REF!</definedName>
    <definedName name="ОБЩЕ_Т_ПК" localSheetId="0">[34]Калькуляции!#REF!</definedName>
    <definedName name="ОБЩЕ_Т_ПК" localSheetId="1">[34]Калькуляции!#REF!</definedName>
    <definedName name="ОБЩЕ_Т_ПК">[34]Калькуляции!#REF!</definedName>
    <definedName name="ОБЩЕ_Э" localSheetId="0">[34]Калькуляции!#REF!</definedName>
    <definedName name="ОБЩЕ_Э" localSheetId="1">[34]Калькуляции!#REF!</definedName>
    <definedName name="ОБЩЕ_Э">[34]Калькуляции!#REF!</definedName>
    <definedName name="ОБЩИТ" localSheetId="0">#REF!</definedName>
    <definedName name="ОБЩИТ" localSheetId="1">#REF!</definedName>
    <definedName name="ОБЩИТ">#REF!</definedName>
    <definedName name="объёмы" localSheetId="0">#REF!</definedName>
    <definedName name="объёмы" localSheetId="1">#REF!</definedName>
    <definedName name="объёмы">#REF!</definedName>
    <definedName name="ОКТ_РУБ" localSheetId="0">[34]Калькуляции!#REF!</definedName>
    <definedName name="ОКТ_РУБ" localSheetId="1">[34]Калькуляции!#REF!</definedName>
    <definedName name="ОКТ_РУБ">[34]Калькуляции!#REF!</definedName>
    <definedName name="ОКТ_ТОН" localSheetId="0">[34]Калькуляции!#REF!</definedName>
    <definedName name="ОКТ_ТОН" localSheetId="1">[34]Калькуляции!#REF!</definedName>
    <definedName name="ОКТ_ТОН">[34]Калькуляции!#REF!</definedName>
    <definedName name="октябрь" localSheetId="0">#REF!</definedName>
    <definedName name="октябрь" localSheetId="1">#REF!</definedName>
    <definedName name="октябрь">#REF!</definedName>
    <definedName name="ОЛЕ" localSheetId="0">#REF!</definedName>
    <definedName name="ОЛЕ" localSheetId="1">#REF!</definedName>
    <definedName name="ОЛЕ">#REF!</definedName>
    <definedName name="он" localSheetId="1">#REF!</definedName>
    <definedName name="он">#REF!</definedName>
    <definedName name="оо" localSheetId="1">#REF!</definedName>
    <definedName name="оо">#REF!</definedName>
    <definedName name="ОС_АЛ_Ф" localSheetId="0">#REF!</definedName>
    <definedName name="ОС_АЛ_Ф" localSheetId="1">#REF!</definedName>
    <definedName name="ОС_АЛ_Ф">#REF!</definedName>
    <definedName name="ОС_АН_Б" localSheetId="0">#REF!</definedName>
    <definedName name="ОС_АН_Б" localSheetId="1">#REF!</definedName>
    <definedName name="ОС_АН_Б">#REF!</definedName>
    <definedName name="ОС_АН_Б_ТОЛ" localSheetId="0">[34]Калькуляции!#REF!</definedName>
    <definedName name="ОС_АН_Б_ТОЛ" localSheetId="1">[34]Калькуляции!#REF!</definedName>
    <definedName name="ОС_АН_Б_ТОЛ">[34]Калькуляции!#REF!</definedName>
    <definedName name="ОС_БАР" localSheetId="0">#REF!</definedName>
    <definedName name="ОС_БАР" localSheetId="1">#REF!</definedName>
    <definedName name="ОС_БАР">#REF!</definedName>
    <definedName name="ОС_ГИД" localSheetId="0">#REF!</definedName>
    <definedName name="ОС_ГИД" localSheetId="1">#REF!</definedName>
    <definedName name="ОС_ГИД">#REF!</definedName>
    <definedName name="ОС_ГИД_ЗФА" localSheetId="0">#REF!</definedName>
    <definedName name="ОС_ГИД_ЗФА" localSheetId="1">#REF!</definedName>
    <definedName name="ОС_ГИД_ЗФА">#REF!</definedName>
    <definedName name="ОС_ГЛ" localSheetId="0">#REF!</definedName>
    <definedName name="ОС_ГЛ" localSheetId="1">#REF!</definedName>
    <definedName name="ОС_ГЛ">#REF!</definedName>
    <definedName name="ОС_ГЛ_ДП" localSheetId="0">[34]Калькуляции!#REF!</definedName>
    <definedName name="ОС_ГЛ_ДП" localSheetId="1">[34]Калькуляции!#REF!</definedName>
    <definedName name="ОС_ГЛ_ДП">[34]Калькуляции!#REF!</definedName>
    <definedName name="ОС_ГЛ_Т" localSheetId="0">#REF!</definedName>
    <definedName name="ОС_ГЛ_Т" localSheetId="1">#REF!</definedName>
    <definedName name="ОС_ГЛ_Т">#REF!</definedName>
    <definedName name="ОС_ГЛ_Ш" localSheetId="0">#REF!</definedName>
    <definedName name="ОС_ГЛ_Ш" localSheetId="1">#REF!</definedName>
    <definedName name="ОС_ГЛ_Ш">#REF!</definedName>
    <definedName name="ОС_ГР" localSheetId="0">#REF!</definedName>
    <definedName name="ОС_ГР" localSheetId="1">#REF!</definedName>
    <definedName name="ОС_ГР">#REF!</definedName>
    <definedName name="ОС_ДИЭТ" localSheetId="0">[34]Калькуляции!#REF!</definedName>
    <definedName name="ОС_ДИЭТ" localSheetId="1">[34]Калькуляции!#REF!</definedName>
    <definedName name="ОС_ДИЭТ">[34]Калькуляции!#REF!</definedName>
    <definedName name="ОС_ИЗВ_М" localSheetId="0">#REF!</definedName>
    <definedName name="ОС_ИЗВ_М" localSheetId="1">#REF!</definedName>
    <definedName name="ОС_ИЗВ_М">#REF!</definedName>
    <definedName name="ОС_К_СЫР" localSheetId="0">#REF!</definedName>
    <definedName name="ОС_К_СЫР" localSheetId="1">#REF!</definedName>
    <definedName name="ОС_К_СЫР">#REF!</definedName>
    <definedName name="ОС_К_СЫР_ТОЛ" localSheetId="0">[34]Калькуляции!#REF!</definedName>
    <definedName name="ОС_К_СЫР_ТОЛ" localSheetId="1">[34]Калькуляции!#REF!</definedName>
    <definedName name="ОС_К_СЫР_ТОЛ">[34]Калькуляции!#REF!</definedName>
    <definedName name="ОС_КБОР" localSheetId="0">[34]Калькуляции!#REF!</definedName>
    <definedName name="ОС_КБОР" localSheetId="1">[34]Калькуляции!#REF!</definedName>
    <definedName name="ОС_КБОР">[34]Калькуляции!#REF!</definedName>
    <definedName name="ОС_КОК_ПРОК" localSheetId="0">#REF!</definedName>
    <definedName name="ОС_КОК_ПРОК" localSheetId="1">#REF!</definedName>
    <definedName name="ОС_КОК_ПРОК">#REF!</definedName>
    <definedName name="ОС_КОРК_7" localSheetId="0">#REF!</definedName>
    <definedName name="ОС_КОРК_7" localSheetId="1">#REF!</definedName>
    <definedName name="ОС_КОРК_7">#REF!</definedName>
    <definedName name="ОС_КОРК_АВЧ" localSheetId="0">#REF!</definedName>
    <definedName name="ОС_КОРК_АВЧ" localSheetId="1">#REF!</definedName>
    <definedName name="ОС_КОРК_АВЧ">#REF!</definedName>
    <definedName name="ОС_КР" localSheetId="0">#REF!</definedName>
    <definedName name="ОС_КР" localSheetId="1">#REF!</definedName>
    <definedName name="ОС_КР">#REF!</definedName>
    <definedName name="ОС_КРЕМНИЙ" localSheetId="0">[34]Калькуляции!#REF!</definedName>
    <definedName name="ОС_КРЕМНИЙ" localSheetId="1">[34]Калькуляции!#REF!</definedName>
    <definedName name="ОС_КРЕМНИЙ">[34]Калькуляции!#REF!</definedName>
    <definedName name="ОС_ЛИГ_АЛ_М" localSheetId="0">[34]Калькуляции!#REF!</definedName>
    <definedName name="ОС_ЛИГ_АЛ_М" localSheetId="1">[34]Калькуляции!#REF!</definedName>
    <definedName name="ОС_ЛИГ_АЛ_М">[34]Калькуляции!#REF!</definedName>
    <definedName name="ОС_ЛИГ_БР_ТИ" localSheetId="0">[34]Калькуляции!#REF!</definedName>
    <definedName name="ОС_ЛИГ_БР_ТИ" localSheetId="1">[34]Калькуляции!#REF!</definedName>
    <definedName name="ОС_ЛИГ_БР_ТИ">[34]Калькуляции!#REF!</definedName>
    <definedName name="ОС_МАГНИЙ" localSheetId="0">[34]Калькуляции!#REF!</definedName>
    <definedName name="ОС_МАГНИЙ" localSheetId="1">[34]Калькуляции!#REF!</definedName>
    <definedName name="ОС_МАГНИЙ">[34]Калькуляции!#REF!</definedName>
    <definedName name="ОС_МЕД" localSheetId="0">#REF!</definedName>
    <definedName name="ОС_МЕД" localSheetId="1">#REF!</definedName>
    <definedName name="ОС_МЕД">#REF!</definedName>
    <definedName name="ОС_ОЛЕ" localSheetId="0">#REF!</definedName>
    <definedName name="ОС_ОЛЕ" localSheetId="1">#REF!</definedName>
    <definedName name="ОС_ОЛЕ">#REF!</definedName>
    <definedName name="ОС_П_УГ" localSheetId="0">#REF!</definedName>
    <definedName name="ОС_П_УГ" localSheetId="1">#REF!</definedName>
    <definedName name="ОС_П_УГ">#REF!</definedName>
    <definedName name="ОС_П_УГ_С" localSheetId="0">[34]Калькуляции!#REF!</definedName>
    <definedName name="ОС_П_УГ_С" localSheetId="1">[34]Калькуляции!#REF!</definedName>
    <definedName name="ОС_П_УГ_С">[34]Калькуляции!#REF!</definedName>
    <definedName name="ОС_П_ЦЕМ" localSheetId="0">#REF!</definedName>
    <definedName name="ОС_П_ЦЕМ" localSheetId="1">#REF!</definedName>
    <definedName name="ОС_П_ЦЕМ">#REF!</definedName>
    <definedName name="ОС_ПЕК" localSheetId="0">#REF!</definedName>
    <definedName name="ОС_ПЕК" localSheetId="1">#REF!</definedName>
    <definedName name="ОС_ПЕК">#REF!</definedName>
    <definedName name="ОС_ПЕК_ТОЛ" localSheetId="0">[34]Калькуляции!#REF!</definedName>
    <definedName name="ОС_ПЕК_ТОЛ" localSheetId="1">[34]Калькуляции!#REF!</definedName>
    <definedName name="ОС_ПЕК_ТОЛ">[34]Калькуляции!#REF!</definedName>
    <definedName name="ОС_ПОГЛ" localSheetId="0">[34]Калькуляции!#REF!</definedName>
    <definedName name="ОС_ПОГЛ" localSheetId="1">[34]Калькуляции!#REF!</definedName>
    <definedName name="ОС_ПОГЛ">[34]Калькуляции!#REF!</definedName>
    <definedName name="ОС_ПОД_К" localSheetId="0">#REF!</definedName>
    <definedName name="ОС_ПОД_К" localSheetId="1">#REF!</definedName>
    <definedName name="ОС_ПОД_К">#REF!</definedName>
    <definedName name="ОС_ПУШ" localSheetId="0">#REF!</definedName>
    <definedName name="ОС_ПУШ" localSheetId="1">#REF!</definedName>
    <definedName name="ОС_ПУШ">#REF!</definedName>
    <definedName name="ОС_С_КАЛ" localSheetId="0">#REF!</definedName>
    <definedName name="ОС_С_КАЛ" localSheetId="1">#REF!</definedName>
    <definedName name="ОС_С_КАЛ">#REF!</definedName>
    <definedName name="ОС_С_КАУ" localSheetId="0">#REF!</definedName>
    <definedName name="ОС_С_КАУ" localSheetId="1">#REF!</definedName>
    <definedName name="ОС_С_КАУ">#REF!</definedName>
    <definedName name="ОС_С_ПУСК" localSheetId="0">#REF!</definedName>
    <definedName name="ОС_С_ПУСК" localSheetId="1">#REF!</definedName>
    <definedName name="ОС_С_ПУСК">#REF!</definedName>
    <definedName name="ОС_СЕР_К" localSheetId="0">#REF!</definedName>
    <definedName name="ОС_СЕР_К" localSheetId="1">#REF!</definedName>
    <definedName name="ОС_СЕР_К">#REF!</definedName>
    <definedName name="ОС_СК_АН" localSheetId="0">#REF!</definedName>
    <definedName name="ОС_СК_АН" localSheetId="1">#REF!</definedName>
    <definedName name="ОС_СК_АН">#REF!</definedName>
    <definedName name="ОС_ТЕРМ" localSheetId="0">[34]Калькуляции!#REF!</definedName>
    <definedName name="ОС_ТЕРМ" localSheetId="1">[34]Калькуляции!#REF!</definedName>
    <definedName name="ОС_ТЕРМ">[34]Калькуляции!#REF!</definedName>
    <definedName name="ОС_ТЕРМ_ДАВ" localSheetId="0">[34]Калькуляции!#REF!</definedName>
    <definedName name="ОС_ТЕРМ_ДАВ" localSheetId="1">[34]Калькуляции!#REF!</definedName>
    <definedName name="ОС_ТЕРМ_ДАВ">[34]Калькуляции!#REF!</definedName>
    <definedName name="ОС_ТИ" localSheetId="0">#REF!</definedName>
    <definedName name="ОС_ТИ" localSheetId="1">#REF!</definedName>
    <definedName name="ОС_ТИ">#REF!</definedName>
    <definedName name="ОС_ФЛ_К" localSheetId="0">#REF!</definedName>
    <definedName name="ОС_ФЛ_К" localSheetId="1">#REF!</definedName>
    <definedName name="ОС_ФЛ_К">#REF!</definedName>
    <definedName name="ОС_ФТ_К" localSheetId="0">#REF!</definedName>
    <definedName name="ОС_ФТ_К" localSheetId="1">#REF!</definedName>
    <definedName name="ОС_ФТ_К">#REF!</definedName>
    <definedName name="ОС_ХЛ_Н" localSheetId="0">#REF!</definedName>
    <definedName name="ОС_ХЛ_Н" localSheetId="1">#REF!</definedName>
    <definedName name="ОС_ХЛ_Н">#REF!</definedName>
    <definedName name="ОстАква2">[35]Дебиторка!$J$28</definedName>
    <definedName name="ОТК">'[36]цены цехов'!$D$54</definedName>
    <definedName name="отопление_ВАЦ">'[36]цены цехов'!$D$20</definedName>
    <definedName name="отопление_Естюн">'[36]цены цехов'!$D$19</definedName>
    <definedName name="отопление_ЛАЦ">'[36]цены цехов'!$D$21</definedName>
    <definedName name="Очаково2">[35]Дебиторка!$J$30</definedName>
    <definedName name="очистка_стоков">'[36]цены цехов'!$D$7</definedName>
    <definedName name="Оша2">[35]Дебиторка!$J$31</definedName>
    <definedName name="п" localSheetId="0">'5'!п</definedName>
    <definedName name="п" localSheetId="1">'6.2. '!п</definedName>
    <definedName name="п">[10]!п</definedName>
    <definedName name="П_КГ_С" localSheetId="0">[34]Калькуляции!#REF!</definedName>
    <definedName name="П_КГ_С" localSheetId="1">[34]Калькуляции!#REF!</definedName>
    <definedName name="П_КГ_С">[34]Калькуляции!#REF!</definedName>
    <definedName name="П_УГ" localSheetId="0">#REF!</definedName>
    <definedName name="П_УГ" localSheetId="1">#REF!</definedName>
    <definedName name="П_УГ">#REF!</definedName>
    <definedName name="П_УГ_С" localSheetId="0">[34]Калькуляции!#REF!</definedName>
    <definedName name="П_УГ_С" localSheetId="1">[34]Калькуляции!#REF!</definedName>
    <definedName name="П_УГ_С">[34]Калькуляции!#REF!</definedName>
    <definedName name="П_ЦЕМ" localSheetId="0">#REF!</definedName>
    <definedName name="П_ЦЕМ" localSheetId="1">#REF!</definedName>
    <definedName name="П_ЦЕМ">#REF!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localSheetId="1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0">#REF!</definedName>
    <definedName name="ПАР" localSheetId="1">#REF!</definedName>
    <definedName name="ПАР">#REF!</definedName>
    <definedName name="пар_НТМК">'[36]цены цехов'!$D$9</definedName>
    <definedName name="ПГ1_РУБ" localSheetId="0">[34]Калькуляции!#REF!</definedName>
    <definedName name="ПГ1_РУБ" localSheetId="1">[34]Калькуляции!#REF!</definedName>
    <definedName name="ПГ1_РУБ">[34]Калькуляции!#REF!</definedName>
    <definedName name="ПГ1_ТОН" localSheetId="0">[34]Калькуляции!#REF!</definedName>
    <definedName name="ПГ1_ТОН" localSheetId="1">[34]Калькуляции!#REF!</definedName>
    <definedName name="ПГ1_ТОН">[34]Калькуляции!#REF!</definedName>
    <definedName name="ПГ2_РУБ" localSheetId="0">[34]Калькуляции!#REF!</definedName>
    <definedName name="ПГ2_РУБ" localSheetId="1">[34]Калькуляции!#REF!</definedName>
    <definedName name="ПГ2_РУБ">[34]Калькуляции!#REF!</definedName>
    <definedName name="ПГ2_ТОН" localSheetId="0">[34]Калькуляции!#REF!</definedName>
    <definedName name="ПГ2_ТОН" localSheetId="1">[34]Калькуляции!#REF!</definedName>
    <definedName name="ПГ2_ТОН">[34]Калькуляции!#REF!</definedName>
    <definedName name="ПЕК" localSheetId="0">#REF!</definedName>
    <definedName name="ПЕК" localSheetId="1">#REF!</definedName>
    <definedName name="ПЕК">#REF!</definedName>
    <definedName name="ПЕК_ТОЛ" localSheetId="0">[34]Калькуляции!#REF!</definedName>
    <definedName name="ПЕК_ТОЛ" localSheetId="1">[34]Калькуляции!#REF!</definedName>
    <definedName name="ПЕК_ТОЛ">[34]Калькуляции!#REF!</definedName>
    <definedName name="Пепси2">[35]Дебиторка!$J$33</definedName>
    <definedName name="первый" localSheetId="0">#REF!</definedName>
    <definedName name="первый" localSheetId="1">#REF!</definedName>
    <definedName name="первый">#REF!</definedName>
    <definedName name="передача_э">'[2]Прочие доходы и расходы'!$DQ$83:$DQ$116</definedName>
    <definedName name="Период" localSheetId="0">#REF!</definedName>
    <definedName name="Период" localSheetId="1">#REF!</definedName>
    <definedName name="Период">#REF!</definedName>
    <definedName name="Периоды_18_2" localSheetId="0">'[25]18.2'!#REF!</definedName>
    <definedName name="Периоды_18_2" localSheetId="1">'[25]18.2'!#REF!</definedName>
    <definedName name="Периоды_18_2">'[26]18.2'!#REF!</definedName>
    <definedName name="Пивовар2">[35]Дебиторка!$J$46</definedName>
    <definedName name="пл_1" localSheetId="0">[57]Отопление!$D$2</definedName>
    <definedName name="пл_1" localSheetId="1">[57]Отопление!$D$2</definedName>
    <definedName name="пл_1">[58]Отопление!$D$2</definedName>
    <definedName name="пл_1_част" localSheetId="0">[57]Отопление!$D$8</definedName>
    <definedName name="пл_1_част" localSheetId="1">[57]Отопление!$D$8</definedName>
    <definedName name="пл_1_част">[58]Отопление!$D$8</definedName>
    <definedName name="пл_2" localSheetId="0">[57]Отопление!$D$3</definedName>
    <definedName name="пл_2" localSheetId="1">[57]Отопление!$D$3</definedName>
    <definedName name="пл_2">[58]Отопление!$D$3</definedName>
    <definedName name="пл_3" localSheetId="0">[57]Отопление!$D$4</definedName>
    <definedName name="пл_3" localSheetId="1">[57]Отопление!$D$4</definedName>
    <definedName name="пл_3">[58]Отопление!$D$4</definedName>
    <definedName name="пл_3_част" localSheetId="0">[57]Отопление!$D$9</definedName>
    <definedName name="пл_3_част" localSheetId="1">[57]Отопление!$D$9</definedName>
    <definedName name="пл_3_част">[58]Отопление!$D$9</definedName>
    <definedName name="пл_4" localSheetId="0">[57]Отопление!$D$5</definedName>
    <definedName name="пл_4" localSheetId="1">[57]Отопление!$D$5</definedName>
    <definedName name="пл_4">[58]Отопление!$D$5</definedName>
    <definedName name="ПЛ1_РУБ" localSheetId="0">[34]Калькуляции!#REF!</definedName>
    <definedName name="ПЛ1_РУБ" localSheetId="1">[34]Калькуляции!#REF!</definedName>
    <definedName name="ПЛ1_РУБ">[34]Калькуляции!#REF!</definedName>
    <definedName name="ПЛ1_ТОН" localSheetId="0">[34]Калькуляции!#REF!</definedName>
    <definedName name="ПЛ1_ТОН" localSheetId="1">[34]Калькуляции!#REF!</definedName>
    <definedName name="ПЛ1_ТОН">[34]Калькуляции!#REF!</definedName>
    <definedName name="план" localSheetId="0">#REF!</definedName>
    <definedName name="план" localSheetId="1">#REF!</definedName>
    <definedName name="план">#REF!</definedName>
    <definedName name="план1" localSheetId="0">#REF!</definedName>
    <definedName name="план1" localSheetId="1">#REF!</definedName>
    <definedName name="план1">#REF!</definedName>
    <definedName name="пластранс" localSheetId="1">'[59]масла,литры'!#REF!</definedName>
    <definedName name="пластранс">'[59]масла,литры'!#REF!</definedName>
    <definedName name="ПЛМ2">[35]Дебиторка!$J$35</definedName>
    <definedName name="Повреждения">'[43]ПФВ-0.5'!$AH$5:$AH$23</definedName>
    <definedName name="ПОГЛ" localSheetId="0">[34]Калькуляции!#REF!</definedName>
    <definedName name="ПОГЛ" localSheetId="1">[34]Калькуляции!#REF!</definedName>
    <definedName name="ПОГЛ">[34]Калькуляции!#REF!</definedName>
    <definedName name="погр_РОР">'[36]цены цехов'!$D$50</definedName>
    <definedName name="ПОД_К" localSheetId="0">#REF!</definedName>
    <definedName name="ПОД_К" localSheetId="1">#REF!</definedName>
    <definedName name="ПОД_К">#REF!</definedName>
    <definedName name="ПОД_КО" localSheetId="0">#REF!</definedName>
    <definedName name="ПОД_КО" localSheetId="1">#REF!</definedName>
    <definedName name="ПОД_КО">#REF!</definedName>
    <definedName name="ПОДОВАЯ" localSheetId="0">[34]Калькуляции!#REF!</definedName>
    <definedName name="ПОДОВАЯ" localSheetId="1">[34]Калькуляции!#REF!</definedName>
    <definedName name="ПОДОВАЯ">[34]Калькуляции!#REF!</definedName>
    <definedName name="ПОДОВАЯ_Г" localSheetId="0">[34]Калькуляции!#REF!</definedName>
    <definedName name="ПОДОВАЯ_Г" localSheetId="1">[34]Калькуляции!#REF!</definedName>
    <definedName name="ПОДОВАЯ_Г">[34]Калькуляции!#REF!</definedName>
    <definedName name="полезный_т_ф" localSheetId="1">#REF!</definedName>
    <definedName name="полезный_т_ф">#REF!</definedName>
    <definedName name="полезный_тепло" localSheetId="1">#REF!</definedName>
    <definedName name="полезный_тепло">#REF!</definedName>
    <definedName name="полезный_эл_ф" localSheetId="1">#REF!</definedName>
    <definedName name="полезный_эл_ф">#REF!</definedName>
    <definedName name="полезный_электро" localSheetId="1">#REF!</definedName>
    <definedName name="полезный_электро">#REF!</definedName>
    <definedName name="ПОЛН" localSheetId="0">#REF!</definedName>
    <definedName name="ПОЛН" localSheetId="1">#REF!</definedName>
    <definedName name="ПОЛН">#REF!</definedName>
    <definedName name="Полная_себестоимость_2" localSheetId="0">[60]июнь9!#REF!</definedName>
    <definedName name="Полная_себестоимость_2" localSheetId="1">[60]июнь9!#REF!</definedName>
    <definedName name="Полная_себестоимость_2">[59]июнь9!#REF!</definedName>
    <definedName name="ПоследнийГод" localSheetId="0">[61]Заголовок!$B$5</definedName>
    <definedName name="ПоследнийГод" localSheetId="1">[61]Заголовок!$B$5</definedName>
    <definedName name="ПоследнийГод">[62]Заголовок!$B$5</definedName>
    <definedName name="пост">'[63]постоянные затраты'!$F$18</definedName>
    <definedName name="пр_э" localSheetId="0">#REF!</definedName>
    <definedName name="пр_э" localSheetId="1">#REF!</definedName>
    <definedName name="пр_э">#REF!</definedName>
    <definedName name="пр1" localSheetId="0">#REF!</definedName>
    <definedName name="пр1" localSheetId="1">#REF!</definedName>
    <definedName name="пр1">#REF!</definedName>
    <definedName name="пр2" localSheetId="0">#REF!</definedName>
    <definedName name="пр2" localSheetId="1">#REF!</definedName>
    <definedName name="пр2">#REF!</definedName>
    <definedName name="пр3" localSheetId="0">#REF!</definedName>
    <definedName name="пр3" localSheetId="1">#REF!</definedName>
    <definedName name="пр3">#REF!</definedName>
    <definedName name="Превышение" localSheetId="0">[56]Январь!$G$121:$I$121</definedName>
    <definedName name="Превышение" localSheetId="1">[56]Январь!$G$121:$I$121</definedName>
    <definedName name="Превышение">[55]Январь!$G$121:$I$121</definedName>
    <definedName name="привет" localSheetId="0">'5'!привет</definedName>
    <definedName name="привет" localSheetId="1">'6.2. '!привет</definedName>
    <definedName name="привет">[10]!привет</definedName>
    <definedName name="признак">'[2]транспортировка (3)'!$GY$7:$GY$162</definedName>
    <definedName name="ПРИЗНАКИ_Суммирования" localSheetId="0">[56]Январь!$B$11:$B$264</definedName>
    <definedName name="ПРИЗНАКИ_Суммирования" localSheetId="1">[56]Январь!$B$11:$B$264</definedName>
    <definedName name="ПРИЗНАКИ_Суммирования">[55]Январь!$B$11:$B$264</definedName>
    <definedName name="Принадлежность">'[43]ПФВ-0.5'!$AK$42:$AK$45</definedName>
    <definedName name="Проверка" localSheetId="0">[56]Январь!#REF!</definedName>
    <definedName name="Проверка" localSheetId="1">[56]Январь!#REF!</definedName>
    <definedName name="Проверка">[55]Январь!#REF!</definedName>
    <definedName name="Продэкспо2">[35]Дебиторка!$J$34</definedName>
    <definedName name="пром.вент">'[36]цены цехов'!$D$22</definedName>
    <definedName name="Процент" localSheetId="0">[49]Макро!$B$2</definedName>
    <definedName name="Процент" localSheetId="1">[49]Макро!$B$2</definedName>
    <definedName name="Процент">[50]Макро!$B$2</definedName>
    <definedName name="процент_т_ф" localSheetId="0">#REF!</definedName>
    <definedName name="процент_т_ф" localSheetId="1">#REF!</definedName>
    <definedName name="процент_т_ф">#REF!</definedName>
    <definedName name="Процент_тепло" localSheetId="0">#REF!</definedName>
    <definedName name="Процент_тепло" localSheetId="1">#REF!</definedName>
    <definedName name="Процент_тепло">#REF!</definedName>
    <definedName name="Процент_эл_ф" localSheetId="0">#REF!</definedName>
    <definedName name="Процент_эл_ф" localSheetId="1">#REF!</definedName>
    <definedName name="Процент_эл_ф">#REF!</definedName>
    <definedName name="Процент_электра" localSheetId="0">#REF!</definedName>
    <definedName name="Процент_электра" localSheetId="1">#REF!</definedName>
    <definedName name="Процент_электра">#REF!</definedName>
    <definedName name="процент1" localSheetId="0">'[64]1.2.1'!#REF!</definedName>
    <definedName name="процент1" localSheetId="1">'[64]1.2.1'!#REF!</definedName>
    <definedName name="процент1">'[65]1.2.1'!#REF!</definedName>
    <definedName name="процент2" localSheetId="0">'[64]1.2.1'!#REF!</definedName>
    <definedName name="процент2" localSheetId="1">'[64]1.2.1'!#REF!</definedName>
    <definedName name="процент2">'[65]1.2.1'!#REF!</definedName>
    <definedName name="процент3" localSheetId="0">'[64]1.2.1'!#REF!</definedName>
    <definedName name="процент3" localSheetId="1">'[64]1.2.1'!#REF!</definedName>
    <definedName name="процент3">'[65]1.2.1'!#REF!</definedName>
    <definedName name="процент4" localSheetId="0">'[64]1.2.1'!#REF!</definedName>
    <definedName name="процент4" localSheetId="1">'[64]1.2.1'!#REF!</definedName>
    <definedName name="процент4">'[65]1.2.1'!#REF!</definedName>
    <definedName name="прочая_доля_99" localSheetId="0">#REF!</definedName>
    <definedName name="прочая_доля_99" localSheetId="1">#REF!</definedName>
    <definedName name="прочая_доля_99">#REF!</definedName>
    <definedName name="прочая_процент" localSheetId="0">#REF!</definedName>
    <definedName name="прочая_процент" localSheetId="1">#REF!</definedName>
    <definedName name="прочая_процент">#REF!</definedName>
    <definedName name="прочая_процент_98_ав" localSheetId="0">#REF!</definedName>
    <definedName name="прочая_процент_98_ав" localSheetId="1">#REF!</definedName>
    <definedName name="прочая_процент_98_ав">#REF!</definedName>
    <definedName name="прочая_процент_99" localSheetId="0">#REF!</definedName>
    <definedName name="прочая_процент_99" localSheetId="1">#REF!</definedName>
    <definedName name="прочая_процент_99">#REF!</definedName>
    <definedName name="прочая_процент_ав" localSheetId="0">#REF!</definedName>
    <definedName name="прочая_процент_ав" localSheetId="1">#REF!</definedName>
    <definedName name="прочая_процент_ав">#REF!</definedName>
    <definedName name="прочая_процент_ф" localSheetId="0">#REF!</definedName>
    <definedName name="прочая_процент_ф" localSheetId="1">#REF!</definedName>
    <definedName name="прочая_процент_ф">#REF!</definedName>
    <definedName name="прочая_процент_ф_ав" localSheetId="0">#REF!</definedName>
    <definedName name="прочая_процент_ф_ав" localSheetId="1">#REF!</definedName>
    <definedName name="прочая_процент_ф_ав">#REF!</definedName>
    <definedName name="прочие_1">'[2]Прочие доходы и расходы'!$DV$83:$DV$116</definedName>
    <definedName name="проявление">'[43]ПФВ-0.5'!$AG$36:$AG$46</definedName>
    <definedName name="ПУСК_АВЧ" localSheetId="0">#REF!</definedName>
    <definedName name="ПУСК_АВЧ" localSheetId="1">#REF!</definedName>
    <definedName name="ПУСК_АВЧ">#REF!</definedName>
    <definedName name="ПУСК_АВЧ_ЛОК" localSheetId="0">[34]Калькуляции!#REF!</definedName>
    <definedName name="ПУСК_АВЧ_ЛОК" localSheetId="1">[34]Калькуляции!#REF!</definedName>
    <definedName name="ПУСК_АВЧ_ЛОК">[34]Калькуляции!#REF!</definedName>
    <definedName name="ПУСК_ЛОК" localSheetId="0">[34]Калькуляции!#REF!</definedName>
    <definedName name="ПУСК_ЛОК" localSheetId="1">[34]Калькуляции!#REF!</definedName>
    <definedName name="ПУСК_ЛОК">[34]Калькуляции!#REF!</definedName>
    <definedName name="ПУСК_ОБАН" localSheetId="0">#REF!</definedName>
    <definedName name="ПУСК_ОБАН" localSheetId="1">#REF!</definedName>
    <definedName name="ПУСК_ОБАН">#REF!</definedName>
    <definedName name="ПУСК_С8БМ" localSheetId="0">#REF!</definedName>
    <definedName name="ПУСК_С8БМ" localSheetId="1">#REF!</definedName>
    <definedName name="ПУСК_С8БМ">#REF!</definedName>
    <definedName name="ПУСКОВЫЕ" localSheetId="0">#REF!</definedName>
    <definedName name="ПУСКОВЫЕ" localSheetId="1">#REF!</definedName>
    <definedName name="ПУСКОВЫЕ">#REF!</definedName>
    <definedName name="ПУШ" localSheetId="0">#REF!</definedName>
    <definedName name="ПУШ" localSheetId="1">#REF!</definedName>
    <definedName name="ПУШ">#REF!</definedName>
    <definedName name="р" localSheetId="0">'5'!р</definedName>
    <definedName name="р" localSheetId="1">'6.2. '!р</definedName>
    <definedName name="р">[10]!р</definedName>
    <definedName name="работа">[66]Лист1!$Q$4:$Q$323</definedName>
    <definedName name="работы" localSheetId="1">#REF!</definedName>
    <definedName name="работы">#REF!</definedName>
    <definedName name="Радуга2">[35]Дебиторка!$J$36</definedName>
    <definedName name="расшифровка" localSheetId="0">#REF!</definedName>
    <definedName name="расшифровка" localSheetId="1">#REF!</definedName>
    <definedName name="расшифровка">#REF!</definedName>
    <definedName name="Ремаркет2">[35]Дебиторка!$J$37</definedName>
    <definedName name="ремонты2" localSheetId="0">'5'!ремонты2</definedName>
    <definedName name="ремонты2" localSheetId="1">'6.2. '!ремонты2</definedName>
    <definedName name="ремонты2">[10]!ремонты2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устехн2">[35]Дебиторка!$J$39</definedName>
    <definedName name="с" localSheetId="0">'5'!с</definedName>
    <definedName name="с" localSheetId="1">'6.2. '!с</definedName>
    <definedName name="с">#REF!</definedName>
    <definedName name="С_КАЛ" localSheetId="0">#REF!</definedName>
    <definedName name="С_КАЛ" localSheetId="1">#REF!</definedName>
    <definedName name="С_КАЛ">#REF!</definedName>
    <definedName name="С_КАУ" localSheetId="0">#REF!</definedName>
    <definedName name="С_КАУ" localSheetId="1">#REF!</definedName>
    <definedName name="С_КАУ">#REF!</definedName>
    <definedName name="С_КОДЫ" localSheetId="0">#REF!</definedName>
    <definedName name="С_КОДЫ" localSheetId="1">#REF!</definedName>
    <definedName name="С_КОДЫ">#REF!</definedName>
    <definedName name="С_ОБЪЁМЫ" localSheetId="0">#REF!</definedName>
    <definedName name="С_ОБЪЁМЫ" localSheetId="1">#REF!</definedName>
    <definedName name="С_ОБЪЁМЫ">#REF!</definedName>
    <definedName name="С_ПУСК" localSheetId="0">#REF!</definedName>
    <definedName name="С_ПУСК" localSheetId="1">#REF!</definedName>
    <definedName name="С_ПУСК">#REF!</definedName>
    <definedName name="с_с_т_ф" localSheetId="0">#REF!</definedName>
    <definedName name="с_с_т_ф" localSheetId="1">#REF!</definedName>
    <definedName name="с_с_т_ф">#REF!</definedName>
    <definedName name="с_с_тепло" localSheetId="0">#REF!</definedName>
    <definedName name="с_с_тепло" localSheetId="1">#REF!</definedName>
    <definedName name="с_с_тепло">#REF!</definedName>
    <definedName name="с_с_эл_ф" localSheetId="0">#REF!</definedName>
    <definedName name="с_с_эл_ф" localSheetId="1">#REF!</definedName>
    <definedName name="с_с_эл_ф">#REF!</definedName>
    <definedName name="с_с_электра" localSheetId="0">#REF!</definedName>
    <definedName name="с_с_электра" localSheetId="1">#REF!</definedName>
    <definedName name="с_с_электра">#REF!</definedName>
    <definedName name="С3103" localSheetId="0">[34]Калькуляции!#REF!</definedName>
    <definedName name="С3103" localSheetId="1">[34]Калькуляции!#REF!</definedName>
    <definedName name="С3103">[34]Калькуляции!#REF!</definedName>
    <definedName name="сброс_в_канал.">'[36]цены цехов'!$D$6</definedName>
    <definedName name="Сейл2">[35]Дебиторка!$J$41</definedName>
    <definedName name="СЕН_РУБ" localSheetId="0">[34]Калькуляции!#REF!</definedName>
    <definedName name="СЕН_РУБ" localSheetId="1">[34]Калькуляции!#REF!</definedName>
    <definedName name="СЕН_РУБ">[34]Калькуляции!#REF!</definedName>
    <definedName name="СЕН_ТОН" localSheetId="0">[34]Калькуляции!#REF!</definedName>
    <definedName name="СЕН_ТОН" localSheetId="1">[34]Калькуляции!#REF!</definedName>
    <definedName name="СЕН_ТОН">[34]Калькуляции!#REF!</definedName>
    <definedName name="сентябрь" localSheetId="0">#REF!</definedName>
    <definedName name="сентябрь" localSheetId="1">#REF!</definedName>
    <definedName name="сентябрь">#REF!</definedName>
    <definedName name="СЕР_К" localSheetId="0">#REF!</definedName>
    <definedName name="СЕР_К" localSheetId="1">#REF!</definedName>
    <definedName name="СЕР_К">#REF!</definedName>
    <definedName name="Сж.воздух_Экспл.">'[36]цены цехов'!$D$41</definedName>
    <definedName name="сжат.возд_Магн">'[36]цены цехов'!$D$34</definedName>
    <definedName name="СК_АН" localSheetId="0">#REF!</definedName>
    <definedName name="СК_АН" localSheetId="1">#REF!</definedName>
    <definedName name="СК_АН">#REF!</definedName>
    <definedName name="СОЦСТРАХ" localSheetId="0">#REF!</definedName>
    <definedName name="СОЦСТРАХ" localSheetId="1">#REF!</definedName>
    <definedName name="СОЦСТРАХ">#REF!</definedName>
    <definedName name="спецсол" localSheetId="1">'[59]масла,литры'!#REF!</definedName>
    <definedName name="спецсол">'[59]масла,литры'!#REF!</definedName>
    <definedName name="Список" localSheetId="0">[41]Лист1!$B$38:$B$42</definedName>
    <definedName name="Список" localSheetId="1">[41]Лист1!$B$38:$B$42</definedName>
    <definedName name="Список">[42]Лист1!$B$38:$B$42</definedName>
    <definedName name="СПЛАВ6063" localSheetId="0">#REF!</definedName>
    <definedName name="СПЛАВ6063" localSheetId="1">#REF!</definedName>
    <definedName name="СПЛАВ6063">#REF!</definedName>
    <definedName name="СПЛАВ6063_КРАМЗ" localSheetId="0">#REF!</definedName>
    <definedName name="СПЛАВ6063_КРАМЗ" localSheetId="1">#REF!</definedName>
    <definedName name="СПЛАВ6063_КРАМЗ">#REF!</definedName>
    <definedName name="Способ">'[43]ПФВ-0.5'!$AM$37:$AM$38</definedName>
    <definedName name="сс" localSheetId="0">'5'!сс</definedName>
    <definedName name="сс" localSheetId="1">'6.2. '!сс</definedName>
    <definedName name="сс">[10]!сс</definedName>
    <definedName name="СС_АВЧ" localSheetId="0">#REF!</definedName>
    <definedName name="СС_АВЧ" localSheetId="1">#REF!</definedName>
    <definedName name="СС_АВЧ">#REF!</definedName>
    <definedName name="СС_АВЧВН" localSheetId="0">#REF!</definedName>
    <definedName name="СС_АВЧВН" localSheetId="1">#REF!</definedName>
    <definedName name="СС_АВЧВН">#REF!</definedName>
    <definedName name="СС_АВЧДП">[34]Калькуляции!$A$401:$IV$401</definedName>
    <definedName name="СС_АВЧТОЛ" localSheetId="0">#REF!</definedName>
    <definedName name="СС_АВЧТОЛ" localSheetId="1">#REF!</definedName>
    <definedName name="СС_АВЧТОЛ">#REF!</definedName>
    <definedName name="СС_АЛФТЗФА" localSheetId="0">#REF!</definedName>
    <definedName name="СС_АЛФТЗФА" localSheetId="1">#REF!</definedName>
    <definedName name="СС_АЛФТЗФА">#REF!</definedName>
    <definedName name="СС_КРСМЕШ" localSheetId="0">#REF!</definedName>
    <definedName name="СС_КРСМЕШ" localSheetId="1">#REF!</definedName>
    <definedName name="СС_КРСМЕШ">#REF!</definedName>
    <definedName name="СС_МАРГ_ЛИГ" localSheetId="0">[34]Калькуляции!#REF!</definedName>
    <definedName name="СС_МАРГ_ЛИГ" localSheetId="1">[34]Калькуляции!#REF!</definedName>
    <definedName name="СС_МАРГ_ЛИГ">[34]Калькуляции!#REF!</definedName>
    <definedName name="СС_МАРГ_ЛИГ_ДП" localSheetId="0">#REF!</definedName>
    <definedName name="СС_МАРГ_ЛИГ_ДП" localSheetId="1">#REF!</definedName>
    <definedName name="СС_МАРГ_ЛИГ_ДП">#REF!</definedName>
    <definedName name="СС_МАС" localSheetId="0">[34]Калькуляции!#REF!</definedName>
    <definedName name="СС_МАС" localSheetId="1">[34]Калькуляции!#REF!</definedName>
    <definedName name="СС_МАС">[34]Калькуляции!#REF!</definedName>
    <definedName name="СС_МАССА" localSheetId="0">#REF!</definedName>
    <definedName name="СС_МАССА" localSheetId="1">#REF!</definedName>
    <definedName name="СС_МАССА">#REF!</definedName>
    <definedName name="СС_МАССА_П">[34]Калькуляции!$A$177:$IV$177</definedName>
    <definedName name="СС_МАССА_ПК">[34]Калькуляции!$A$178:$IV$178</definedName>
    <definedName name="СС_МАССАСРЕД" localSheetId="0">[34]Калькуляции!#REF!</definedName>
    <definedName name="СС_МАССАСРЕД" localSheetId="1">[34]Калькуляции!#REF!</definedName>
    <definedName name="СС_МАССАСРЕД">[34]Калькуляции!#REF!</definedName>
    <definedName name="СС_МАССАСРЕДН" localSheetId="0">[34]Калькуляции!#REF!</definedName>
    <definedName name="СС_МАССАСРЕДН" localSheetId="1">[34]Калькуляции!#REF!</definedName>
    <definedName name="СС_МАССАСРЕДН">[34]Калькуляции!#REF!</definedName>
    <definedName name="СС_СЫР" localSheetId="0">#REF!</definedName>
    <definedName name="СС_СЫР" localSheetId="1">#REF!</definedName>
    <definedName name="СС_СЫР">#REF!</definedName>
    <definedName name="СС_СЫРВН" localSheetId="0">#REF!</definedName>
    <definedName name="СС_СЫРВН" localSheetId="1">#REF!</definedName>
    <definedName name="СС_СЫРВН">#REF!</definedName>
    <definedName name="СС_СЫРДП">[34]Калькуляции!$A$67:$IV$67</definedName>
    <definedName name="СС_СЫРТОЛ" localSheetId="0">#REF!</definedName>
    <definedName name="СС_СЫРТОЛ" localSheetId="1">#REF!</definedName>
    <definedName name="СС_СЫРТОЛ">#REF!</definedName>
    <definedName name="СС_СЫРТОЛ_А">[34]Калькуляции!$A$65:$IV$65</definedName>
    <definedName name="СС_СЫРТОЛ_П">[34]Калькуляции!$A$63:$IV$63</definedName>
    <definedName name="СС_СЫРТОЛ_ПК">[34]Калькуляции!$A$64:$IV$64</definedName>
    <definedName name="сссс" localSheetId="0">'5'!сссс</definedName>
    <definedName name="сссс" localSheetId="1">'6.2. '!сссс</definedName>
    <definedName name="сссс">[10]!сссс</definedName>
    <definedName name="ссы" localSheetId="0">'5'!ссы</definedName>
    <definedName name="ссы" localSheetId="1">'6.2. '!ссы</definedName>
    <definedName name="ссы">[10]!ссы</definedName>
    <definedName name="ссы2" localSheetId="0">'5'!ссы2</definedName>
    <definedName name="ссы2" localSheetId="1">'6.2. '!ссы2</definedName>
    <definedName name="ссы2">[10]!ссы2</definedName>
    <definedName name="Старкон2">[35]Дебиторка!$J$45</definedName>
    <definedName name="статьи" localSheetId="0">#REF!</definedName>
    <definedName name="статьи" localSheetId="1">#REF!</definedName>
    <definedName name="статьи">#REF!</definedName>
    <definedName name="статьи_план" localSheetId="0">#REF!</definedName>
    <definedName name="статьи_план" localSheetId="1">#REF!</definedName>
    <definedName name="статьи_план">#REF!</definedName>
    <definedName name="статьи_факт" localSheetId="0">#REF!</definedName>
    <definedName name="статьи_факт" localSheetId="1">#REF!</definedName>
    <definedName name="статьи_факт">#REF!</definedName>
    <definedName name="сто" localSheetId="0">#REF!</definedName>
    <definedName name="сто" localSheetId="1">#REF!</definedName>
    <definedName name="сто">#REF!</definedName>
    <definedName name="сто_проц_ф" localSheetId="0">#REF!</definedName>
    <definedName name="сто_проц_ф" localSheetId="1">#REF!</definedName>
    <definedName name="сто_проц_ф">#REF!</definedName>
    <definedName name="сто_процентов" localSheetId="0">#REF!</definedName>
    <definedName name="сто_процентов" localSheetId="1">#REF!</definedName>
    <definedName name="сто_процентов">#REF!</definedName>
    <definedName name="СтрокаЗаголовок" localSheetId="0">[56]Январь!$C$8:$C$264</definedName>
    <definedName name="СтрокаЗаголовок" localSheetId="1">[56]Январь!$C$8:$C$264</definedName>
    <definedName name="СтрокаЗаголовок">[55]Январь!$C$8:$C$264</definedName>
    <definedName name="СтрокаИмя" localSheetId="0">[56]Январь!$D$8:$D$264</definedName>
    <definedName name="СтрокаИмя" localSheetId="1">[56]Январь!$D$8:$D$264</definedName>
    <definedName name="СтрокаИмя">[55]Январь!$D$8:$D$264</definedName>
    <definedName name="СтрокаКод" localSheetId="0">[56]Январь!$E$8:$E$264</definedName>
    <definedName name="СтрокаКод" localSheetId="1">[56]Январь!$E$8:$E$264</definedName>
    <definedName name="СтрокаКод">[55]Январь!$E$8:$E$264</definedName>
    <definedName name="СтрокаСумма" localSheetId="0">[56]Январь!$B$8:$B$264</definedName>
    <definedName name="СтрокаСумма" localSheetId="1">[56]Январь!$B$8:$B$264</definedName>
    <definedName name="СтрокаСумма">[55]Январь!$B$8:$B$264</definedName>
    <definedName name="сумм" localSheetId="1">#REF!</definedName>
    <definedName name="сумм">#REF!</definedName>
    <definedName name="сумма">[66]Лист1!$I$4:$I$323</definedName>
    <definedName name="суммамасло" localSheetId="1">'[55]масла,литры'!#REF!</definedName>
    <definedName name="суммамасло">'[55]масла,литры'!#REF!</definedName>
    <definedName name="СЫР" localSheetId="0">#REF!</definedName>
    <definedName name="СЫР" localSheetId="1">#REF!</definedName>
    <definedName name="СЫР">#REF!</definedName>
    <definedName name="СЫР_ВН" localSheetId="0">#REF!</definedName>
    <definedName name="СЫР_ВН" localSheetId="1">#REF!</definedName>
    <definedName name="СЫР_ВН">#REF!</definedName>
    <definedName name="СЫР_ДП" localSheetId="0">[34]Калькуляции!#REF!</definedName>
    <definedName name="СЫР_ДП" localSheetId="1">[34]Калькуляции!#REF!</definedName>
    <definedName name="СЫР_ДП">[34]Калькуляции!#REF!</definedName>
    <definedName name="СЫР_ТОЛ" localSheetId="0">#REF!</definedName>
    <definedName name="СЫР_ТОЛ" localSheetId="1">#REF!</definedName>
    <definedName name="СЫР_ТОЛ">#REF!</definedName>
    <definedName name="СЫР_ТОЛ_А" localSheetId="0">[34]Калькуляции!#REF!</definedName>
    <definedName name="СЫР_ТОЛ_А" localSheetId="1">[34]Калькуляции!#REF!</definedName>
    <definedName name="СЫР_ТОЛ_А">[34]Калькуляции!#REF!</definedName>
    <definedName name="СЫР_ТОЛ_К" localSheetId="0">[34]Калькуляции!#REF!</definedName>
    <definedName name="СЫР_ТОЛ_К" localSheetId="1">[34]Калькуляции!#REF!</definedName>
    <definedName name="СЫР_ТОЛ_К">[34]Калькуляции!#REF!</definedName>
    <definedName name="СЫР_ТОЛ_П" localSheetId="0">[34]Калькуляции!#REF!</definedName>
    <definedName name="СЫР_ТОЛ_П" localSheetId="1">[34]Калькуляции!#REF!</definedName>
    <definedName name="СЫР_ТОЛ_П">[34]Калькуляции!#REF!</definedName>
    <definedName name="СЫР_ТОЛ_ПК" localSheetId="0">[34]Калькуляции!#REF!</definedName>
    <definedName name="СЫР_ТОЛ_ПК" localSheetId="1">[34]Калькуляции!#REF!</definedName>
    <definedName name="СЫР_ТОЛ_ПК">[34]Калькуляции!#REF!</definedName>
    <definedName name="СЫР_ТОЛ_СУМ" localSheetId="0">[34]Калькуляции!#REF!</definedName>
    <definedName name="СЫР_ТОЛ_СУМ" localSheetId="1">[34]Калькуляции!#REF!</definedName>
    <definedName name="СЫР_ТОЛ_СУМ">[34]Калькуляции!#REF!</definedName>
    <definedName name="СЫРА" localSheetId="0">#REF!</definedName>
    <definedName name="СЫРА" localSheetId="1">#REF!</definedName>
    <definedName name="СЫРА">#REF!</definedName>
    <definedName name="СЫРЬЁ" localSheetId="0">#REF!</definedName>
    <definedName name="СЫРЬЁ" localSheetId="1">#REF!</definedName>
    <definedName name="СЫРЬЁ">#REF!</definedName>
    <definedName name="т" localSheetId="0">'5'!т</definedName>
    <definedName name="т" localSheetId="1">'6.2. '!т</definedName>
    <definedName name="т">[10]!т</definedName>
    <definedName name="т1" localSheetId="0">'[64]2.2.4'!$F$36</definedName>
    <definedName name="т1" localSheetId="1">'[64]2.2.4'!$F$36</definedName>
    <definedName name="т1">'[65]2.2.4'!$F$36</definedName>
    <definedName name="т2" localSheetId="0">'[64]2.2.4'!$F$37</definedName>
    <definedName name="т2" localSheetId="1">'[64]2.2.4'!$F$37</definedName>
    <definedName name="т2">'[65]2.2.4'!$F$37</definedName>
    <definedName name="Таранов2">[35]Дебиторка!$J$32</definedName>
    <definedName name="ТВ_ЭЛЦ3" localSheetId="0">#REF!</definedName>
    <definedName name="ТВ_ЭЛЦ3" localSheetId="1">#REF!</definedName>
    <definedName name="ТВ_ЭЛЦ3">#REF!</definedName>
    <definedName name="ТВЁРДЫЙ" localSheetId="0">#REF!</definedName>
    <definedName name="ТВЁРДЫЙ" localSheetId="1">#REF!</definedName>
    <definedName name="ТВЁРДЫЙ">#REF!</definedName>
    <definedName name="тепло_проц_ф" localSheetId="1">#REF!</definedName>
    <definedName name="тепло_проц_ф">#REF!</definedName>
    <definedName name="тепло_процент" localSheetId="1">#REF!</definedName>
    <definedName name="тепло_процент">#REF!</definedName>
    <definedName name="ТЕРМ" localSheetId="0">[34]Калькуляции!#REF!</definedName>
    <definedName name="ТЕРМ" localSheetId="1">[34]Калькуляции!#REF!</definedName>
    <definedName name="ТЕРМ">[34]Калькуляции!#REF!</definedName>
    <definedName name="ТЕРМ_ДАВ" localSheetId="0">[34]Калькуляции!#REF!</definedName>
    <definedName name="ТЕРМ_ДАВ" localSheetId="1">[34]Калькуляции!#REF!</definedName>
    <definedName name="ТЕРМ_ДАВ">[34]Калькуляции!#REF!</definedName>
    <definedName name="ТЗР" localSheetId="0">#REF!</definedName>
    <definedName name="ТЗР" localSheetId="1">#REF!</definedName>
    <definedName name="ТЗР">#REF!</definedName>
    <definedName name="ТИ" localSheetId="0">#REF!</definedName>
    <definedName name="ТИ" localSheetId="1">#REF!</definedName>
    <definedName name="ТИ">#REF!</definedName>
    <definedName name="Товарная_продукция_2" localSheetId="0">[60]июнь9!#REF!</definedName>
    <definedName name="Товарная_продукция_2" localSheetId="1">[60]июнь9!#REF!</definedName>
    <definedName name="Товарная_продукция_2">[59]июнь9!#REF!</definedName>
    <definedName name="ТОВАРНЫЙ" localSheetId="0">#REF!</definedName>
    <definedName name="ТОВАРНЫЙ" localSheetId="1">#REF!</definedName>
    <definedName name="ТОВАРНЫЙ">#REF!</definedName>
    <definedName name="ТОЛ" localSheetId="0">#REF!</definedName>
    <definedName name="ТОЛ" localSheetId="1">#REF!</definedName>
    <definedName name="ТОЛ">#REF!</definedName>
    <definedName name="ТОЛК_МЕЛ" localSheetId="0">[34]Калькуляции!#REF!</definedName>
    <definedName name="ТОЛК_МЕЛ" localSheetId="1">[34]Калькуляции!#REF!</definedName>
    <definedName name="ТОЛК_МЕЛ">[34]Калькуляции!#REF!</definedName>
    <definedName name="ТОЛК_СЛТ" localSheetId="0">[34]Калькуляции!#REF!</definedName>
    <definedName name="ТОЛК_СЛТ" localSheetId="1">[34]Калькуляции!#REF!</definedName>
    <definedName name="ТОЛК_СЛТ">[34]Калькуляции!#REF!</definedName>
    <definedName name="ТОЛК_СУМ" localSheetId="0">[34]Калькуляции!#REF!</definedName>
    <definedName name="ТОЛК_СУМ" localSheetId="1">[34]Калькуляции!#REF!</definedName>
    <definedName name="ТОЛК_СУМ">[34]Калькуляции!#REF!</definedName>
    <definedName name="ТОЛК_ТОБ" localSheetId="0">[34]Калькуляции!#REF!</definedName>
    <definedName name="ТОЛК_ТОБ" localSheetId="1">[34]Калькуляции!#REF!</definedName>
    <definedName name="ТОЛК_ТОБ">[34]Калькуляции!#REF!</definedName>
    <definedName name="ТОЛЛИНГ_МАССА" localSheetId="0">[34]Калькуляции!#REF!</definedName>
    <definedName name="ТОЛЛИНГ_МАССА" localSheetId="1">[34]Калькуляции!#REF!</definedName>
    <definedName name="ТОЛЛИНГ_МАССА">[34]Калькуляции!#REF!</definedName>
    <definedName name="ТОЛЛИНГ_СЫРЕЦ" localSheetId="0">#REF!</definedName>
    <definedName name="ТОЛЛИНГ_СЫРЕЦ" localSheetId="1">#REF!</definedName>
    <definedName name="ТОЛЛИНГ_СЫРЕЦ">#REF!</definedName>
    <definedName name="ТОЛЛИНГ_СЫРЬЁ" localSheetId="0">[34]Калькуляции!#REF!</definedName>
    <definedName name="ТОЛЛИНГ_СЫРЬЁ" localSheetId="1">[34]Калькуляции!#REF!</definedName>
    <definedName name="ТОЛЛИНГ_СЫРЬЁ">[34]Калькуляции!#REF!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П_">'[2]Прочие доходы и расходы'!$DR$83:$DR$116</definedName>
    <definedName name="ТР" localSheetId="0">#REF!</definedName>
    <definedName name="ТР" localSheetId="1">#REF!</definedName>
    <definedName name="ТР">#REF!</definedName>
    <definedName name="третий" localSheetId="0">#REF!</definedName>
    <definedName name="третий" localSheetId="1">#REF!</definedName>
    <definedName name="третий">#REF!</definedName>
    <definedName name="тт" localSheetId="1">#REF!</definedName>
    <definedName name="тт">#REF!</definedName>
    <definedName name="ТТУ_">'[2]Прочие доходы и расходы'!$DT$83:$DT$116</definedName>
    <definedName name="тэ" localSheetId="0">#REF!</definedName>
    <definedName name="тэ" localSheetId="1">#REF!</definedName>
    <definedName name="тэ">#REF!</definedName>
    <definedName name="у" localSheetId="0">'5'!у</definedName>
    <definedName name="у" localSheetId="1">'6.2. '!у</definedName>
    <definedName name="у">[10]!у</definedName>
    <definedName name="ук" localSheetId="0">'5'!ук</definedName>
    <definedName name="ук" localSheetId="1">'6.2. '!ук</definedName>
    <definedName name="ук">[10]!ук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0">'5'!УП</definedName>
    <definedName name="УП" localSheetId="1">'6.2. '!УП</definedName>
    <definedName name="УП">[10]!УП</definedName>
    <definedName name="УСЛУГИ_6063" localSheetId="0">[34]Калькуляции!#REF!</definedName>
    <definedName name="УСЛУГИ_6063" localSheetId="1">[34]Калькуляции!#REF!</definedName>
    <definedName name="УСЛУГИ_6063">[34]Калькуляции!#REF!</definedName>
    <definedName name="уфе" localSheetId="0">'5'!уфе</definedName>
    <definedName name="уфе" localSheetId="1">'6.2. '!уфе</definedName>
    <definedName name="уфе">[10]!уфе</definedName>
    <definedName name="уфэ" localSheetId="0">'5'!уфэ</definedName>
    <definedName name="уфэ" localSheetId="1">'6.2. '!уфэ</definedName>
    <definedName name="уфэ">[10]!уфэ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localSheetId="1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0">#REF!</definedName>
    <definedName name="факт" localSheetId="1">#REF!</definedName>
    <definedName name="факт">#REF!</definedName>
    <definedName name="факт1" localSheetId="0">#REF!</definedName>
    <definedName name="факт1" localSheetId="1">#REF!</definedName>
    <definedName name="факт1">#REF!</definedName>
    <definedName name="ФЕВ_РУБ" localSheetId="0">#REF!</definedName>
    <definedName name="ФЕВ_РУБ" localSheetId="1">#REF!</definedName>
    <definedName name="ФЕВ_РУБ">#REF!</definedName>
    <definedName name="ФЕВ_ТОН" localSheetId="0">#REF!</definedName>
    <definedName name="ФЕВ_ТОН" localSheetId="1">#REF!</definedName>
    <definedName name="ФЕВ_ТОН">#REF!</definedName>
    <definedName name="февраль" localSheetId="0">#REF!</definedName>
    <definedName name="февраль" localSheetId="1">#REF!</definedName>
    <definedName name="февраль">#REF!</definedName>
    <definedName name="физ_тариф" localSheetId="1">#REF!</definedName>
    <definedName name="физ_тариф">#REF!</definedName>
    <definedName name="фин_">[67]коэфф!$B$2</definedName>
    <definedName name="ФЛ_К" localSheetId="0">#REF!</definedName>
    <definedName name="ФЛ_К" localSheetId="1">#REF!</definedName>
    <definedName name="ФЛ_К">#REF!</definedName>
    <definedName name="ФЛОТ_ОКСА" localSheetId="0">[34]Калькуляции!#REF!</definedName>
    <definedName name="ФЛОТ_ОКСА" localSheetId="1">[34]Калькуляции!#REF!</definedName>
    <definedName name="ФЛОТ_ОКСА">[34]Калькуляции!#REF!</definedName>
    <definedName name="форм" localSheetId="0">#REF!</definedName>
    <definedName name="форм" localSheetId="1">#REF!</definedName>
    <definedName name="форм">#REF!</definedName>
    <definedName name="Формат_ширина" localSheetId="0">'5'!Формат_ширина</definedName>
    <definedName name="Формат_ширина" localSheetId="1">'6.2. '!Формат_ширина</definedName>
    <definedName name="Формат_ширина">[10]!Формат_ширина</definedName>
    <definedName name="формулы" localSheetId="0">#REF!</definedName>
    <definedName name="формулы" localSheetId="1">#REF!</definedName>
    <definedName name="формулы">#REF!</definedName>
    <definedName name="ФТ_К" localSheetId="0">#REF!</definedName>
    <definedName name="ФТ_К" localSheetId="1">#REF!</definedName>
    <definedName name="ФТ_К">#REF!</definedName>
    <definedName name="ффф" localSheetId="0">#REF!</definedName>
    <definedName name="ффф" localSheetId="1">#REF!</definedName>
    <definedName name="ффф">#REF!</definedName>
    <definedName name="ФФФ1" localSheetId="0">#REF!</definedName>
    <definedName name="ФФФ1" localSheetId="1">#REF!</definedName>
    <definedName name="ФФФ1">#REF!</definedName>
    <definedName name="ФФФ2" localSheetId="0">#REF!</definedName>
    <definedName name="ФФФ2" localSheetId="1">#REF!</definedName>
    <definedName name="ФФФ2">#REF!</definedName>
    <definedName name="ФФФФ" localSheetId="0">#REF!</definedName>
    <definedName name="ФФФФ" localSheetId="1">#REF!</definedName>
    <definedName name="ФФФФ">#REF!</definedName>
    <definedName name="ФЫ" localSheetId="0">#REF!</definedName>
    <definedName name="ФЫ" localSheetId="1">#REF!</definedName>
    <definedName name="ФЫ">#REF!</definedName>
    <definedName name="фыв" localSheetId="0">'5'!фыв</definedName>
    <definedName name="фыв" localSheetId="1">'6.2. '!фыв</definedName>
    <definedName name="фыв">[10]!фыв</definedName>
    <definedName name="х" localSheetId="0">'5'!х</definedName>
    <definedName name="х" localSheetId="1">'6.2. '!х</definedName>
    <definedName name="х">[10]!х</definedName>
    <definedName name="ХЛ_Н" localSheetId="0">#REF!</definedName>
    <definedName name="ХЛ_Н" localSheetId="1">#REF!</definedName>
    <definedName name="ХЛ_Н">#REF!</definedName>
    <definedName name="хоз.работы">'[36]цены цехов'!$D$31</definedName>
    <definedName name="ц" localSheetId="0">'5'!ц</definedName>
    <definedName name="ц" localSheetId="1">'6.2. '!ц</definedName>
    <definedName name="ц">[10]!ц</definedName>
    <definedName name="ЦЕННЗП_АВЧ" localSheetId="0">#REF!</definedName>
    <definedName name="ЦЕННЗП_АВЧ" localSheetId="1">#REF!</definedName>
    <definedName name="ЦЕННЗП_АВЧ">#REF!</definedName>
    <definedName name="ЦЕННЗП_АТЧ" localSheetId="0">#REF!</definedName>
    <definedName name="ЦЕННЗП_АТЧ" localSheetId="1">#REF!</definedName>
    <definedName name="ЦЕННЗП_АТЧ">#REF!</definedName>
    <definedName name="ЦЕХ_К" localSheetId="0">[34]Калькуляции!#REF!</definedName>
    <definedName name="ЦЕХ_К" localSheetId="1">[34]Калькуляции!#REF!</definedName>
    <definedName name="ЦЕХ_К">[34]Калькуляции!#REF!</definedName>
    <definedName name="ЦЕХОВЫЕ" localSheetId="0">#REF!</definedName>
    <definedName name="ЦЕХОВЫЕ" localSheetId="1">#REF!</definedName>
    <definedName name="ЦЕХОВЫЕ">#REF!</definedName>
    <definedName name="ЦЕХР" localSheetId="0">#REF!</definedName>
    <definedName name="ЦЕХР" localSheetId="1">#REF!</definedName>
    <definedName name="ЦЕХР">#REF!</definedName>
    <definedName name="ЦЕХРИТ" localSheetId="0">#REF!</definedName>
    <definedName name="ЦЕХРИТ" localSheetId="1">#REF!</definedName>
    <definedName name="ЦЕХРИТ">#REF!</definedName>
    <definedName name="ЦЕХС" localSheetId="0">#REF!</definedName>
    <definedName name="ЦЕХС" localSheetId="1">#REF!</definedName>
    <definedName name="ЦЕХС">#REF!</definedName>
    <definedName name="ЦЕХСЕБ_ВСЕГО">[34]Калькуляции!$A$1400:$IV$1400</definedName>
    <definedName name="ЦЛК">'[36]цены цехов'!$D$56</definedName>
    <definedName name="ЦРО">'[36]цены цехов'!$D$25</definedName>
    <definedName name="ЦС_В" localSheetId="0">[34]Калькуляции!#REF!</definedName>
    <definedName name="ЦС_В" localSheetId="1">[34]Калькуляции!#REF!</definedName>
    <definedName name="ЦС_В">[34]Калькуляции!#REF!</definedName>
    <definedName name="ЦС_ДП" localSheetId="0">[34]Калькуляции!#REF!</definedName>
    <definedName name="ЦС_ДП" localSheetId="1">[34]Калькуляции!#REF!</definedName>
    <definedName name="ЦС_ДП">[34]Калькуляции!#REF!</definedName>
    <definedName name="ЦС_Т" localSheetId="0">[34]Калькуляции!#REF!</definedName>
    <definedName name="ЦС_Т" localSheetId="1">[34]Калькуляции!#REF!</definedName>
    <definedName name="ЦС_Т">[34]Калькуляции!#REF!</definedName>
    <definedName name="ЦС_Т_А" localSheetId="0">[34]Калькуляции!#REF!</definedName>
    <definedName name="ЦС_Т_А" localSheetId="1">[34]Калькуляции!#REF!</definedName>
    <definedName name="ЦС_Т_А">[34]Калькуляции!#REF!</definedName>
    <definedName name="ЦС_Т_П" localSheetId="0">[34]Калькуляции!#REF!</definedName>
    <definedName name="ЦС_Т_П" localSheetId="1">[34]Калькуляции!#REF!</definedName>
    <definedName name="ЦС_Т_П">[34]Калькуляции!#REF!</definedName>
    <definedName name="ЦС_Т_ПК" localSheetId="0">[34]Калькуляции!#REF!</definedName>
    <definedName name="ЦС_Т_ПК" localSheetId="1">[34]Калькуляции!#REF!</definedName>
    <definedName name="ЦС_Т_ПК">[34]Калькуляции!#REF!</definedName>
    <definedName name="ЦС_Э" localSheetId="0">[34]Калькуляции!#REF!</definedName>
    <definedName name="ЦС_Э" localSheetId="1">[34]Калькуляции!#REF!</definedName>
    <definedName name="ЦС_Э">[34]Калькуляции!#REF!</definedName>
    <definedName name="цу" localSheetId="0">'5'!цу</definedName>
    <definedName name="цу" localSheetId="1">'6.2. '!цу</definedName>
    <definedName name="цу">[10]!цу</definedName>
    <definedName name="ч" localSheetId="0">'5'!ч</definedName>
    <definedName name="ч" localSheetId="1">'6.2. '!ч</definedName>
    <definedName name="ч">[10]!ч</definedName>
    <definedName name="четвертый" localSheetId="0">#REF!</definedName>
    <definedName name="четвертый" localSheetId="1">#REF!</definedName>
    <definedName name="четвертый">#REF!</definedName>
    <definedName name="ш" localSheetId="0">'5'!ш</definedName>
    <definedName name="ш" localSheetId="1">'6.2. '!ш</definedName>
    <definedName name="ш">[10]!ш</definedName>
    <definedName name="ШифрыИмя">[68]Позиция!$B$4:$E$322</definedName>
    <definedName name="шихт_ВАЦ">'[36]цены цехов'!$D$44</definedName>
    <definedName name="шихт_ЛАЦ">'[36]цены цехов'!$D$47</definedName>
    <definedName name="ШТАНГИ" localSheetId="0">#REF!</definedName>
    <definedName name="ШТАНГИ" localSheetId="1">#REF!</definedName>
    <definedName name="ШТАНГИ">#REF!</definedName>
    <definedName name="щ" localSheetId="0">'5'!щ</definedName>
    <definedName name="щ" localSheetId="1">'6.2. '!щ</definedName>
    <definedName name="щ">[10]!щ</definedName>
    <definedName name="ъ" localSheetId="0">#REF!</definedName>
    <definedName name="ъ" localSheetId="1">#REF!</definedName>
    <definedName name="ъ">#REF!</definedName>
    <definedName name="ы" localSheetId="0">'5'!ы</definedName>
    <definedName name="ы" localSheetId="1">'6.2. '!ы</definedName>
    <definedName name="ы">[10]!ы</definedName>
    <definedName name="ыв" localSheetId="0">'5'!ыв</definedName>
    <definedName name="ыв" localSheetId="1">'6.2. '!ыв</definedName>
    <definedName name="ыв">[10]!ыв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0">'5'!ыыыы</definedName>
    <definedName name="ыыыы" localSheetId="1">'6.2. '!ыыыы</definedName>
    <definedName name="ЫЫЫЫ">#REF!</definedName>
    <definedName name="ыыыыы" localSheetId="0">'5'!ыыыыы</definedName>
    <definedName name="ыыыыы" localSheetId="1">'6.2. '!ыыыыы</definedName>
    <definedName name="ыыыыы">[10]!ыыыыы</definedName>
    <definedName name="ыыыыыы" localSheetId="0">'5'!ыыыыыы</definedName>
    <definedName name="ыыыыыы" localSheetId="1">'6.2. '!ыыыыыы</definedName>
    <definedName name="ыыыыыы">[10]!ыыыыыы</definedName>
    <definedName name="ыыыыыыыыыыыыыыы" localSheetId="0">'5'!ыыыыыыыыыыыыыыы</definedName>
    <definedName name="ыыыыыыыыыыыыыыы" localSheetId="1">'6.2. '!ыыыыыыыыыыыыыыы</definedName>
    <definedName name="ыыыыыыыыыыыыыыы">[10]!ыыыыыыыыыыыыыыы</definedName>
    <definedName name="ь" localSheetId="0">'5'!ь</definedName>
    <definedName name="ь" localSheetId="1">'6.2. '!ь</definedName>
    <definedName name="ь">[10]!ь</definedName>
    <definedName name="ьь" localSheetId="1">#REF!</definedName>
    <definedName name="ьь">#REF!</definedName>
    <definedName name="ььььь" localSheetId="0">'5'!ььььь</definedName>
    <definedName name="ььььь" localSheetId="1">'6.2. '!ььььь</definedName>
    <definedName name="ььььь">[10]!ььььь</definedName>
    <definedName name="э" localSheetId="0">'5'!э</definedName>
    <definedName name="э" localSheetId="1">'6.2. '!э</definedName>
    <definedName name="э">[10]!э</definedName>
    <definedName name="эл.энергия">'[36]цены цехов'!$D$13</definedName>
    <definedName name="электро_проц_ф" localSheetId="1">#REF!</definedName>
    <definedName name="электро_проц_ф">#REF!</definedName>
    <definedName name="электро_процент" localSheetId="1">#REF!</definedName>
    <definedName name="электро_процент">#REF!</definedName>
    <definedName name="ЭН" localSheetId="0">#REF!</definedName>
    <definedName name="ЭН" localSheetId="1">#REF!</definedName>
    <definedName name="ЭН">#REF!</definedName>
    <definedName name="ЭРЦ">'[36]цены цехов'!$D$15</definedName>
    <definedName name="Эталон2">[35]Дебиторка!$J$48</definedName>
    <definedName name="ЭЭ" localSheetId="0">#REF!</definedName>
    <definedName name="ЭЭ" localSheetId="1">#REF!</definedName>
    <definedName name="ЭЭ">#REF!</definedName>
    <definedName name="ЭЭ_" localSheetId="0">#REF!</definedName>
    <definedName name="ЭЭ_" localSheetId="1">#REF!</definedName>
    <definedName name="ЭЭ_">#REF!</definedName>
    <definedName name="ЭЭ_ДП" localSheetId="0">[34]Калькуляции!#REF!</definedName>
    <definedName name="ЭЭ_ДП" localSheetId="1">[34]Калькуляции!#REF!</definedName>
    <definedName name="ЭЭ_ДП">[34]Калькуляции!#REF!</definedName>
    <definedName name="ЭЭ_ЗФА" localSheetId="0">#REF!</definedName>
    <definedName name="ЭЭ_ЗФА" localSheetId="1">#REF!</definedName>
    <definedName name="ЭЭ_ЗФА">#REF!</definedName>
    <definedName name="ЭЭ_Т" localSheetId="0">#REF!</definedName>
    <definedName name="ЭЭ_Т" localSheetId="1">#REF!</definedName>
    <definedName name="ЭЭ_Т">#REF!</definedName>
    <definedName name="ЭЭ_ТОЛ" localSheetId="0">[34]Калькуляции!#REF!</definedName>
    <definedName name="ЭЭ_ТОЛ" localSheetId="1">[34]Калькуляции!#REF!</definedName>
    <definedName name="ЭЭ_ТОЛ">[34]Калькуляции!#REF!</definedName>
    <definedName name="эээээээээээээээээээээ" localSheetId="0">'5'!эээээээээээээээээээээ</definedName>
    <definedName name="эээээээээээээээээээээ" localSheetId="1">'6.2. '!эээээээээээээээээээээ</definedName>
    <definedName name="эээээээээээээээээээээ">[10]!эээээээээээээээээээээ</definedName>
    <definedName name="ю" localSheetId="0">'5'!ю</definedName>
    <definedName name="ю" localSheetId="1">'6.2. '!ю</definedName>
    <definedName name="ю">[10]!ю</definedName>
    <definedName name="юр_тариф" localSheetId="1">#REF!</definedName>
    <definedName name="юр_тариф">#REF!</definedName>
    <definedName name="я" localSheetId="0">'5'!я</definedName>
    <definedName name="я" localSheetId="1">'6.2. '!я</definedName>
    <definedName name="я">[10]!я</definedName>
    <definedName name="ЯНВ_РУБ" localSheetId="0">#REF!</definedName>
    <definedName name="ЯНВ_РУБ" localSheetId="1">#REF!</definedName>
    <definedName name="ЯНВ_РУБ">#REF!</definedName>
    <definedName name="ЯНВ_ТОН" localSheetId="0">#REF!</definedName>
    <definedName name="ЯНВ_ТОН" localSheetId="1">#REF!</definedName>
    <definedName name="ЯНВ_ТОН">#REF!</definedName>
    <definedName name="Ярпиво2">[35]Дебиторка!$J$49</definedName>
    <definedName name="яячячыя" localSheetId="0">'5'!яячячыя</definedName>
    <definedName name="яячячыя" localSheetId="1">'6.2. '!яячячыя</definedName>
    <definedName name="яячячыя">[10]!яячячыя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2" l="1"/>
  <c r="C94" i="2"/>
  <c r="E91" i="2"/>
  <c r="E92" i="2" s="1"/>
  <c r="E94" i="2" s="1"/>
  <c r="D91" i="2"/>
  <c r="E84" i="2"/>
  <c r="E83" i="2"/>
  <c r="D81" i="2"/>
  <c r="D89" i="2" s="1"/>
  <c r="C81" i="2"/>
  <c r="C89" i="2" s="1"/>
  <c r="D80" i="2"/>
  <c r="D88" i="2" s="1"/>
  <c r="D77" i="2"/>
  <c r="D87" i="2" s="1"/>
  <c r="C77" i="2"/>
  <c r="C87" i="2" s="1"/>
  <c r="E75" i="2"/>
  <c r="E74" i="2" s="1"/>
  <c r="D74" i="2"/>
  <c r="D73" i="2" s="1"/>
  <c r="E69" i="2"/>
  <c r="E70" i="2" s="1"/>
  <c r="C69" i="2"/>
  <c r="E68" i="2"/>
  <c r="E80" i="2" s="1"/>
  <c r="E88" i="2" s="1"/>
  <c r="C68" i="2"/>
  <c r="C80" i="2" s="1"/>
  <c r="C88" i="2" s="1"/>
  <c r="E65" i="2"/>
  <c r="E66" i="2" s="1"/>
  <c r="E78" i="2" s="1"/>
  <c r="C65" i="2"/>
  <c r="E63" i="2"/>
  <c r="E62" i="2"/>
  <c r="E64" i="2" s="1"/>
  <c r="E76" i="2" s="1"/>
  <c r="C62" i="2"/>
  <c r="C74" i="2" s="1"/>
  <c r="E61" i="2"/>
  <c r="D61" i="2"/>
  <c r="C61" i="2"/>
  <c r="C50" i="2"/>
  <c r="C42" i="2"/>
  <c r="D41" i="2"/>
  <c r="C41" i="2"/>
  <c r="C38" i="2"/>
  <c r="D32" i="2"/>
  <c r="D31" i="2"/>
  <c r="C31" i="2"/>
  <c r="D22" i="2"/>
  <c r="C22" i="2"/>
  <c r="D21" i="2"/>
  <c r="D50" i="2" s="1"/>
  <c r="C21" i="2"/>
  <c r="D100" i="1"/>
  <c r="C100" i="1"/>
  <c r="C92" i="1"/>
  <c r="D90" i="1"/>
  <c r="C90" i="1"/>
  <c r="C87" i="1"/>
  <c r="D85" i="1"/>
  <c r="C85" i="1"/>
  <c r="C84" i="1"/>
  <c r="D83" i="1"/>
  <c r="D81" i="1" s="1"/>
  <c r="C81" i="1"/>
  <c r="C80" i="1"/>
  <c r="D79" i="1"/>
  <c r="D80" i="1" s="1"/>
  <c r="D77" i="1"/>
  <c r="C77" i="1"/>
  <c r="D65" i="1"/>
  <c r="D64" i="1"/>
  <c r="C64" i="1"/>
  <c r="D62" i="1"/>
  <c r="C62" i="1"/>
  <c r="D60" i="1"/>
  <c r="C60" i="1"/>
  <c r="D59" i="1"/>
  <c r="C59" i="1"/>
  <c r="D58" i="1"/>
  <c r="C58" i="1"/>
  <c r="D55" i="1"/>
  <c r="C55" i="1"/>
  <c r="D54" i="1"/>
  <c r="C54" i="1"/>
  <c r="C52" i="1"/>
  <c r="D51" i="1"/>
  <c r="C51" i="1"/>
  <c r="D50" i="1"/>
  <c r="C50" i="1"/>
  <c r="C48" i="1"/>
  <c r="C31" i="1" s="1"/>
  <c r="D47" i="1"/>
  <c r="D46" i="1"/>
  <c r="C46" i="1"/>
  <c r="D44" i="1"/>
  <c r="C44" i="1"/>
  <c r="D43" i="1"/>
  <c r="C43" i="1"/>
  <c r="C42" i="1"/>
  <c r="D41" i="1"/>
  <c r="D42" i="1" s="1"/>
  <c r="D40" i="1" s="1"/>
  <c r="C41" i="1"/>
  <c r="C40" i="1"/>
  <c r="D39" i="1"/>
  <c r="C39" i="1"/>
  <c r="D38" i="1"/>
  <c r="C38" i="1"/>
  <c r="D37" i="1"/>
  <c r="C37" i="1"/>
  <c r="D32" i="1"/>
  <c r="C32" i="1"/>
  <c r="D30" i="1"/>
  <c r="C30" i="1"/>
  <c r="D29" i="1"/>
  <c r="C29" i="1"/>
  <c r="D28" i="1"/>
  <c r="C28" i="1"/>
  <c r="D27" i="1"/>
  <c r="C27" i="1"/>
  <c r="D23" i="1"/>
  <c r="C23" i="1"/>
  <c r="D21" i="1"/>
  <c r="C21" i="1"/>
  <c r="C103" i="1" s="1"/>
  <c r="D31" i="1" l="1"/>
  <c r="C86" i="2"/>
  <c r="C85" i="2" s="1"/>
  <c r="C73" i="2"/>
  <c r="E86" i="2"/>
  <c r="D53" i="1"/>
  <c r="D63" i="1" s="1"/>
  <c r="D68" i="1" s="1"/>
  <c r="D73" i="1" s="1"/>
  <c r="D71" i="1" s="1"/>
  <c r="D52" i="1"/>
  <c r="D48" i="1" s="1"/>
  <c r="C104" i="1"/>
  <c r="C105" i="1" s="1"/>
  <c r="C53" i="1"/>
  <c r="C63" i="1" s="1"/>
  <c r="C68" i="1" s="1"/>
  <c r="C73" i="1" s="1"/>
  <c r="C71" i="1" s="1"/>
  <c r="D84" i="1"/>
  <c r="D103" i="1"/>
  <c r="E67" i="2"/>
  <c r="E79" i="2" s="1"/>
  <c r="E77" i="2" s="1"/>
  <c r="E81" i="2"/>
  <c r="D86" i="2"/>
  <c r="D85" i="2" s="1"/>
  <c r="E93" i="2"/>
  <c r="E87" i="2" l="1"/>
  <c r="E73" i="2"/>
  <c r="D104" i="1"/>
  <c r="D105" i="1" s="1"/>
  <c r="E82" i="2"/>
  <c r="E89" i="2"/>
  <c r="E85" i="2" s="1"/>
</calcChain>
</file>

<file path=xl/sharedStrings.xml><?xml version="1.0" encoding="utf-8"?>
<sst xmlns="http://schemas.openxmlformats.org/spreadsheetml/2006/main" count="277" uniqueCount="203">
  <si>
    <t>Приложение  № 5</t>
  </si>
  <si>
    <t>к приказу Минэнерго России</t>
  </si>
  <si>
    <t>от «24»марта  2010 г. № 114</t>
  </si>
  <si>
    <t>Утверждаю</t>
  </si>
  <si>
    <t>Исполнительный директор</t>
  </si>
  <si>
    <t>ООО "Горсети"</t>
  </si>
  <si>
    <t>________________ М.В. Резников</t>
  </si>
  <si>
    <t>«___»________ 2018 года</t>
  </si>
  <si>
    <t>М.П.</t>
  </si>
  <si>
    <t>Отчет об исполнении финансового плана за 2017 год</t>
  </si>
  <si>
    <t>без НДС</t>
  </si>
  <si>
    <t>млн. рублей</t>
  </si>
  <si>
    <t>№ п/п</t>
  </si>
  <si>
    <t>Показатели</t>
  </si>
  <si>
    <t>План</t>
  </si>
  <si>
    <t>Факт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</si>
  <si>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</si>
  <si>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</si>
  <si>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</si>
  <si>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</si>
  <si>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(расшифровать по видам регулируемой деятельности)</t>
  </si>
  <si>
    <t>по передаче э/энергии</t>
  </si>
  <si>
    <t>по технологическому присоединению</t>
  </si>
  <si>
    <t>по прочей деятельности</t>
  </si>
  <si>
    <t>по услугам ТП и КС</t>
  </si>
  <si>
    <t>по услугам наружного освещения</t>
  </si>
  <si>
    <t>по услугам производственного характера</t>
  </si>
  <si>
    <t>1.2.</t>
  </si>
  <si>
    <t>Выручка от прочей деятельности</t>
  </si>
  <si>
    <t>II.</t>
  </si>
  <si>
    <t>Расходы по текущей деятельности, всего</t>
  </si>
  <si>
    <t>1.</t>
  </si>
  <si>
    <t>Материальные расходы, всего</t>
  </si>
  <si>
    <t>Топливо</t>
  </si>
  <si>
    <t>Сырье, материалы, запасные части, инструменты</t>
  </si>
  <si>
    <t>1.3.</t>
  </si>
  <si>
    <t>Покупная электроэнергия</t>
  </si>
  <si>
    <t>2.</t>
  </si>
  <si>
    <t>Расходы на оплату труда с учетом страховых взносов</t>
  </si>
  <si>
    <t>ФОТ</t>
  </si>
  <si>
    <t>страховые взносы</t>
  </si>
  <si>
    <t>3.</t>
  </si>
  <si>
    <t>Амортизационные отчисления</t>
  </si>
  <si>
    <t>прочая</t>
  </si>
  <si>
    <t>4.</t>
  </si>
  <si>
    <t>Налоги  и сборы, всего</t>
  </si>
  <si>
    <t>налог на имущество</t>
  </si>
  <si>
    <t>НДС</t>
  </si>
  <si>
    <t>земельный налог</t>
  </si>
  <si>
    <t>транспортный налог</t>
  </si>
  <si>
    <t>5.</t>
  </si>
  <si>
    <t>Прочие расходы, всего</t>
  </si>
  <si>
    <t>5.1.</t>
  </si>
  <si>
    <t>Ремонт основных средств (капремонт подряд)</t>
  </si>
  <si>
    <t>5.2.</t>
  </si>
  <si>
    <t>Платежи по аренде и лизингу</t>
  </si>
  <si>
    <t>5.3.</t>
  </si>
  <si>
    <t>Прочие всего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</si>
  <si>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</si>
  <si>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</si>
  <si>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</si>
  <si>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</si>
  <si>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</si>
  <si>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</si>
  <si>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</si>
  <si>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</si>
  <si>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Доходы от реализации материалов, ценных бумаг, ОС и др.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</si>
  <si>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</si>
  <si>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</si>
  <si>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</si>
  <si>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</si>
  <si>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</si>
  <si>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</si>
  <si>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</si>
  <si>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Изменение отложенных налоговых обязательств</t>
  </si>
  <si>
    <t>Изменение отложенных налоговых активов</t>
  </si>
  <si>
    <t>Прочее</t>
  </si>
  <si>
    <t>VII.</t>
  </si>
  <si>
    <t>Чистая прибыль всего</t>
  </si>
  <si>
    <t>Прочие капвложения</t>
  </si>
  <si>
    <t xml:space="preserve">Финансирование инвестиционной программы по передаче 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</si>
  <si>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</si>
  <si>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</si>
  <si>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</si>
  <si>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</si>
  <si>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</si>
  <si>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</si>
  <si>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</si>
  <si>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</si>
  <si>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</si>
  <si>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</si>
  <si>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</si>
  <si>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</si>
  <si>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</si>
  <si>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</si>
  <si>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</si>
  <si>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</si>
  <si>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</si>
  <si>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</si>
  <si>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</si>
  <si>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</si>
  <si>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</si>
  <si>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</si>
  <si>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</si>
  <si>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</si>
  <si>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</si>
  <si>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</si>
  <si>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  <charset val="204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</si>
  <si>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</si>
  <si>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</si>
  <si>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</si>
  <si>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</si>
  <si>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</si>
  <si>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</si>
  <si>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</si>
  <si>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</si>
  <si>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>в т.ч. в части инвестиционной программы по передаче э/э</t>
  </si>
  <si>
    <t>в т.ч. прочие 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</si>
  <si>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</si>
  <si>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</si>
  <si>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</si>
  <si>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</si>
  <si>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Справочно:</t>
  </si>
  <si>
    <t>EBITDA</t>
  </si>
  <si>
    <t>Долг на конец периода (по кредитам)</t>
  </si>
  <si>
    <t>Прогноз тарифов</t>
  </si>
  <si>
    <t>*заполняется ОГК/ТГК</t>
  </si>
  <si>
    <t>Директор по экономике и финансам                                                                        В.М. Афанасьева</t>
  </si>
  <si>
    <t>Приложение  № 6.2</t>
  </si>
  <si>
    <t>Отчет об источниках финансирования инвестиционных программ  за 2017 г.</t>
  </si>
  <si>
    <t>№№</t>
  </si>
  <si>
    <t>Источник финансирования</t>
  </si>
  <si>
    <t>Объем финансирования</t>
  </si>
  <si>
    <t>Причины отклонений</t>
  </si>
  <si>
    <t>план</t>
  </si>
  <si>
    <t>факт</t>
  </si>
  <si>
    <t>II</t>
  </si>
  <si>
    <t>Собственные средства всего, в том числе:</t>
  </si>
  <si>
    <t>Прибыль, направляемая на инвестиции, в том числе:</t>
  </si>
  <si>
    <t>1.1.1.</t>
  </si>
  <si>
    <t>полученная от реализации продукции и оказанных услуг по регулируемым ценам (тарифам):</t>
  </si>
  <si>
    <t>1.1.1.1</t>
  </si>
  <si>
    <t>передача электрической энергии</t>
  </si>
  <si>
    <t>1.1.1.2</t>
  </si>
  <si>
    <t>технологическое присоединение</t>
  </si>
  <si>
    <t>1.1.2.</t>
  </si>
  <si>
    <t xml:space="preserve"> прибыль от продажи электрической энергии (мощности) по нерегулируемым ценам, всего в том числе: </t>
  </si>
  <si>
    <t>1.1.3.</t>
  </si>
  <si>
    <t>1.1.3.1.</t>
  </si>
  <si>
    <t>1.1.3.2.</t>
  </si>
  <si>
    <t>прочая прибыль</t>
  </si>
  <si>
    <t>Амортизация основных средств, всего в том числе:</t>
  </si>
  <si>
    <t>1.2.1.</t>
  </si>
  <si>
    <t>текущая амортизация, учтенная в ценах (тарифах) всего, в том числе:</t>
  </si>
  <si>
    <t>1.2.1.1</t>
  </si>
  <si>
    <t>1.2.1.2</t>
  </si>
  <si>
    <t>1.2.2.</t>
  </si>
  <si>
    <t>прочая текущая амортизация</t>
  </si>
  <si>
    <t>1.2.3.</t>
  </si>
  <si>
    <t>недоиспользованная амортизация прошлых лет</t>
  </si>
  <si>
    <t>Возврат НДС</t>
  </si>
  <si>
    <t>1.4.</t>
  </si>
  <si>
    <t>Прочие собственные средства, в том числе:</t>
  </si>
  <si>
    <t xml:space="preserve">1.4.1. </t>
  </si>
  <si>
    <t>средства от эмиссии акций</t>
  </si>
  <si>
    <t xml:space="preserve">1.4.2. </t>
  </si>
  <si>
    <t>остаток собственных средств на начало года</t>
  </si>
  <si>
    <t>Привлеченные средства всего, в том числе:</t>
  </si>
  <si>
    <t>Кредиты</t>
  </si>
  <si>
    <t>2.2.</t>
  </si>
  <si>
    <t>Облигационные займы</t>
  </si>
  <si>
    <t>2.3.</t>
  </si>
  <si>
    <t>Вексели</t>
  </si>
  <si>
    <t>2.4.</t>
  </si>
  <si>
    <t>Займы организаций</t>
  </si>
  <si>
    <t>2.5.</t>
  </si>
  <si>
    <t>Бюджетное финансирование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</si>
  <si>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</si>
  <si>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</si>
  <si>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</si>
  <si>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</si>
  <si>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</si>
  <si>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</si>
  <si>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</si>
  <si>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</si>
  <si>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</si>
  <si>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Директор по экономике и финансам                                                               В.М. Афанасьева</t>
  </si>
  <si>
    <t>Расчет возврата НДС</t>
  </si>
  <si>
    <t>План 2013</t>
  </si>
  <si>
    <t>План 2014</t>
  </si>
  <si>
    <t>Факт 2014</t>
  </si>
  <si>
    <t>Капитальные вложения в ИП на передачу</t>
  </si>
  <si>
    <t>Системы учетов</t>
  </si>
  <si>
    <t>материалы</t>
  </si>
  <si>
    <t>услуги</t>
  </si>
  <si>
    <t xml:space="preserve">Строительство электросетевого имущества </t>
  </si>
  <si>
    <t>Приобретение эл. сетевого имущества</t>
  </si>
  <si>
    <t>Спецтехника</t>
  </si>
  <si>
    <t>Приобретение земельных участков (ЗПП-Т)</t>
  </si>
  <si>
    <t>Приобретение земельных участков (прочих)</t>
  </si>
  <si>
    <t>Капитальные вложения в ИП на передачу с НДС</t>
  </si>
  <si>
    <t>НДС к возврату</t>
  </si>
  <si>
    <t>Капитальные вложения для 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</si>
</sst>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</font>
    <font>
      <sz val="12"/>
      <name val="Times New Roman CY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179">
    <xf numFmtId="0" fontId="0" fillId="0" borderId="0" xfId="0"/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1" fillId="0" borderId="0" xfId="1" applyFill="1"/>
    <xf numFmtId="0" fontId="2" fillId="0" borderId="0" xfId="1" applyFont="1" applyFill="1" applyAlignment="1">
      <alignment horizontal="right"/>
    </xf>
    <xf numFmtId="0" fontId="2" fillId="0" borderId="0" xfId="1" applyFont="1" applyAlignment="1">
      <alignment horizontal="right"/>
    </xf>
    <xf numFmtId="0" fontId="3" fillId="0" borderId="0" xfId="1" applyFont="1" applyFill="1" applyAlignment="1">
      <alignment horizontal="center" wrapText="1"/>
    </xf>
    <xf numFmtId="164" fontId="4" fillId="0" borderId="0" xfId="2" applyNumberFormat="1" applyFont="1" applyFill="1" applyAlignment="1">
      <alignment horizontal="right"/>
    </xf>
    <xf numFmtId="0" fontId="4" fillId="0" borderId="0" xfId="2" applyFont="1" applyFill="1" applyAlignment="1">
      <alignment horizontal="right"/>
    </xf>
    <xf numFmtId="164" fontId="4" fillId="0" borderId="0" xfId="2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center" wrapText="1"/>
    </xf>
    <xf numFmtId="164" fontId="4" fillId="0" borderId="0" xfId="1" applyNumberFormat="1" applyFont="1" applyFill="1" applyAlignment="1">
      <alignment horizontal="right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1" fillId="0" borderId="0" xfId="1" applyFill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justify" vertical="center" wrapText="1"/>
    </xf>
    <xf numFmtId="4" fontId="3" fillId="0" borderId="12" xfId="1" applyNumberFormat="1" applyFont="1" applyFill="1" applyBorder="1" applyAlignment="1">
      <alignment vertical="center"/>
    </xf>
    <xf numFmtId="4" fontId="3" fillId="0" borderId="13" xfId="1" applyNumberFormat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justify" vertical="center" wrapText="1"/>
    </xf>
    <xf numFmtId="4" fontId="3" fillId="0" borderId="6" xfId="1" applyNumberFormat="1" applyFont="1" applyFill="1" applyBorder="1" applyAlignment="1">
      <alignment vertical="center"/>
    </xf>
    <xf numFmtId="4" fontId="3" fillId="0" borderId="7" xfId="1" applyNumberFormat="1" applyFont="1" applyFill="1" applyBorder="1" applyAlignment="1">
      <alignment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left" vertical="center" wrapText="1" indent="2"/>
    </xf>
    <xf numFmtId="4" fontId="1" fillId="0" borderId="16" xfId="1" applyNumberFormat="1" applyFont="1" applyFill="1" applyBorder="1" applyAlignment="1">
      <alignment vertical="center"/>
    </xf>
    <xf numFmtId="4" fontId="1" fillId="0" borderId="17" xfId="1" applyNumberFormat="1" applyFont="1" applyFill="1" applyBorder="1" applyAlignment="1">
      <alignment vertical="center"/>
    </xf>
    <xf numFmtId="0" fontId="1" fillId="0" borderId="18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indent="2"/>
    </xf>
    <xf numFmtId="0" fontId="1" fillId="0" borderId="6" xfId="3" applyFont="1" applyFill="1" applyBorder="1" applyAlignment="1">
      <alignment horizontal="left" vertical="center" wrapText="1" indent="2"/>
    </xf>
    <xf numFmtId="0" fontId="1" fillId="0" borderId="15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justify" vertical="center" wrapText="1"/>
    </xf>
    <xf numFmtId="4" fontId="1" fillId="0" borderId="6" xfId="1" applyNumberFormat="1" applyFont="1" applyFill="1" applyBorder="1" applyAlignment="1">
      <alignment vertical="center"/>
    </xf>
    <xf numFmtId="4" fontId="1" fillId="0" borderId="7" xfId="1" applyNumberFormat="1" applyFont="1" applyFill="1" applyBorder="1" applyAlignment="1">
      <alignment vertical="center"/>
    </xf>
    <xf numFmtId="4" fontId="1" fillId="2" borderId="6" xfId="1" applyNumberFormat="1" applyFont="1" applyFill="1" applyBorder="1" applyAlignment="1">
      <alignment vertical="center"/>
    </xf>
    <xf numFmtId="4" fontId="1" fillId="2" borderId="19" xfId="1" applyNumberFormat="1" applyFont="1" applyFill="1" applyBorder="1" applyAlignment="1">
      <alignment vertical="center"/>
    </xf>
    <xf numFmtId="4" fontId="3" fillId="2" borderId="6" xfId="1" applyNumberFormat="1" applyFont="1" applyFill="1" applyBorder="1" applyAlignment="1">
      <alignment vertical="center"/>
    </xf>
    <xf numFmtId="4" fontId="3" fillId="0" borderId="19" xfId="1" applyNumberFormat="1" applyFont="1" applyFill="1" applyBorder="1" applyAlignment="1">
      <alignment vertical="center"/>
    </xf>
    <xf numFmtId="0" fontId="1" fillId="0" borderId="5" xfId="1" applyFont="1" applyFill="1" applyBorder="1" applyAlignment="1">
      <alignment horizontal="left" vertical="center" wrapText="1" indent="2"/>
    </xf>
    <xf numFmtId="4" fontId="1" fillId="0" borderId="19" xfId="1" applyNumberFormat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10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 wrapText="1" indent="2"/>
    </xf>
    <xf numFmtId="4" fontId="10" fillId="0" borderId="6" xfId="1" applyNumberFormat="1" applyFont="1" applyFill="1" applyBorder="1" applyAlignment="1">
      <alignment vertical="center"/>
    </xf>
    <xf numFmtId="4" fontId="10" fillId="0" borderId="19" xfId="1" applyNumberFormat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justify" vertical="center" wrapText="1"/>
    </xf>
    <xf numFmtId="4" fontId="1" fillId="0" borderId="22" xfId="1" applyNumberFormat="1" applyFont="1" applyFill="1" applyBorder="1" applyAlignment="1">
      <alignment vertical="center"/>
    </xf>
    <xf numFmtId="4" fontId="1" fillId="0" borderId="23" xfId="1" applyNumberFormat="1" applyFont="1" applyFill="1" applyBorder="1" applyAlignment="1">
      <alignment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justify" vertical="center" wrapText="1"/>
    </xf>
    <xf numFmtId="4" fontId="3" fillId="0" borderId="26" xfId="1" applyNumberFormat="1" applyFont="1" applyFill="1" applyBorder="1" applyAlignment="1">
      <alignment vertical="center"/>
    </xf>
    <xf numFmtId="4" fontId="3" fillId="0" borderId="27" xfId="1" applyNumberFormat="1" applyFont="1" applyFill="1" applyBorder="1" applyAlignment="1">
      <alignment vertical="center"/>
    </xf>
    <xf numFmtId="0" fontId="1" fillId="0" borderId="5" xfId="1" applyFont="1" applyFill="1" applyBorder="1" applyAlignment="1">
      <alignment horizontal="justify" vertical="center"/>
    </xf>
    <xf numFmtId="4" fontId="1" fillId="0" borderId="28" xfId="1" applyNumberFormat="1" applyFont="1" applyFill="1" applyBorder="1" applyAlignment="1">
      <alignment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justify" vertical="center" wrapText="1"/>
    </xf>
    <xf numFmtId="4" fontId="3" fillId="0" borderId="31" xfId="1" applyNumberFormat="1" applyFont="1" applyFill="1" applyBorder="1" applyAlignment="1">
      <alignment vertical="center"/>
    </xf>
    <xf numFmtId="4" fontId="3" fillId="0" borderId="32" xfId="1" applyNumberFormat="1" applyFont="1" applyFill="1" applyBorder="1" applyAlignment="1">
      <alignment vertical="center"/>
    </xf>
    <xf numFmtId="0" fontId="3" fillId="0" borderId="33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justify" vertical="center" wrapText="1"/>
    </xf>
    <xf numFmtId="4" fontId="3" fillId="0" borderId="35" xfId="1" applyNumberFormat="1" applyFont="1" applyFill="1" applyBorder="1" applyAlignment="1">
      <alignment vertical="center"/>
    </xf>
    <xf numFmtId="4" fontId="3" fillId="0" borderId="36" xfId="1" applyNumberFormat="1" applyFont="1" applyFill="1" applyBorder="1" applyAlignment="1">
      <alignment vertical="center"/>
    </xf>
    <xf numFmtId="4" fontId="1" fillId="0" borderId="6" xfId="1" applyNumberFormat="1" applyFont="1" applyFill="1" applyBorder="1" applyAlignment="1">
      <alignment horizontal="right" vertical="center"/>
    </xf>
    <xf numFmtId="4" fontId="1" fillId="0" borderId="7" xfId="1" applyNumberFormat="1" applyFont="1" applyFill="1" applyBorder="1" applyAlignment="1">
      <alignment horizontal="right" vertical="center"/>
    </xf>
    <xf numFmtId="16" fontId="1" fillId="0" borderId="4" xfId="1" applyNumberFormat="1" applyFont="1" applyFill="1" applyBorder="1" applyAlignment="1">
      <alignment horizontal="center" vertical="center"/>
    </xf>
    <xf numFmtId="4" fontId="3" fillId="0" borderId="22" xfId="1" applyNumberFormat="1" applyFont="1" applyFill="1" applyBorder="1" applyAlignment="1">
      <alignment vertical="center"/>
    </xf>
    <xf numFmtId="4" fontId="3" fillId="0" borderId="28" xfId="1" applyNumberFormat="1" applyFont="1" applyFill="1" applyBorder="1" applyAlignment="1">
      <alignment vertical="center"/>
    </xf>
    <xf numFmtId="0" fontId="8" fillId="0" borderId="5" xfId="1" applyFont="1" applyFill="1" applyBorder="1"/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justify" vertical="center" wrapText="1"/>
    </xf>
    <xf numFmtId="4" fontId="3" fillId="0" borderId="10" xfId="1" applyNumberFormat="1" applyFont="1" applyFill="1" applyBorder="1" applyAlignment="1">
      <alignment vertical="center"/>
    </xf>
    <xf numFmtId="4" fontId="3" fillId="0" borderId="11" xfId="1" applyNumberFormat="1" applyFont="1" applyFill="1" applyBorder="1" applyAlignment="1">
      <alignment vertical="center"/>
    </xf>
    <xf numFmtId="4" fontId="1" fillId="0" borderId="35" xfId="1" applyNumberFormat="1" applyFont="1" applyFill="1" applyBorder="1" applyAlignment="1">
      <alignment vertical="center"/>
    </xf>
    <xf numFmtId="4" fontId="1" fillId="0" borderId="36" xfId="1" applyNumberFormat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/>
    </xf>
    <xf numFmtId="4" fontId="1" fillId="0" borderId="31" xfId="1" applyNumberFormat="1" applyFont="1" applyFill="1" applyBorder="1" applyAlignment="1">
      <alignment horizontal="right" vertical="center"/>
    </xf>
    <xf numFmtId="4" fontId="1" fillId="0" borderId="3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>
      <alignment vertical="center"/>
    </xf>
    <xf numFmtId="4" fontId="1" fillId="0" borderId="3" xfId="1" applyNumberFormat="1" applyFont="1" applyFill="1" applyBorder="1" applyAlignment="1">
      <alignment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justify" vertical="center" wrapText="1"/>
    </xf>
    <xf numFmtId="4" fontId="3" fillId="0" borderId="23" xfId="1" applyNumberFormat="1" applyFont="1" applyFill="1" applyBorder="1" applyAlignment="1">
      <alignment vertical="center"/>
    </xf>
    <xf numFmtId="0" fontId="1" fillId="0" borderId="37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justify" vertical="center" wrapText="1"/>
    </xf>
    <xf numFmtId="4" fontId="1" fillId="0" borderId="38" xfId="1" applyNumberFormat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justify" vertical="center" wrapText="1"/>
    </xf>
    <xf numFmtId="4" fontId="1" fillId="0" borderId="13" xfId="1" applyNumberFormat="1" applyFont="1" applyFill="1" applyBorder="1" applyAlignment="1">
      <alignment vertical="center"/>
    </xf>
    <xf numFmtId="0" fontId="1" fillId="0" borderId="6" xfId="1" applyFont="1" applyFill="1" applyBorder="1" applyAlignment="1">
      <alignment horizontal="justify" vertical="center" wrapText="1"/>
    </xf>
    <xf numFmtId="4" fontId="1" fillId="0" borderId="6" xfId="1" applyNumberFormat="1" applyFill="1" applyBorder="1" applyAlignment="1">
      <alignment vertical="center"/>
    </xf>
    <xf numFmtId="4" fontId="1" fillId="0" borderId="7" xfId="1" applyNumberFormat="1" applyFill="1" applyBorder="1" applyAlignment="1">
      <alignment vertical="center"/>
    </xf>
    <xf numFmtId="0" fontId="1" fillId="0" borderId="22" xfId="1" applyFont="1" applyFill="1" applyBorder="1" applyAlignment="1">
      <alignment horizontal="justify" vertical="center" wrapText="1"/>
    </xf>
    <xf numFmtId="4" fontId="1" fillId="0" borderId="22" xfId="1" applyNumberFormat="1" applyFill="1" applyBorder="1" applyAlignment="1">
      <alignment vertical="center"/>
    </xf>
    <xf numFmtId="4" fontId="1" fillId="0" borderId="28" xfId="1" applyNumberFormat="1" applyFill="1" applyBorder="1" applyAlignment="1">
      <alignment vertical="center"/>
    </xf>
    <xf numFmtId="0" fontId="1" fillId="0" borderId="0" xfId="1" applyFont="1" applyFill="1" applyAlignment="1">
      <alignment horizontal="center"/>
    </xf>
    <xf numFmtId="4" fontId="1" fillId="0" borderId="0" xfId="1" applyNumberFormat="1" applyFill="1"/>
    <xf numFmtId="0" fontId="1" fillId="0" borderId="0" xfId="1" applyFont="1"/>
    <xf numFmtId="0" fontId="1" fillId="0" borderId="0" xfId="1" applyFont="1" applyAlignment="1">
      <alignment horizontal="right"/>
    </xf>
    <xf numFmtId="0" fontId="5" fillId="0" borderId="0" xfId="1" applyFont="1" applyAlignment="1">
      <alignment horizontal="center" wrapText="1"/>
    </xf>
    <xf numFmtId="0" fontId="1" fillId="0" borderId="0" xfId="1" applyFont="1" applyAlignment="1">
      <alignment horizontal="left"/>
    </xf>
    <xf numFmtId="0" fontId="3" fillId="0" borderId="0" xfId="1" applyFont="1" applyAlignment="1">
      <alignment horizontal="center" wrapText="1"/>
    </xf>
    <xf numFmtId="0" fontId="3" fillId="0" borderId="0" xfId="1" applyFont="1"/>
    <xf numFmtId="0" fontId="1" fillId="0" borderId="39" xfId="1" applyFont="1" applyBorder="1" applyAlignment="1">
      <alignment horizontal="center"/>
    </xf>
    <xf numFmtId="0" fontId="3" fillId="0" borderId="40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1" fillId="0" borderId="44" xfId="1" applyFont="1" applyFill="1" applyBorder="1" applyAlignment="1">
      <alignment horizontal="center" vertical="center" wrapText="1"/>
    </xf>
    <xf numFmtId="0" fontId="1" fillId="0" borderId="45" xfId="1" applyFont="1" applyFill="1" applyBorder="1" applyAlignment="1">
      <alignment horizontal="left" vertical="center" wrapText="1"/>
    </xf>
    <xf numFmtId="164" fontId="1" fillId="0" borderId="1" xfId="1" applyNumberFormat="1" applyFont="1" applyFill="1" applyBorder="1" applyAlignment="1">
      <alignment vertical="center" wrapText="1"/>
    </xf>
    <xf numFmtId="164" fontId="1" fillId="0" borderId="13" xfId="1" applyNumberFormat="1" applyFont="1" applyFill="1" applyBorder="1" applyAlignment="1">
      <alignment vertical="center" wrapText="1"/>
    </xf>
    <xf numFmtId="4" fontId="1" fillId="0" borderId="3" xfId="1" applyNumberFormat="1" applyFont="1" applyFill="1" applyBorder="1" applyAlignment="1">
      <alignment vertical="center" wrapText="1"/>
    </xf>
    <xf numFmtId="0" fontId="1" fillId="0" borderId="44" xfId="1" applyFont="1" applyFill="1" applyBorder="1" applyAlignment="1">
      <alignment horizontal="center" vertical="center"/>
    </xf>
    <xf numFmtId="0" fontId="1" fillId="0" borderId="44" xfId="1" applyFont="1" applyFill="1" applyBorder="1" applyAlignment="1">
      <alignment horizontal="left" vertical="center" wrapText="1"/>
    </xf>
    <xf numFmtId="164" fontId="1" fillId="0" borderId="4" xfId="1" applyNumberFormat="1" applyFont="1" applyFill="1" applyBorder="1" applyAlignment="1"/>
    <xf numFmtId="164" fontId="1" fillId="0" borderId="7" xfId="1" applyNumberFormat="1" applyFont="1" applyFill="1" applyBorder="1" applyAlignment="1"/>
    <xf numFmtId="4" fontId="1" fillId="0" borderId="19" xfId="1" applyNumberFormat="1" applyFont="1" applyFill="1" applyBorder="1" applyAlignment="1"/>
    <xf numFmtId="0" fontId="1" fillId="0" borderId="44" xfId="1" applyFont="1" applyFill="1" applyBorder="1" applyAlignment="1">
      <alignment horizontal="left" vertical="center" wrapText="1" indent="1"/>
    </xf>
    <xf numFmtId="164" fontId="1" fillId="0" borderId="46" xfId="1" applyNumberFormat="1" applyFont="1" applyFill="1" applyBorder="1" applyAlignment="1"/>
    <xf numFmtId="164" fontId="1" fillId="0" borderId="19" xfId="1" applyNumberFormat="1" applyFont="1" applyFill="1" applyBorder="1" applyAlignment="1"/>
    <xf numFmtId="4" fontId="1" fillId="0" borderId="4" xfId="1" applyNumberFormat="1" applyFont="1" applyFill="1" applyBorder="1" applyAlignment="1"/>
    <xf numFmtId="4" fontId="1" fillId="0" borderId="7" xfId="1" applyNumberFormat="1" applyFont="1" applyFill="1" applyBorder="1" applyAlignment="1"/>
    <xf numFmtId="0" fontId="1" fillId="0" borderId="44" xfId="1" applyNumberFormat="1" applyFont="1" applyFill="1" applyBorder="1" applyAlignment="1">
      <alignment horizontal="center" vertical="center"/>
    </xf>
    <xf numFmtId="0" fontId="1" fillId="0" borderId="47" xfId="1" applyFont="1" applyFill="1" applyBorder="1" applyAlignment="1">
      <alignment horizontal="center" vertical="center"/>
    </xf>
    <xf numFmtId="0" fontId="1" fillId="0" borderId="47" xfId="1" applyFont="1" applyFill="1" applyBorder="1" applyAlignment="1">
      <alignment horizontal="left" vertical="center" wrapText="1"/>
    </xf>
    <xf numFmtId="4" fontId="1" fillId="0" borderId="14" xfId="1" applyNumberFormat="1" applyFont="1" applyFill="1" applyBorder="1" applyAlignment="1"/>
    <xf numFmtId="4" fontId="1" fillId="0" borderId="17" xfId="1" applyNumberFormat="1" applyFont="1" applyFill="1" applyBorder="1" applyAlignment="1"/>
    <xf numFmtId="4" fontId="1" fillId="0" borderId="48" xfId="1" applyNumberFormat="1" applyFont="1" applyFill="1" applyBorder="1" applyAlignment="1"/>
    <xf numFmtId="4" fontId="1" fillId="0" borderId="20" xfId="1" applyNumberFormat="1" applyFont="1" applyFill="1" applyBorder="1" applyAlignment="1"/>
    <xf numFmtId="4" fontId="1" fillId="0" borderId="28" xfId="1" applyNumberFormat="1" applyFont="1" applyFill="1" applyBorder="1" applyAlignment="1"/>
    <xf numFmtId="0" fontId="3" fillId="0" borderId="45" xfId="1" applyFont="1" applyFill="1" applyBorder="1" applyAlignment="1">
      <alignment horizontal="left" vertical="center"/>
    </xf>
    <xf numFmtId="0" fontId="3" fillId="0" borderId="45" xfId="1" applyFont="1" applyFill="1" applyBorder="1" applyAlignment="1">
      <alignment horizontal="left" vertical="center" wrapText="1"/>
    </xf>
    <xf numFmtId="164" fontId="1" fillId="0" borderId="1" xfId="1" applyNumberFormat="1" applyFont="1" applyFill="1" applyBorder="1" applyAlignment="1"/>
    <xf numFmtId="164" fontId="1" fillId="0" borderId="13" xfId="1" applyNumberFormat="1" applyFont="1" applyFill="1" applyBorder="1" applyAlignment="1"/>
    <xf numFmtId="4" fontId="1" fillId="0" borderId="45" xfId="1" applyNumberFormat="1" applyFont="1" applyFill="1" applyBorder="1" applyAlignment="1"/>
    <xf numFmtId="0" fontId="1" fillId="0" borderId="44" xfId="1" applyFont="1" applyFill="1" applyBorder="1" applyAlignment="1">
      <alignment horizontal="left" vertical="center"/>
    </xf>
    <xf numFmtId="0" fontId="1" fillId="0" borderId="4" xfId="1" applyFont="1" applyFill="1" applyBorder="1"/>
    <xf numFmtId="0" fontId="1" fillId="0" borderId="7" xfId="1" applyFont="1" applyFill="1" applyBorder="1"/>
    <xf numFmtId="0" fontId="1" fillId="0" borderId="44" xfId="1" applyFont="1" applyFill="1" applyBorder="1"/>
    <xf numFmtId="0" fontId="1" fillId="0" borderId="44" xfId="1" applyFont="1" applyFill="1" applyBorder="1" applyAlignment="1">
      <alignment horizontal="right" vertical="center" wrapText="1"/>
    </xf>
    <xf numFmtId="0" fontId="1" fillId="0" borderId="49" xfId="1" applyFont="1" applyFill="1" applyBorder="1" applyAlignment="1">
      <alignment horizontal="left" vertical="center"/>
    </xf>
    <xf numFmtId="0" fontId="1" fillId="0" borderId="49" xfId="1" applyFont="1" applyFill="1" applyBorder="1" applyAlignment="1">
      <alignment horizontal="right" vertical="center" wrapText="1"/>
    </xf>
    <xf numFmtId="0" fontId="1" fillId="0" borderId="20" xfId="1" applyFont="1" applyFill="1" applyBorder="1"/>
    <xf numFmtId="0" fontId="1" fillId="0" borderId="28" xfId="1" applyFont="1" applyFill="1" applyBorder="1"/>
    <xf numFmtId="0" fontId="1" fillId="0" borderId="49" xfId="1" applyFont="1" applyFill="1" applyBorder="1"/>
    <xf numFmtId="0" fontId="1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right" vertical="center" wrapText="1"/>
    </xf>
    <xf numFmtId="0" fontId="1" fillId="0" borderId="0" xfId="1" applyFont="1" applyFill="1" applyBorder="1"/>
    <xf numFmtId="0" fontId="1" fillId="0" borderId="0" xfId="1" applyFont="1" applyFill="1" applyAlignment="1"/>
    <xf numFmtId="0" fontId="1" fillId="0" borderId="0" xfId="1"/>
    <xf numFmtId="0" fontId="1" fillId="0" borderId="0" xfId="1" applyFont="1" applyFill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1" fontId="3" fillId="0" borderId="0" xfId="1" applyNumberFormat="1" applyFont="1" applyAlignment="1">
      <alignment horizontal="left" vertical="top"/>
    </xf>
    <xf numFmtId="2" fontId="1" fillId="0" borderId="0" xfId="1" applyNumberFormat="1" applyFont="1" applyAlignment="1">
      <alignment vertical="top"/>
    </xf>
    <xf numFmtId="0" fontId="1" fillId="0" borderId="6" xfId="1" applyFont="1" applyBorder="1" applyAlignment="1">
      <alignment horizontal="left"/>
    </xf>
    <xf numFmtId="4" fontId="3" fillId="0" borderId="6" xfId="1" applyNumberFormat="1" applyFont="1" applyBorder="1" applyAlignment="1">
      <alignment horizontal="center" vertical="top" wrapText="1"/>
    </xf>
    <xf numFmtId="0" fontId="1" fillId="0" borderId="6" xfId="1" applyFont="1" applyBorder="1" applyAlignment="1">
      <alignment horizontal="left" indent="2"/>
    </xf>
    <xf numFmtId="4" fontId="1" fillId="0" borderId="6" xfId="1" applyNumberFormat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6" xfId="1" applyFont="1" applyBorder="1" applyAlignment="1">
      <alignment horizontal="left" indent="5"/>
    </xf>
    <xf numFmtId="4" fontId="1" fillId="0" borderId="6" xfId="1" applyNumberFormat="1" applyFont="1" applyFill="1" applyBorder="1" applyAlignment="1">
      <alignment horizontal="center"/>
    </xf>
    <xf numFmtId="0" fontId="1" fillId="0" borderId="6" xfId="1" applyFont="1" applyBorder="1"/>
    <xf numFmtId="4" fontId="3" fillId="0" borderId="6" xfId="1" applyNumberFormat="1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_Форматы по компаниям с уменьшением от 23.08" xfId="1"/>
    <cellStyle name="Обычный_Форматы по компаниям с уменьшением от 28.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7" Type="http://schemas.openxmlformats.org/officeDocument/2006/relationships/externalLink" Target="externalLinks/externalLink5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externalLink" Target="externalLinks/externalLink59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41;&#1044;&#1056;/2017/&#1055;&#1083;&#1072;&#1085;/&#1060;&#1080;&#1085;&#1072;&#1085;&#1089;&#1086;&#1074;&#1099;&#1081;%20&#1087;&#1083;&#1072;&#1085;%20&#1076;&#1083;&#1103;%20&#1082;&#1086;&#1088;&#1088;.%20&#1048;&#1055;%202017%20&#1075;&#1086;&#1076;&#1072;/&#1060;&#1080;&#1085;&#1072;&#1085;&#1089;&#1086;&#1074;&#1099;&#1077;_&#1087;&#1083;&#1072;&#1085;&#1099;_2017_&#1085;&#1072;_&#1089;&#1072;&#1081;&#1090;%20&#1091;&#1090;&#1074;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41;&#1044;&#1056;/2016/&#1057;&#1090;&#1088;&#1091;&#1082;&#1090;&#1091;&#1088;&#1072;%20&#1079;&#1072;&#1090;&#1088;&#1072;&#1090;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olenovaLA\Local%20Settings\Temporary%20Internet%20Files\OLK3\CNP%20Corporate\Portfolio%20Management\Main%20files\Master%20PM%20Tracker%207-25-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CNP%20Corporate/Portfolio%20Management/Main%20files/Master%20PM%20Tracker%207-25-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olenovaLA\Local%20Settings\Temporary%20Internet%20Files\OLK3\WEYH\BUDGET19\BUD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WEYH/BUDGET19/BUD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41;&#1044;&#1056;/2017/&#1060;&#1072;&#1082;&#1090;%202017%20&#1075;&#1086;&#1076;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1\sta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1/star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&#1099;%20&#1076;&#1083;&#1103;%20&#1056;&#1069;&#1050;\STOIM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&#1099;%20&#1076;&#1083;&#1103;%20&#1056;&#1069;&#1050;/STOIMO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&#1085;&#1072;%202012-2014%20&#1075;&#1086;&#1076;&#1099;/&#1048;&#1085;&#1074;&#1077;&#1089;&#1090;&#1080;&#1094;&#1080;&#1086;&#1085;&#1085;&#1072;&#1103;%20&#1087;&#1088;&#1086;&#1075;&#1088;&#1072;&#1084;&#1084;&#1072;%20&#1089;%20&#1082;&#1086;&#1088;&#1088;&#1077;&#1082;&#1090;&#1080;&#1088;&#1086;&#1074;&#1082;&#1086;&#1081;%20&#1085;&#1072;%202013-2014%20&#1075;&#1075;/&#1050;&#1086;&#1088;&#1088;&#1077;&#1082;&#1090;&#1080;&#1088;&#1086;&#1074;&#1082;&#1072;%20&#1086;&#1090;%2019.09.2013/&#1060;&#1080;&#1085;&#1072;&#1085;&#1089;&#1086;&#1074;&#1099;&#1077;%20&#1087;&#1083;&#1072;&#1085;&#109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001-kataev/&#1055;&#1044;&#1044;&#1057;/&#1040;&#1074;&#1075;&#1091;&#1089;&#1090;_&#1087;&#1088;&#1086;&#1073;&#1085;&#1099;&#1081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/&#1041;&#1102;&#1076;&#1078;&#1077;&#1090;/&#1040;&#1059;&#1056;_&#1040;&#1048;&#1056;/&#1053;&#1057;_2005_&#1040;&#1048;&#1056;%20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4;&#1055;&#1056;\&#1050;&#1048;&#1056;&#1048;&#1051;&#1054;&#1042;&#1054;&#1049;%20&#1058;&#1040;&#1058;&#1068;&#1071;&#1053;&#1045;\&#1048;&#1055;%202012-2014\2012-2014%20(&#1080;&#1079;&#1084;.%20&#1048;&#1055;2014%2014.07.2013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rontsovMV/My%20Documents/&#1044;&#1077;&#1073;&#1080;&#1090;&#1086;&#1088;&#1082;&#1072;/&#1089;&#1090;&#1072;&#1088;&#1099;&#1077;%20&#1092;&#1086;&#1088;&#1084;&#1099;/&#1092;&#1080;&#1085;/&#1053;&#1086;&#1074;&#1072;&#1103;(&#1087;&#1086;&#1089;&#1083;&#1077;&#1076;&#1085;&#1103;&#1103;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&#1085;&#1072;%202012-2014%20&#1075;&#1086;&#1076;&#1099;/&#1057;&#1084;&#1077;&#1090;&#1072;%202012%20&#1075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ina/My%20Documents/Downloads/&#1057;&#1074;&#1086;&#1076;&#1085;&#1072;&#1103;%20&#1090;&#1088;&#1072;&#1085;&#1089;&#1087;&#1086;&#1088;&#1090;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&#1085;&#1072;%202012-2014%20&#1075;&#1086;&#1076;&#1099;/&#1048;&#1084;&#1091;&#1097;&#1077;&#1089;&#1090;&#1074;&#1086;/&#1057;&#1084;&#1077;&#1090;&#1072;%20&#1085;&#1072;%202012-2014%20&#1075;&#1075;.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41;&#1044;&#1056;/2014/&#1060;&#1072;&#1082;&#1090;/&#1060;&#1086;&#1088;&#1084;&#1072;&#1090;&#1099;%20&#1087;&#1086;%20&#1082;&#1086;&#1084;&#1087;&#1072;&#1085;&#1080;&#1103;&#1084;/&#1060;&#1086;&#1088;&#1084;&#1072;&#1090;&#1099;%20&#1087;&#1086;%20&#1082;&#1086;&#1084;&#1087;&#1072;&#1085;&#1080;&#1103;&#1084;%20&#1048;&#1055;%202014&#1075;.%20(&#1087;&#1083;&#1072;&#1085;%20&#1085;&#1086;&#1074;&#1099;&#1081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Documents%20and%20Settings/V_Cherepanov/Local%20Settings/Temporary%20Internet%20Files/OLK5B7/&#1056;&#1072;&#1073;.&#1076;&#1086;&#1082;/&#1041;&#1102;&#1076;&#1078;&#1077;&#1090;%202004/&#1094;&#1080;&#1092;&#1088;&#1099;%202004.xls%20&#1089;%20&#1080;&#1079;&#1084;&#1077;&#1085;&#1077;&#1085;&#1085;&#1080;&#1103;&#1084;&#1080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lofinskaya\&#1056;&#1072;&#1073;&#1086;&#1095;&#1080;&#1081;%20&#1089;&#1090;&#1086;&#1083;\&#1055;&#1088;&#1086;&#1075;&#1088;&#1072;&#1084;&#1084;&#1072;%20&#1085;&#1072;%202008%20&#1075;&#1086;&#1076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Abarry/FICHIERS%20%20DE%20%20TRAVAIL/TABBORD/Anntb2001/Rapport%20MO/Resultats/Rapport%20MO%20juin%200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Documents%20and%20Settings/DolinaGA/Local%20Settings/Temporary%20Internet%20Files/OLK52/Program%20Files/&#1052;&#1086;&#1080;%20&#1076;&#1086;&#1082;&#1091;&#1084;&#1077;&#1085;&#1090;&#1099;/postuplenie%20sredstv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41;&#1055;/Nika/&#1058;&#1072;&#1073;&#1083;&#1080;&#1094;&#1072;%20&#1087;&#1086;%20&#1085;&#1086;&#1088;&#1084;&#1072;&#1090;&#1080;&#1074;&#1072;&#1084;%20&#1090;&#1077;&#1087;&#1083;&#1086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&#1056;&#1072;&#1073;&#1086;&#1095;&#1080;&#1081;%20&#1082;&#1072;&#1090;&#1072;&#1083;&#1086;&#1075;%20&#1087;&#1086;%20&#1072;&#1085;&#1072;&#1083;&#1080;&#1079;&#1091;/A&#1085;%20-%20&#1079;%20&#1090;&#1086;&#1074;&#1072;&#1088;&#1085;&#1086;&#1081;%20&#1087;&#1088;&#1086;&#1076;&#1091;&#1082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41;&#1044;&#1056;/2014/&#1060;&#1072;&#1082;&#1090;/&#1050;&#1072;&#1087;&#1074;&#1083;&#1086;&#1078;&#1077;&#1085;&#1080;&#1103;/&#1054;&#1073;&#1086;&#1088;&#1086;&#1090;&#1085;&#1086;-&#1089;&#1072;&#1083;&#1100;&#1076;&#1086;&#1074;&#1072;&#1103;%2008.3%202014%20&#1075;&#1086;&#1076;%20(&#1089;%20&#1088;&#1072;&#1089;&#1082;&#1083;&#1072;&#1076;&#1082;&#1086;&#1081;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udilova2\Local%20Settings\Temporary%20Internet%20Files\Content.IE5\DRRZ15GE\2._&#1057;&#1084;&#1077;&#1090;&#1072;_2011&#1075;._&#1054;&#1054;&#1054;_&#1043;&#1086;&#1088;&#1089;&#1077;&#1090;&#1080;_&#1056;&#1069;&#105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2011%20&#1075;/2._&#1057;&#1084;&#1077;&#1090;&#1072;_2011&#1075;._&#1054;&#1054;&#1054;_&#1043;&#1086;&#1088;&#1089;&#1077;&#1090;&#1080;_&#1056;&#1069;&#105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_&#1041;&#1055;/2005&#1075;/&#1041;&#1055;%20&#1085;&#1072;%202005%20&#1075;&#1086;&#1076;/&#1057;&#1086;&#1075;&#1083;&#1072;&#1089;&#1086;&#1074;&#1072;&#1085;&#1085;&#1099;&#1077;%20&#1076;&#1072;&#1085;&#1085;&#1099;&#1077;/&#1041;&#1055;_2005_&#1058;&#1086;&#1050;&#1057;(1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48;&#1085;&#1074;&#1077;&#1089;&#1090;&#1080;&#1094;&#1080;&#1086;&#1085;&#1085;&#1072;&#1103;%20&#1087;&#1088;&#1086;&#1075;&#1088;&#1072;&#1084;&#1084;&#1072;%20&#1086;&#1090;&#1095;&#1077;&#1090;&#1099;%20&#1074;%20&#1060;&#1057;&#1058;/&#1048;&#1085;&#1074;&#1077;&#1089;&#1090;&#1080;&#1094;&#1080;&#1086;&#1085;&#1085;&#1072;&#1103;%20&#1087;&#1088;&#1086;&#1075;&#1088;&#1072;&#1084;&#1084;&#1072;%202017%20&#1075;&#1086;&#1076;/&#1075;&#1086;&#1076;/&#1055;&#1086;%20&#1087;&#1088;&#1080;&#1082;&#1072;&#1079;&#1091;%20&#8470;114/&#1060;&#1086;&#1088;&#1084;&#1099;%205,6.2%20&#1087;&#1086;%20&#1055;&#1088;.&#8470;114%20&#1079;&#1072;%202017%20&#1075;&#1086;&#1076;%20&#1080;&#1089;&#1087;&#1088;.&#1092;&#1086;&#1088;&#1084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 (2)"/>
      <sheetName val="4.2. (2)"/>
      <sheetName val="4.3.  все оплаты"/>
      <sheetName val="4.3. деньги"/>
    </sheetNames>
    <sheetDataSet>
      <sheetData sheetId="0">
        <row r="24">
          <cell r="E24">
            <v>1171.89393</v>
          </cell>
        </row>
        <row r="27">
          <cell r="E27">
            <v>42.854080000000003</v>
          </cell>
        </row>
        <row r="28">
          <cell r="E28">
            <v>113.22247458000001</v>
          </cell>
        </row>
        <row r="29">
          <cell r="E29">
            <v>102.01839798305082</v>
          </cell>
        </row>
        <row r="38">
          <cell r="E38">
            <v>474.1818921012441</v>
          </cell>
        </row>
        <row r="39">
          <cell r="E39">
            <v>136.84889406041904</v>
          </cell>
        </row>
        <row r="41">
          <cell r="E41">
            <v>130.67699999999999</v>
          </cell>
        </row>
        <row r="42">
          <cell r="E42">
            <v>18.60145954784457</v>
          </cell>
        </row>
        <row r="44">
          <cell r="E44">
            <v>11.445595490000001</v>
          </cell>
        </row>
        <row r="46">
          <cell r="E46">
            <v>0.77559</v>
          </cell>
        </row>
        <row r="50">
          <cell r="E50">
            <v>135.65374968000003</v>
          </cell>
        </row>
        <row r="51">
          <cell r="E51">
            <v>35.911582639999992</v>
          </cell>
        </row>
        <row r="52">
          <cell r="E52">
            <v>140.20722311299994</v>
          </cell>
        </row>
        <row r="58">
          <cell r="E58">
            <v>0.52600000000000002</v>
          </cell>
        </row>
        <row r="59">
          <cell r="E59">
            <v>58.503999999999998</v>
          </cell>
        </row>
        <row r="60">
          <cell r="E60">
            <v>99.022999999999996</v>
          </cell>
        </row>
        <row r="62">
          <cell r="E62">
            <v>33.121000000000002</v>
          </cell>
        </row>
        <row r="64">
          <cell r="E64">
            <v>25.179593985695409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для раскрытия (новая)"/>
      <sheetName val="Структура затрат 2017"/>
    </sheetNames>
    <definedNames>
      <definedName name="a" refersTo="#ССЫЛКА!"/>
      <definedName name="asd" refersTo="#ССЫЛКА!"/>
      <definedName name="b" refersTo="#ССЫЛКА!"/>
      <definedName name="CompOt" refersTo="#ССЫЛКА!"/>
      <definedName name="CompRas" refersTo="#ССЫЛКА!"/>
      <definedName name="dfg" refersTo="#ССЫЛКА!"/>
      <definedName name="ew" refersTo="#ССЫЛКА!"/>
      <definedName name="fg" refersTo="#ССЫЛКА!"/>
      <definedName name="gggg" refersTo="#ССЫЛКА!"/>
      <definedName name="Go" refersTo="#ССЫЛКА!"/>
      <definedName name="GoAssetChart" refersTo="#ССЫЛКА!"/>
      <definedName name="GoBack" refersTo="#ССЫЛКА!"/>
      <definedName name="GoBalanceSheet" refersTo="#ССЫЛКА!"/>
      <definedName name="GoCashFlow" refersTo="#ССЫЛКА!"/>
      <definedName name="GoData" refersTo="#ССЫЛКА!"/>
      <definedName name="GoIncomeChart" refersTo="#ССЫЛКА!"/>
      <definedName name="GoIncomeChart1" refersTo="#ССЫЛКА!"/>
      <definedName name="hhhh" refersTo="#ССЫЛКА!"/>
      <definedName name="jjjjjj" refersTo="#ССЫЛКА!"/>
      <definedName name="k" refersTo="#ССЫЛКА!"/>
      <definedName name="mm" refersTo="#ССЫЛКА!"/>
      <definedName name="NotesHyp"/>
      <definedName name="P1_ДиапазонЗащиты"/>
      <definedName name="P2_ДиапазонЗащиты"/>
      <definedName name="P3_ДиапазонЗащиты"/>
      <definedName name="P4_ДиапазонЗащиты"/>
      <definedName name="qaz" refersTo="#ССЫЛКА!"/>
      <definedName name="shit" refersTo="#ССЫЛКА!"/>
      <definedName name="USD" refersTo="#ССЫЛКА!"/>
      <definedName name="www" refersTo="#ССЫЛКА!"/>
      <definedName name="аа" refersTo="#ССЫЛКА!"/>
      <definedName name="АААААААА" refersTo="#ССЫЛКА!"/>
      <definedName name="б" refersTo="#ССЫЛКА!"/>
      <definedName name="бб" refersTo="#ССЫЛКА!"/>
      <definedName name="ббббб" refersTo="#ССЫЛКА!"/>
      <definedName name="в" refersTo="#ССЫЛКА!"/>
      <definedName name="в23ё" refersTo="#ССЫЛКА!"/>
      <definedName name="вв" refersTo="#ССЫЛКА!"/>
      <definedName name="г" refersTo="#ССЫЛКА!"/>
      <definedName name="график" refersTo="#ССЫЛКА!"/>
      <definedName name="д" refersTo="#ССЫЛКА!"/>
      <definedName name="Дв" refersTo="#ССЫЛКА!"/>
      <definedName name="е" refersTo="#ССЫЛКА!"/>
      <definedName name="ж" refersTo="#ССЫЛКА!"/>
      <definedName name="жжжжжжж" refersTo="#ССЫЛКА!"/>
      <definedName name="з" refersTo="#ССЫЛКА!"/>
      <definedName name="ззззззззззззззззззззз" refersTo="#ССЫЛКА!"/>
      <definedName name="и" refersTo="#ССЫЛКА!"/>
      <definedName name="й" refersTo="#ССЫЛКА!"/>
      <definedName name="йй" refersTo="#ССЫЛКА!"/>
      <definedName name="ййййййййййййй" refersTo="#ССЫЛКА!"/>
      <definedName name="к" refersTo="#ССЫЛКА!"/>
      <definedName name="ке" refersTo="#ССЫЛКА!"/>
      <definedName name="л" refersTo="#ССЫЛКА!"/>
      <definedName name="м" refersTo="#ССЫЛКА!"/>
      <definedName name="мым" refersTo="#ССЫЛКА!"/>
      <definedName name="н" refersTo="#ССЫЛКА!"/>
      <definedName name="нов" refersTo="#ССЫЛКА!"/>
      <definedName name="о" refersTo="#ССЫЛКА!"/>
      <definedName name="п" refersTo="#ССЫЛКА!"/>
      <definedName name="привет" refersTo="#ССЫЛКА!"/>
      <definedName name="р" refersTo="#ССЫЛКА!"/>
      <definedName name="ремонты2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т" refersTo="#ССЫЛКА!"/>
      <definedName name="у" refersTo="#ССЫЛКА!"/>
      <definedName name="ук" refersTo="#ССЫЛКА!"/>
      <definedName name="УП" refersTo="#ССЫЛКА!"/>
      <definedName name="уфе" refersTo="#ССЫЛКА!"/>
      <definedName name="уфэ" refersTo="#ССЫЛКА!"/>
      <definedName name="Формат_ширина" refersTo="#ССЫЛКА!"/>
      <definedName name="фыв" refersTo="#ССЫЛКА!"/>
      <definedName name="х" refersTo="#ССЫЛКА!"/>
      <definedName name="ц" refersTo="#ССЫЛКА!"/>
      <definedName name="цу" refersTo="#ССЫЛКА!"/>
      <definedName name="ч" refersTo="#ССЫЛКА!"/>
      <definedName name="ш" refersTo="#ССЫЛКА!"/>
      <definedName name="щ" refersTo="#ССЫЛКА!"/>
      <definedName name="ы" refersTo="#ССЫЛКА!"/>
      <definedName name="ыв" refersTo="#ССЫЛКА!"/>
      <definedName name="ыыыыы" refersTo="#ССЫЛКА!"/>
      <definedName name="ыыыыыы" refersTo="#ССЫЛКА!"/>
      <definedName name="ыыыыыыыыыыыыыыы" refersTo="#ССЫЛКА!"/>
      <definedName name="ь" refersTo="#ССЫЛКА!"/>
      <definedName name="ььььь" refersTo="#ССЫЛКА!"/>
      <definedName name="э" refersTo="#ССЫЛКА!"/>
      <definedName name="эээээээээээээээээээээ" refersTo="#ССЫЛКА!"/>
      <definedName name="ю" refersTo="#ССЫЛКА!"/>
      <definedName name="я" refersTo="#ССЫЛКА!"/>
      <definedName name="яячячыя" refersTo="#ССЫЛКА!"/>
    </defined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Гр5(о)"/>
      <sheetName val="ПС 110 кВ №13 А"/>
      <sheetName val="17"/>
      <sheetName val="Ф-1 (для АО-энерго)"/>
      <sheetName val="Ф-2 (для АО-энерго)"/>
      <sheetName val="свод"/>
      <sheetName val="_x005f_x0018_O_x005f_x0000__x005f_x0000__x005f_x0000_"/>
      <sheetName val="Расчёт НВВ по RAB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7" refreshError="1"/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/>
      <sheetData sheetId="265"/>
      <sheetData sheetId="266" refreshError="1"/>
      <sheetData sheetId="267" refreshError="1"/>
      <sheetData sheetId="268" refreshError="1"/>
      <sheetData sheetId="269"/>
      <sheetData sheetId="27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огласование"/>
      <sheetName val="Амортизация по счетам (2)"/>
      <sheetName val="Налог на имущество по счетам"/>
      <sheetName val="ФОТ по счетам (2)"/>
      <sheetName val="Лист4"/>
      <sheetName val="меню"/>
      <sheetName val="Прочие мат. для АТС по счетам"/>
      <sheetName val="Запчасти по счетам"/>
      <sheetName val="ГСМ по счетам"/>
      <sheetName val="Амортизация по счетам"/>
      <sheetName val="ФОТ по счетам"/>
      <sheetName val="выручка без НДС"/>
      <sheetName val="Распределение 23,25."/>
      <sheetName val="Распределение 26"/>
      <sheetName val="Себестоимость"/>
      <sheetName val="20,23,25,26 счета в руб. "/>
      <sheetName val="Лист2"/>
      <sheetName val="Кратко для банков"/>
      <sheetName val="Лист6"/>
      <sheetName val="ИТОГ по статьям с разб."/>
      <sheetName val="Для финплана"/>
      <sheetName val="БДР общ"/>
      <sheetName val="БДР общ анализ факт-план"/>
      <sheetName val="услуги"/>
      <sheetName val="транспортировка"/>
      <sheetName val="услуги ТТУ"/>
      <sheetName val="услуги техприсоед."/>
      <sheetName val="услуги н.осв."/>
      <sheetName val="25"/>
      <sheetName val="26"/>
      <sheetName val="23АТС"/>
      <sheetName val="23ПРБ"/>
      <sheetName val="23РСУ"/>
      <sheetName val="23ПРБ (2)"/>
      <sheetName val="23РСУ (2)"/>
      <sheetName val="услуги произ хар"/>
      <sheetName val="транспортировка (2)"/>
      <sheetName val="тех присоединение"/>
      <sheetName val="Услуги ТП и КС"/>
      <sheetName val="Услуги наруж.освещ."/>
      <sheetName val="транспортировка (3)"/>
      <sheetName val="транспортировка (4)"/>
      <sheetName val="транспортировка (5)"/>
      <sheetName val="ИТОГ по видам деят."/>
      <sheetName val="для проверки"/>
      <sheetName val="Расшифровка прочих расходов"/>
      <sheetName val="Лист5"/>
      <sheetName val="Смета для раскрытия (новая) (2"/>
      <sheetName val="Смета для раскрытия для нас"/>
      <sheetName val="1 квартал"/>
      <sheetName val="2 квартал "/>
      <sheetName val="3 квартал "/>
      <sheetName val="4 квартал"/>
      <sheetName val="ГОД без прибыли"/>
      <sheetName val="Оплата труда по кат."/>
      <sheetName val="Прил 2 (Пр.585)"/>
      <sheetName val="Прил 2 (Пр.585) (2)"/>
      <sheetName val="Амортизация по счетам (3)"/>
      <sheetName val="Расчет налога на прибыль"/>
      <sheetName val="Расчет налога на прибыль по ТП"/>
      <sheetName val="Расчет налога на прибыль по пер"/>
      <sheetName val="Расчет налога на прибыль общий"/>
      <sheetName val="Форма 2(год)"/>
      <sheetName val="ГОД (для ДТР)"/>
      <sheetName val="Расходы с 91 кратко(год)"/>
      <sheetName val="2015-2017 годы"/>
      <sheetName val="Лист3"/>
      <sheetName val="Лист1"/>
      <sheetName val="Прочие доходы и расходы"/>
      <sheetName val="6.2."/>
      <sheetName val="5"/>
      <sheetName val="Коммунальные 20 сч"/>
      <sheetName val="Коммунальные 25 сч"/>
      <sheetName val="Комуслуги всего"/>
      <sheetName val="свод АТС"/>
      <sheetName val="23 АТС для тарифа (2)"/>
      <sheetName val="23 ПРБ для тарифа  (2)"/>
      <sheetName val="23 РСУ для тарифа (2)"/>
      <sheetName val="свод 25 счета укрупненно (2)"/>
      <sheetName val="26 счет для тариф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1">
          <cell r="B21">
            <v>1970.2047700000001</v>
          </cell>
        </row>
      </sheetData>
      <sheetData sheetId="11">
        <row r="17">
          <cell r="C17">
            <v>94099162.310000002</v>
          </cell>
          <cell r="D17">
            <v>42854067.759999998</v>
          </cell>
          <cell r="F17">
            <v>113509844.33000001</v>
          </cell>
        </row>
      </sheetData>
      <sheetData sheetId="12" refreshError="1"/>
      <sheetData sheetId="13" refreshError="1"/>
      <sheetData sheetId="14">
        <row r="26">
          <cell r="N26">
            <v>15625963.950000003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6">
          <cell r="S6">
            <v>219045.96408999999</v>
          </cell>
        </row>
        <row r="172">
          <cell r="S172">
            <v>9370</v>
          </cell>
        </row>
      </sheetData>
      <sheetData sheetId="22" refreshError="1"/>
      <sheetData sheetId="23">
        <row r="1">
          <cell r="C1">
            <v>0.28701276256229474</v>
          </cell>
        </row>
      </sheetData>
      <sheetData sheetId="24">
        <row r="1">
          <cell r="C1">
            <v>0.29970208348833394</v>
          </cell>
        </row>
      </sheetData>
      <sheetData sheetId="25">
        <row r="1">
          <cell r="C1">
            <v>0.29828256456636698</v>
          </cell>
        </row>
      </sheetData>
      <sheetData sheetId="26">
        <row r="1">
          <cell r="C1">
            <v>0.29999997350516355</v>
          </cell>
        </row>
      </sheetData>
      <sheetData sheetId="27">
        <row r="1">
          <cell r="C1">
            <v>0.29820389604918901</v>
          </cell>
        </row>
      </sheetData>
      <sheetData sheetId="28">
        <row r="10">
          <cell r="AB10">
            <v>1.7376199999999999</v>
          </cell>
        </row>
      </sheetData>
      <sheetData sheetId="29">
        <row r="2">
          <cell r="C2">
            <v>0.32353676691259947</v>
          </cell>
        </row>
      </sheetData>
      <sheetData sheetId="30">
        <row r="2">
          <cell r="C2">
            <v>0.29969810875113739</v>
          </cell>
        </row>
      </sheetData>
      <sheetData sheetId="31">
        <row r="2">
          <cell r="C2">
            <v>0.30494729235682444</v>
          </cell>
        </row>
      </sheetData>
      <sheetData sheetId="32">
        <row r="2">
          <cell r="C2">
            <v>0.29553727046613043</v>
          </cell>
        </row>
      </sheetData>
      <sheetData sheetId="33">
        <row r="163">
          <cell r="E163">
            <v>0.98776714162703672</v>
          </cell>
        </row>
      </sheetData>
      <sheetData sheetId="34" refreshError="1"/>
      <sheetData sheetId="35" refreshError="1"/>
      <sheetData sheetId="36" refreshError="1"/>
      <sheetData sheetId="37">
        <row r="161">
          <cell r="DK161">
            <v>32843.162211868534</v>
          </cell>
        </row>
      </sheetData>
      <sheetData sheetId="38" refreshError="1"/>
      <sheetData sheetId="39" refreshError="1"/>
      <sheetData sheetId="40">
        <row r="8">
          <cell r="GY8" t="str">
            <v>2.2</v>
          </cell>
        </row>
        <row r="9">
          <cell r="GY9" t="str">
            <v>5.6</v>
          </cell>
        </row>
        <row r="10">
          <cell r="GY10" t="str">
            <v>5.6</v>
          </cell>
        </row>
        <row r="11">
          <cell r="GY11" t="str">
            <v>2.1.1.2</v>
          </cell>
        </row>
        <row r="13">
          <cell r="GY13" t="str">
            <v>2.1.1.2</v>
          </cell>
        </row>
        <row r="14">
          <cell r="GY14" t="str">
            <v>2.1.1.1</v>
          </cell>
        </row>
        <row r="15">
          <cell r="GY15" t="str">
            <v>2.1.1.2</v>
          </cell>
        </row>
        <row r="16">
          <cell r="GY16" t="str">
            <v>2.1.1.2</v>
          </cell>
        </row>
        <row r="17">
          <cell r="GY17" t="str">
            <v>2.1.1.2</v>
          </cell>
        </row>
        <row r="19">
          <cell r="GY19" t="str">
            <v>2.3.2.10</v>
          </cell>
        </row>
        <row r="20">
          <cell r="GY20" t="str">
            <v>2.3.2.10</v>
          </cell>
        </row>
        <row r="21">
          <cell r="GY21" t="str">
            <v>2.3.2.10</v>
          </cell>
        </row>
        <row r="22">
          <cell r="GY22" t="str">
            <v>2.3.2.10</v>
          </cell>
        </row>
        <row r="23">
          <cell r="GY23" t="str">
            <v>2.3.2.10</v>
          </cell>
        </row>
        <row r="24">
          <cell r="GY24" t="str">
            <v>2.3.2.16.13</v>
          </cell>
        </row>
        <row r="26">
          <cell r="GY26" t="str">
            <v>2.3.2.2</v>
          </cell>
        </row>
        <row r="27">
          <cell r="GY27" t="str">
            <v>2.3.2.2</v>
          </cell>
        </row>
        <row r="28">
          <cell r="GY28" t="str">
            <v>2.3.2.2</v>
          </cell>
        </row>
        <row r="29">
          <cell r="GY29" t="str">
            <v>2.3.2.2</v>
          </cell>
        </row>
        <row r="31">
          <cell r="GY31" t="str">
            <v>2.3.1</v>
          </cell>
        </row>
        <row r="32">
          <cell r="GY32" t="str">
            <v>2.3.1</v>
          </cell>
        </row>
        <row r="34">
          <cell r="GY34" t="str">
            <v>2.3.1</v>
          </cell>
        </row>
        <row r="35">
          <cell r="GY35" t="str">
            <v>2.3.1</v>
          </cell>
        </row>
        <row r="37">
          <cell r="GY37" t="str">
            <v>2.1.2</v>
          </cell>
        </row>
        <row r="38">
          <cell r="GY38" t="str">
            <v>2.1.2</v>
          </cell>
        </row>
        <row r="40">
          <cell r="GY40" t="str">
            <v>2.3.1</v>
          </cell>
        </row>
        <row r="41">
          <cell r="GY41" t="str">
            <v>2.3.1</v>
          </cell>
        </row>
        <row r="43">
          <cell r="GY43" t="str">
            <v>2.3.1</v>
          </cell>
        </row>
        <row r="44">
          <cell r="GY44" t="str">
            <v>2.3.1</v>
          </cell>
        </row>
        <row r="49">
          <cell r="GY49" t="str">
            <v>5.9</v>
          </cell>
        </row>
        <row r="50">
          <cell r="GY50" t="str">
            <v>5.9</v>
          </cell>
        </row>
        <row r="51">
          <cell r="GY51" t="str">
            <v>2.1.2</v>
          </cell>
        </row>
        <row r="52">
          <cell r="GY52" t="str">
            <v>2.3.2.16.12</v>
          </cell>
        </row>
        <row r="53">
          <cell r="GY53" t="str">
            <v>2.3.1</v>
          </cell>
        </row>
        <row r="54">
          <cell r="GY54" t="str">
            <v>2.3.2.16.11</v>
          </cell>
        </row>
        <row r="55">
          <cell r="GY55" t="str">
            <v>2.3.2.9</v>
          </cell>
        </row>
        <row r="56">
          <cell r="GY56" t="str">
            <v>2.3.2.9</v>
          </cell>
        </row>
        <row r="57">
          <cell r="GY57" t="str">
            <v>2.3.2.9</v>
          </cell>
        </row>
        <row r="58">
          <cell r="GY58" t="str">
            <v>2.3.2.9</v>
          </cell>
        </row>
        <row r="59">
          <cell r="GY59" t="str">
            <v>2.3.2.9</v>
          </cell>
        </row>
        <row r="60">
          <cell r="GY60" t="str">
            <v>2.3.2.9</v>
          </cell>
        </row>
        <row r="61">
          <cell r="GY61" t="str">
            <v>2.3.2.9</v>
          </cell>
        </row>
        <row r="62">
          <cell r="GY62" t="str">
            <v>2.3.2.9</v>
          </cell>
        </row>
        <row r="63">
          <cell r="GY63" t="str">
            <v>2.3.2.9</v>
          </cell>
        </row>
        <row r="64">
          <cell r="GY64" t="str">
            <v>2.3.2.9</v>
          </cell>
        </row>
        <row r="65">
          <cell r="GY65" t="str">
            <v>2.3.2.16.10</v>
          </cell>
        </row>
        <row r="66">
          <cell r="GY66" t="str">
            <v>2.3.2.2</v>
          </cell>
        </row>
        <row r="67">
          <cell r="GY67" t="str">
            <v>2.3.2.8</v>
          </cell>
        </row>
        <row r="68">
          <cell r="GY68" t="str">
            <v>2.3.2.3</v>
          </cell>
        </row>
        <row r="69">
          <cell r="GY69" t="str">
            <v>2.3.2.10</v>
          </cell>
        </row>
        <row r="70">
          <cell r="GY70" t="str">
            <v>2.3.2.10</v>
          </cell>
        </row>
        <row r="71">
          <cell r="GY71" t="str">
            <v>2.3.2.10</v>
          </cell>
        </row>
        <row r="72">
          <cell r="GY72" t="str">
            <v>2.3.2.10</v>
          </cell>
        </row>
        <row r="73">
          <cell r="GY73" t="str">
            <v>2.3.2.16.13</v>
          </cell>
        </row>
        <row r="74">
          <cell r="GY74" t="str">
            <v>2.1.2</v>
          </cell>
        </row>
        <row r="75">
          <cell r="GY75" t="str">
            <v>2.3.2.16.13</v>
          </cell>
        </row>
        <row r="76">
          <cell r="GY76" t="str">
            <v>2.3.2.16.13</v>
          </cell>
        </row>
        <row r="77">
          <cell r="GY77" t="str">
            <v>2.3.2.3</v>
          </cell>
        </row>
        <row r="78">
          <cell r="GY78" t="str">
            <v>2.3.2.16.13</v>
          </cell>
        </row>
        <row r="79">
          <cell r="GY79" t="str">
            <v>2.3.2.16.9</v>
          </cell>
        </row>
        <row r="80">
          <cell r="GY80" t="str">
            <v>2.3.2.16.13</v>
          </cell>
        </row>
        <row r="81">
          <cell r="GY81" t="str">
            <v>2.3.2.16.8</v>
          </cell>
        </row>
        <row r="82">
          <cell r="GY82" t="str">
            <v>2.3.2.16.13</v>
          </cell>
        </row>
        <row r="83">
          <cell r="GY83" t="str">
            <v>2.3.2.16.13</v>
          </cell>
        </row>
        <row r="84">
          <cell r="GY84" t="str">
            <v>2.3.2.16.13</v>
          </cell>
        </row>
        <row r="85">
          <cell r="GY85" t="str">
            <v>2.3.2.11</v>
          </cell>
        </row>
        <row r="87">
          <cell r="GY87" t="str">
            <v>2.3.2.1</v>
          </cell>
        </row>
        <row r="88">
          <cell r="GY88" t="str">
            <v>2.3.2.1</v>
          </cell>
        </row>
        <row r="89">
          <cell r="GY89" t="str">
            <v>2.3.2.1</v>
          </cell>
        </row>
        <row r="90">
          <cell r="GY90" t="str">
            <v>2.3.2.16.7</v>
          </cell>
        </row>
        <row r="91">
          <cell r="GY91" t="str">
            <v>2.3.2.16.7</v>
          </cell>
        </row>
        <row r="92">
          <cell r="GY92" t="str">
            <v>2.3.2.12</v>
          </cell>
        </row>
        <row r="93">
          <cell r="GY93" t="str">
            <v>2.3.2.16.6</v>
          </cell>
        </row>
        <row r="94">
          <cell r="GY94" t="str">
            <v>2.3.2.16.4</v>
          </cell>
        </row>
        <row r="95">
          <cell r="GY95" t="str">
            <v>2.1.2</v>
          </cell>
        </row>
        <row r="97">
          <cell r="GY97" t="str">
            <v>2.3.2.16.5</v>
          </cell>
        </row>
        <row r="99">
          <cell r="GY99" t="str">
            <v>2.3.2.3</v>
          </cell>
        </row>
        <row r="100">
          <cell r="GY100" t="str">
            <v>2.3.2.3</v>
          </cell>
        </row>
        <row r="101">
          <cell r="GY101" t="str">
            <v>2.3.2.3</v>
          </cell>
        </row>
        <row r="102">
          <cell r="GY102" t="str">
            <v>2.3.2.3</v>
          </cell>
        </row>
        <row r="103">
          <cell r="GY103" t="str">
            <v>2.3.2.3</v>
          </cell>
        </row>
        <row r="104">
          <cell r="GY104" t="str">
            <v>2.3.2.3</v>
          </cell>
        </row>
        <row r="105">
          <cell r="GY105" t="str">
            <v>2.3.2.3</v>
          </cell>
        </row>
        <row r="106">
          <cell r="GY106" t="str">
            <v>2.3.2.3</v>
          </cell>
        </row>
        <row r="107">
          <cell r="GY107" t="str">
            <v>2.3.2.3</v>
          </cell>
        </row>
        <row r="108">
          <cell r="GY108" t="str">
            <v>2.3.2.3</v>
          </cell>
        </row>
        <row r="109">
          <cell r="GY109" t="str">
            <v>2.3.2.2</v>
          </cell>
        </row>
        <row r="110">
          <cell r="GY110" t="str">
            <v>2.3.2.3</v>
          </cell>
        </row>
        <row r="111">
          <cell r="GY111" t="str">
            <v>2.3.2.16.13</v>
          </cell>
        </row>
        <row r="112">
          <cell r="GY112" t="str">
            <v>2.3.2.3</v>
          </cell>
        </row>
        <row r="113">
          <cell r="GY113" t="str">
            <v>2.3.2.3</v>
          </cell>
        </row>
        <row r="114">
          <cell r="GY114" t="str">
            <v>2.3.2.3</v>
          </cell>
        </row>
        <row r="115">
          <cell r="GY115" t="str">
            <v>2.3.2.3</v>
          </cell>
        </row>
        <row r="116">
          <cell r="GY116" t="str">
            <v>2.3.2.3</v>
          </cell>
        </row>
        <row r="117">
          <cell r="GY117" t="str">
            <v>2.3.2.16.13</v>
          </cell>
        </row>
        <row r="118">
          <cell r="GY118" t="str">
            <v>2.3.2.3</v>
          </cell>
        </row>
        <row r="119">
          <cell r="GY119" t="str">
            <v>2.3.2.3</v>
          </cell>
        </row>
        <row r="120">
          <cell r="GY120" t="str">
            <v>2.3.2.11</v>
          </cell>
        </row>
        <row r="121">
          <cell r="GY121" t="str">
            <v>2.3.2.16.3</v>
          </cell>
        </row>
        <row r="122">
          <cell r="GY122" t="str">
            <v>2.3.2.6</v>
          </cell>
        </row>
        <row r="123">
          <cell r="GY123" t="str">
            <v>2.3.2.7</v>
          </cell>
        </row>
        <row r="124">
          <cell r="GY124" t="str">
            <v>2.3.2.16.1</v>
          </cell>
        </row>
        <row r="125">
          <cell r="GY125" t="str">
            <v>2.3.2.16.13</v>
          </cell>
        </row>
        <row r="126">
          <cell r="GY126" t="str">
            <v>2.3.2.8</v>
          </cell>
        </row>
        <row r="127">
          <cell r="GY127" t="str">
            <v>2.3.2.16.13</v>
          </cell>
        </row>
        <row r="128">
          <cell r="GY128" t="str">
            <v>2.3.2.16.13</v>
          </cell>
        </row>
        <row r="129">
          <cell r="GY129" t="str">
            <v>2.3.2.5</v>
          </cell>
        </row>
        <row r="130">
          <cell r="GY130" t="str">
            <v>2.3.2.4</v>
          </cell>
        </row>
        <row r="131">
          <cell r="GY131" t="str">
            <v>2.3.2.16.2</v>
          </cell>
        </row>
        <row r="133">
          <cell r="GY133" t="str">
            <v>2.3.2.13</v>
          </cell>
        </row>
        <row r="134">
          <cell r="GY134" t="str">
            <v>2.3.2.13</v>
          </cell>
        </row>
        <row r="135">
          <cell r="GY135" t="str">
            <v>2.3.2.13</v>
          </cell>
        </row>
        <row r="136">
          <cell r="GY136" t="str">
            <v>2.3.2.13</v>
          </cell>
        </row>
        <row r="137">
          <cell r="GY137" t="str">
            <v>2.3.2.13</v>
          </cell>
        </row>
        <row r="138">
          <cell r="GY138" t="str">
            <v>2.3.2.13</v>
          </cell>
        </row>
        <row r="139">
          <cell r="GY139" t="str">
            <v>2.3.2.13</v>
          </cell>
        </row>
        <row r="141">
          <cell r="GY141" t="str">
            <v>5.4.1</v>
          </cell>
        </row>
        <row r="142">
          <cell r="GY142" t="str">
            <v>5.4.1</v>
          </cell>
        </row>
        <row r="143">
          <cell r="GY143" t="str">
            <v>5.4.1</v>
          </cell>
        </row>
        <row r="145">
          <cell r="GY145" t="str">
            <v>5.4.2</v>
          </cell>
        </row>
        <row r="146">
          <cell r="GY146" t="str">
            <v>5.4.2</v>
          </cell>
        </row>
        <row r="147">
          <cell r="GY147" t="str">
            <v>5.4.2</v>
          </cell>
        </row>
        <row r="148">
          <cell r="GY148" t="str">
            <v>5.4.2</v>
          </cell>
        </row>
        <row r="150">
          <cell r="GY150" t="str">
            <v>5.4.3</v>
          </cell>
        </row>
        <row r="151">
          <cell r="GY151" t="str">
            <v>5.4.4</v>
          </cell>
        </row>
        <row r="152">
          <cell r="GY152" t="str">
            <v>5.4.3</v>
          </cell>
        </row>
        <row r="153">
          <cell r="GY153" t="str">
            <v>5.4.3</v>
          </cell>
        </row>
        <row r="154">
          <cell r="GY154" t="str">
            <v>5.5.1</v>
          </cell>
        </row>
        <row r="155">
          <cell r="GY155" t="str">
            <v>5.5.2</v>
          </cell>
        </row>
        <row r="156">
          <cell r="GY156" t="str">
            <v>5.5.4</v>
          </cell>
        </row>
        <row r="157">
          <cell r="GY157" t="str">
            <v>5.9</v>
          </cell>
        </row>
        <row r="158">
          <cell r="GY158" t="str">
            <v>5.5.6</v>
          </cell>
        </row>
        <row r="159">
          <cell r="GY159" t="str">
            <v>5.5.7</v>
          </cell>
        </row>
        <row r="160">
          <cell r="GY160" t="str">
            <v>5.11</v>
          </cell>
        </row>
        <row r="161">
          <cell r="GY161" t="str">
            <v>2.3.2.16.13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>
        <row r="16">
          <cell r="G16">
            <v>491846.04829751159</v>
          </cell>
        </row>
        <row r="19">
          <cell r="G19">
            <v>138303.30108999999</v>
          </cell>
        </row>
        <row r="42">
          <cell r="G42">
            <v>29907.47049</v>
          </cell>
        </row>
        <row r="44">
          <cell r="G44">
            <v>640.75200000000007</v>
          </cell>
        </row>
        <row r="45">
          <cell r="G45">
            <v>12951.79191</v>
          </cell>
        </row>
        <row r="46">
          <cell r="G46">
            <v>421.62431000000004</v>
          </cell>
        </row>
        <row r="47">
          <cell r="G47">
            <v>139057.50317248845</v>
          </cell>
        </row>
        <row r="51">
          <cell r="G51">
            <v>153370.82637</v>
          </cell>
          <cell r="H51">
            <v>146202.20932507145</v>
          </cell>
        </row>
        <row r="56">
          <cell r="G56">
            <v>1386864.0783469998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8">
          <cell r="C8">
            <v>2110</v>
          </cell>
        </row>
        <row r="9">
          <cell r="C9">
            <v>2120</v>
          </cell>
        </row>
        <row r="10">
          <cell r="C10">
            <v>2100</v>
          </cell>
        </row>
        <row r="11">
          <cell r="C11">
            <v>2210</v>
          </cell>
        </row>
        <row r="12">
          <cell r="C12">
            <v>2220</v>
          </cell>
        </row>
        <row r="13">
          <cell r="C13">
            <v>2200</v>
          </cell>
        </row>
        <row r="14">
          <cell r="C14">
            <v>2310</v>
          </cell>
        </row>
        <row r="15">
          <cell r="C15">
            <v>2320</v>
          </cell>
          <cell r="D15">
            <v>500.79755000000006</v>
          </cell>
        </row>
        <row r="17">
          <cell r="C17">
            <v>23201</v>
          </cell>
          <cell r="D17">
            <v>500.79755000000006</v>
          </cell>
        </row>
        <row r="18">
          <cell r="C18">
            <v>2330</v>
          </cell>
          <cell r="D18">
            <v>35145.893259999997</v>
          </cell>
        </row>
        <row r="20">
          <cell r="C20">
            <v>23301</v>
          </cell>
          <cell r="D20">
            <v>35145.893259999997</v>
          </cell>
        </row>
        <row r="21">
          <cell r="C21">
            <v>2340</v>
          </cell>
          <cell r="D21">
            <v>31072.826300000001</v>
          </cell>
        </row>
        <row r="22">
          <cell r="C22">
            <v>23401</v>
          </cell>
          <cell r="D22">
            <v>825.42374000000007</v>
          </cell>
        </row>
        <row r="23">
          <cell r="C23">
            <v>23402</v>
          </cell>
          <cell r="D23">
            <v>10814.543030000001</v>
          </cell>
        </row>
        <row r="24">
          <cell r="C24">
            <v>23403</v>
          </cell>
        </row>
        <row r="25">
          <cell r="C25">
            <v>23405</v>
          </cell>
        </row>
        <row r="26">
          <cell r="C26">
            <v>23404</v>
          </cell>
        </row>
        <row r="27">
          <cell r="C27">
            <v>23405</v>
          </cell>
        </row>
        <row r="28">
          <cell r="C28">
            <v>23406</v>
          </cell>
        </row>
        <row r="29">
          <cell r="C29">
            <v>2350</v>
          </cell>
          <cell r="D29">
            <v>37099.453310000004</v>
          </cell>
        </row>
        <row r="30">
          <cell r="C30">
            <v>23501</v>
          </cell>
        </row>
        <row r="31">
          <cell r="C31">
            <v>23502</v>
          </cell>
        </row>
        <row r="32">
          <cell r="C32">
            <v>23503</v>
          </cell>
        </row>
        <row r="33">
          <cell r="C33">
            <v>23504</v>
          </cell>
        </row>
        <row r="34">
          <cell r="C34">
            <v>23505</v>
          </cell>
        </row>
        <row r="35">
          <cell r="C35">
            <v>23506</v>
          </cell>
        </row>
        <row r="36">
          <cell r="C36">
            <v>2300</v>
          </cell>
        </row>
        <row r="37">
          <cell r="C37">
            <v>2410</v>
          </cell>
        </row>
        <row r="39">
          <cell r="C39">
            <v>2421</v>
          </cell>
        </row>
        <row r="40">
          <cell r="C40">
            <v>2430</v>
          </cell>
        </row>
        <row r="41">
          <cell r="C41">
            <v>2450</v>
          </cell>
        </row>
        <row r="42">
          <cell r="C42">
            <v>2460</v>
          </cell>
        </row>
        <row r="44">
          <cell r="C44">
            <v>24601</v>
          </cell>
        </row>
        <row r="45">
          <cell r="C45">
            <v>2400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>
        <row r="71">
          <cell r="D71">
            <v>23506</v>
          </cell>
        </row>
        <row r="83">
          <cell r="D83">
            <v>2320</v>
          </cell>
          <cell r="E83">
            <v>2320</v>
          </cell>
          <cell r="DQ83">
            <v>0</v>
          </cell>
          <cell r="DR83">
            <v>0</v>
          </cell>
          <cell r="DT83">
            <v>0</v>
          </cell>
          <cell r="DU83">
            <v>0</v>
          </cell>
          <cell r="DV83">
            <v>500.79755000000006</v>
          </cell>
        </row>
        <row r="85">
          <cell r="D85">
            <v>23201</v>
          </cell>
          <cell r="E85">
            <v>23201</v>
          </cell>
          <cell r="DQ85">
            <v>0</v>
          </cell>
          <cell r="DR85">
            <v>0</v>
          </cell>
          <cell r="DT85">
            <v>0</v>
          </cell>
          <cell r="DU85">
            <v>0</v>
          </cell>
          <cell r="DV85">
            <v>500.79755000000006</v>
          </cell>
        </row>
        <row r="86">
          <cell r="D86">
            <v>2330</v>
          </cell>
          <cell r="E86">
            <v>2330</v>
          </cell>
          <cell r="DQ86">
            <v>0</v>
          </cell>
          <cell r="DR86">
            <v>0</v>
          </cell>
          <cell r="DT86">
            <v>0</v>
          </cell>
          <cell r="DU86">
            <v>0</v>
          </cell>
          <cell r="DV86">
            <v>35145.893259999997</v>
          </cell>
        </row>
        <row r="88">
          <cell r="D88">
            <v>23301</v>
          </cell>
          <cell r="E88">
            <v>23301</v>
          </cell>
          <cell r="DQ88">
            <v>0</v>
          </cell>
          <cell r="DR88">
            <v>0</v>
          </cell>
          <cell r="DT88">
            <v>0</v>
          </cell>
          <cell r="DU88">
            <v>0</v>
          </cell>
          <cell r="DV88">
            <v>35145.893259999997</v>
          </cell>
        </row>
        <row r="89">
          <cell r="D89">
            <v>2340</v>
          </cell>
          <cell r="E89">
            <v>2340</v>
          </cell>
          <cell r="DQ89">
            <v>9427.16338</v>
          </cell>
          <cell r="DR89">
            <v>966.74398999999994</v>
          </cell>
          <cell r="DT89">
            <v>0</v>
          </cell>
          <cell r="DU89">
            <v>0</v>
          </cell>
          <cell r="DV89">
            <v>20678.91893</v>
          </cell>
        </row>
        <row r="90">
          <cell r="D90">
            <v>23401</v>
          </cell>
          <cell r="E90">
            <v>23401</v>
          </cell>
          <cell r="DQ90">
            <v>-0.40136000000000038</v>
          </cell>
          <cell r="DR90">
            <v>0</v>
          </cell>
          <cell r="DT90">
            <v>0</v>
          </cell>
          <cell r="DU90">
            <v>0</v>
          </cell>
          <cell r="DV90">
            <v>825.82510000000002</v>
          </cell>
        </row>
        <row r="91">
          <cell r="E91">
            <v>23401</v>
          </cell>
          <cell r="DQ91">
            <v>13.022359999999999</v>
          </cell>
          <cell r="DR91">
            <v>0</v>
          </cell>
          <cell r="DT91">
            <v>0</v>
          </cell>
          <cell r="DU91">
            <v>0</v>
          </cell>
          <cell r="DV91">
            <v>960.97764000000006</v>
          </cell>
        </row>
        <row r="92">
          <cell r="E92">
            <v>23501</v>
          </cell>
          <cell r="DQ92">
            <v>13.423719999999999</v>
          </cell>
          <cell r="DR92">
            <v>0</v>
          </cell>
          <cell r="DT92">
            <v>0</v>
          </cell>
          <cell r="DU92">
            <v>0</v>
          </cell>
          <cell r="DV92">
            <v>135.15253999999999</v>
          </cell>
        </row>
        <row r="93">
          <cell r="D93">
            <v>23402</v>
          </cell>
          <cell r="E93">
            <v>23402</v>
          </cell>
          <cell r="DQ93">
            <v>0</v>
          </cell>
          <cell r="DR93">
            <v>0</v>
          </cell>
          <cell r="DT93">
            <v>0</v>
          </cell>
          <cell r="DU93">
            <v>0</v>
          </cell>
          <cell r="DV93">
            <v>10814.543030000001</v>
          </cell>
        </row>
        <row r="94">
          <cell r="E94">
            <v>23402</v>
          </cell>
          <cell r="DQ94">
            <v>0</v>
          </cell>
          <cell r="DR94">
            <v>0</v>
          </cell>
          <cell r="DT94">
            <v>0</v>
          </cell>
          <cell r="DU94">
            <v>0</v>
          </cell>
          <cell r="DV94">
            <v>12635.627930000001</v>
          </cell>
        </row>
        <row r="95">
          <cell r="E95">
            <v>23502</v>
          </cell>
          <cell r="DQ95">
            <v>0</v>
          </cell>
          <cell r="DR95">
            <v>0</v>
          </cell>
          <cell r="DT95">
            <v>0</v>
          </cell>
          <cell r="DU95">
            <v>0</v>
          </cell>
          <cell r="DV95">
            <v>1821.0848999999998</v>
          </cell>
        </row>
        <row r="96">
          <cell r="DQ96">
            <v>0</v>
          </cell>
          <cell r="DR96">
            <v>0</v>
          </cell>
          <cell r="DT96">
            <v>0</v>
          </cell>
          <cell r="DU96">
            <v>0</v>
          </cell>
          <cell r="DV96">
            <v>0</v>
          </cell>
        </row>
        <row r="97">
          <cell r="D97">
            <v>23403</v>
          </cell>
          <cell r="E97">
            <v>23403</v>
          </cell>
          <cell r="DQ97">
            <v>6068.8239199999998</v>
          </cell>
          <cell r="DR97">
            <v>508.61234999999994</v>
          </cell>
          <cell r="DT97">
            <v>0</v>
          </cell>
          <cell r="DU97">
            <v>0</v>
          </cell>
          <cell r="DV97">
            <v>0.75592000000000326</v>
          </cell>
        </row>
        <row r="98">
          <cell r="D98">
            <v>23404</v>
          </cell>
          <cell r="E98">
            <v>23404</v>
          </cell>
          <cell r="DQ98">
            <v>0</v>
          </cell>
          <cell r="DR98">
            <v>0</v>
          </cell>
          <cell r="DT98">
            <v>0</v>
          </cell>
          <cell r="DU98">
            <v>0</v>
          </cell>
          <cell r="DV98">
            <v>2144.1205100000002</v>
          </cell>
        </row>
        <row r="99">
          <cell r="D99">
            <v>23405</v>
          </cell>
          <cell r="E99">
            <v>23405</v>
          </cell>
          <cell r="DQ99">
            <v>0</v>
          </cell>
          <cell r="DR99">
            <v>458.13164</v>
          </cell>
          <cell r="DT99">
            <v>0</v>
          </cell>
          <cell r="DU99">
            <v>0</v>
          </cell>
          <cell r="DV99">
            <v>314.37549999999993</v>
          </cell>
        </row>
        <row r="100">
          <cell r="DQ100">
            <v>0</v>
          </cell>
          <cell r="DR100">
            <v>0</v>
          </cell>
          <cell r="DT100">
            <v>0</v>
          </cell>
          <cell r="DU100">
            <v>0</v>
          </cell>
          <cell r="DV100">
            <v>0</v>
          </cell>
        </row>
        <row r="101">
          <cell r="D101">
            <v>23406</v>
          </cell>
          <cell r="E101">
            <v>23406</v>
          </cell>
          <cell r="DQ101">
            <v>3358.7408199999995</v>
          </cell>
          <cell r="DR101">
            <v>0</v>
          </cell>
          <cell r="DT101">
            <v>0</v>
          </cell>
          <cell r="DU101">
            <v>0</v>
          </cell>
          <cell r="DV101">
            <v>6579.2988700000005</v>
          </cell>
        </row>
        <row r="102">
          <cell r="DQ102">
            <v>0</v>
          </cell>
          <cell r="DR102">
            <v>0</v>
          </cell>
          <cell r="DT102">
            <v>0</v>
          </cell>
          <cell r="DU102">
            <v>0</v>
          </cell>
          <cell r="DV102">
            <v>0</v>
          </cell>
        </row>
        <row r="103">
          <cell r="D103">
            <v>2350</v>
          </cell>
          <cell r="E103">
            <v>2350</v>
          </cell>
          <cell r="DQ103">
            <v>10150.941935607812</v>
          </cell>
          <cell r="DR103">
            <v>719.47402801777207</v>
          </cell>
          <cell r="DT103">
            <v>258.18712120273113</v>
          </cell>
          <cell r="DU103">
            <v>1430.2985161846307</v>
          </cell>
          <cell r="DV103">
            <v>24540.551708987055</v>
          </cell>
        </row>
        <row r="104">
          <cell r="D104">
            <v>23501</v>
          </cell>
          <cell r="E104">
            <v>23501</v>
          </cell>
          <cell r="DQ104">
            <v>13.022360000000003</v>
          </cell>
          <cell r="DR104">
            <v>0</v>
          </cell>
          <cell r="DT104">
            <v>0</v>
          </cell>
          <cell r="DU104">
            <v>0</v>
          </cell>
          <cell r="DV104">
            <v>315.72843</v>
          </cell>
        </row>
        <row r="105">
          <cell r="E105">
            <v>23501</v>
          </cell>
          <cell r="DQ105">
            <v>26.446080000000002</v>
          </cell>
          <cell r="DR105">
            <v>0</v>
          </cell>
          <cell r="DT105">
            <v>0</v>
          </cell>
          <cell r="DU105">
            <v>0</v>
          </cell>
          <cell r="DV105">
            <v>450.88097000000005</v>
          </cell>
        </row>
        <row r="106">
          <cell r="E106">
            <v>23501</v>
          </cell>
          <cell r="DQ106">
            <v>13.423719999999999</v>
          </cell>
          <cell r="DR106">
            <v>0</v>
          </cell>
          <cell r="DT106">
            <v>0</v>
          </cell>
          <cell r="DU106">
            <v>0</v>
          </cell>
          <cell r="DV106">
            <v>135.15253999999999</v>
          </cell>
        </row>
        <row r="107">
          <cell r="D107">
            <v>23502</v>
          </cell>
          <cell r="E107">
            <v>23502</v>
          </cell>
          <cell r="DQ107">
            <v>0</v>
          </cell>
          <cell r="DR107">
            <v>0</v>
          </cell>
          <cell r="DT107">
            <v>0</v>
          </cell>
          <cell r="DU107">
            <v>0</v>
          </cell>
          <cell r="DV107">
            <v>9945.1762099999996</v>
          </cell>
        </row>
        <row r="108">
          <cell r="E108">
            <v>23502</v>
          </cell>
          <cell r="DQ108">
            <v>0</v>
          </cell>
          <cell r="DR108">
            <v>0</v>
          </cell>
          <cell r="DT108">
            <v>0</v>
          </cell>
          <cell r="DU108">
            <v>0</v>
          </cell>
          <cell r="DV108">
            <v>11766.261109999999</v>
          </cell>
        </row>
        <row r="109">
          <cell r="E109">
            <v>23502</v>
          </cell>
          <cell r="DQ109">
            <v>0</v>
          </cell>
          <cell r="DR109">
            <v>0</v>
          </cell>
          <cell r="DT109">
            <v>0</v>
          </cell>
          <cell r="DU109">
            <v>0</v>
          </cell>
          <cell r="DV109">
            <v>1821.0848999999998</v>
          </cell>
        </row>
        <row r="110">
          <cell r="D110">
            <v>23503</v>
          </cell>
          <cell r="E110">
            <v>23503</v>
          </cell>
          <cell r="DQ110">
            <v>292.26069928065976</v>
          </cell>
          <cell r="DR110">
            <v>7.3071218672552476</v>
          </cell>
          <cell r="DT110">
            <v>24.490531817731039</v>
          </cell>
          <cell r="DU110">
            <v>830.57876001752663</v>
          </cell>
          <cell r="DV110">
            <v>21.117587016827351</v>
          </cell>
        </row>
        <row r="111">
          <cell r="D111">
            <v>23504</v>
          </cell>
          <cell r="E111">
            <v>23504</v>
          </cell>
          <cell r="DQ111">
            <v>0</v>
          </cell>
          <cell r="DR111">
            <v>0</v>
          </cell>
          <cell r="DT111">
            <v>0</v>
          </cell>
          <cell r="DU111">
            <v>0</v>
          </cell>
          <cell r="DV111">
            <v>129.67402000000001</v>
          </cell>
        </row>
        <row r="112">
          <cell r="DQ112">
            <v>0</v>
          </cell>
          <cell r="DR112">
            <v>0</v>
          </cell>
          <cell r="DT112">
            <v>0</v>
          </cell>
          <cell r="DU112">
            <v>0</v>
          </cell>
          <cell r="DV112">
            <v>0</v>
          </cell>
        </row>
        <row r="113">
          <cell r="D113">
            <v>23505</v>
          </cell>
          <cell r="E113">
            <v>23505</v>
          </cell>
          <cell r="DQ113">
            <v>0</v>
          </cell>
          <cell r="DR113">
            <v>9.1318000000000001</v>
          </cell>
          <cell r="DT113">
            <v>0</v>
          </cell>
          <cell r="DU113">
            <v>0</v>
          </cell>
          <cell r="DV113">
            <v>139.73079999999999</v>
          </cell>
        </row>
        <row r="114">
          <cell r="D114">
            <v>23506</v>
          </cell>
          <cell r="E114">
            <v>23506</v>
          </cell>
          <cell r="DQ114">
            <v>9845.658876327152</v>
          </cell>
          <cell r="DR114">
            <v>703.03510615051687</v>
          </cell>
          <cell r="DT114">
            <v>233.6965893850001</v>
          </cell>
          <cell r="DU114">
            <v>599.71975616710404</v>
          </cell>
          <cell r="DV114">
            <v>13989.124661970227</v>
          </cell>
        </row>
        <row r="115">
          <cell r="DQ115">
            <v>0</v>
          </cell>
          <cell r="DR115">
            <v>0</v>
          </cell>
          <cell r="DT115">
            <v>0</v>
          </cell>
          <cell r="DU115">
            <v>0</v>
          </cell>
          <cell r="DV115">
            <v>0</v>
          </cell>
        </row>
        <row r="116">
          <cell r="D116">
            <v>0</v>
          </cell>
          <cell r="DQ116">
            <v>0</v>
          </cell>
          <cell r="DR116">
            <v>0</v>
          </cell>
          <cell r="DT116">
            <v>0</v>
          </cell>
          <cell r="DU116">
            <v>0</v>
          </cell>
          <cell r="DV116">
            <v>0</v>
          </cell>
        </row>
      </sheetData>
      <sheetData sheetId="69" refreshError="1"/>
      <sheetData sheetId="70">
        <row r="92">
          <cell r="D92">
            <v>0</v>
          </cell>
        </row>
        <row r="101">
          <cell r="E101">
            <v>132.72860980000002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 refreshError="1">
        <row r="13">
          <cell r="E13" t="str">
            <v>Введите название региона</v>
          </cell>
        </row>
      </sheetData>
      <sheetData sheetId="3" refreshError="1"/>
      <sheetData sheetId="4" refreshError="1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 refreshError="1"/>
      <sheetData sheetId="8" refreshError="1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 refreshError="1"/>
      <sheetData sheetId="12" refreshError="1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 refreshError="1"/>
      <sheetData sheetId="17" refreshError="1"/>
      <sheetData sheetId="18" refreshError="1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Введите название региона</v>
          </cell>
        </row>
        <row r="21">
          <cell r="D21" t="str">
            <v/>
          </cell>
        </row>
      </sheetData>
      <sheetData sheetId="3" refreshError="1"/>
      <sheetData sheetId="4" refreshError="1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 refreshError="1"/>
      <sheetData sheetId="8" refreshError="1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 refreshError="1"/>
      <sheetData sheetId="12" refreshError="1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 refreshError="1"/>
      <sheetData sheetId="17" refreshError="1"/>
      <sheetData sheetId="18" refreshError="1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 refreshError="1"/>
      <sheetData sheetId="22"/>
      <sheetData sheetId="23"/>
      <sheetData sheetId="2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уги произ хар"/>
      <sheetName val="транспортировка (2)"/>
      <sheetName val="тех присоединение"/>
      <sheetName val="Услуги ТП и КС"/>
      <sheetName val="Услуги наруж.освещ."/>
      <sheetName val="Выручка"/>
      <sheetName val="Услуги НО"/>
      <sheetName val="Освещение (2)"/>
      <sheetName val="Анализ осн.показ."/>
      <sheetName val="Раскладка по видам деят."/>
      <sheetName val="НВВ по видам деятельности"/>
      <sheetName val="4.1. (2)"/>
      <sheetName val="4.2. (2)"/>
      <sheetName val="4.3.  все оплаты"/>
      <sheetName val="4.3. деньги"/>
    </sheetNames>
    <sheetDataSet>
      <sheetData sheetId="0"/>
      <sheetData sheetId="1"/>
      <sheetData sheetId="2"/>
      <sheetData sheetId="3"/>
      <sheetData sheetId="4"/>
      <sheetData sheetId="5">
        <row r="9">
          <cell r="C9">
            <v>845061.41238983045</v>
          </cell>
        </row>
      </sheetData>
      <sheetData sheetId="6" refreshError="1"/>
      <sheetData sheetId="7" refreshError="1"/>
      <sheetData sheetId="8">
        <row r="11">
          <cell r="K11">
            <v>19131</v>
          </cell>
        </row>
      </sheetData>
      <sheetData sheetId="9">
        <row r="9">
          <cell r="P9">
            <v>185.60955516369341</v>
          </cell>
        </row>
      </sheetData>
      <sheetData sheetId="10">
        <row r="53">
          <cell r="AN53">
            <v>2028.1547848906403</v>
          </cell>
        </row>
      </sheetData>
      <sheetData sheetId="11">
        <row r="85">
          <cell r="C85">
            <v>0</v>
          </cell>
          <cell r="D85">
            <v>0</v>
          </cell>
        </row>
      </sheetData>
      <sheetData sheetId="12"/>
      <sheetData sheetId="13" refreshError="1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  <sheetName val="Оборудование_стоим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ы"/>
      <sheetName val="учеты (сметы)"/>
      <sheetName val="Эфергоэфф СВОД"/>
      <sheetName val="расходная 2012-2014"/>
      <sheetName val="Изм. ИП2014"/>
      <sheetName val="Изм. ИП2013"/>
      <sheetName val="Программа"/>
      <sheetName val="приложение 1.1"/>
      <sheetName val="приложение 1.1 по квартал.2012"/>
      <sheetName val="приложение 1.1 (2013)"/>
      <sheetName val="приложение 1.1(2014)"/>
      <sheetName val="приложение 1.2. (2012)"/>
      <sheetName val="приложение 1.2. (2013)"/>
      <sheetName val="приложение 1.2. (2014)"/>
      <sheetName val="приложение 1.3"/>
      <sheetName val="приложение 2.2"/>
      <sheetName val="приложение 1.4"/>
      <sheetName val="приложение 1.4 ТР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8">
          <cell r="Q18">
            <v>43.621220000000001</v>
          </cell>
          <cell r="R18">
            <v>44.424059999999997</v>
          </cell>
        </row>
        <row r="23">
          <cell r="R23">
            <v>54.908281325141374</v>
          </cell>
        </row>
        <row r="66">
          <cell r="R66">
            <v>0</v>
          </cell>
        </row>
        <row r="69">
          <cell r="R69">
            <v>19.279661016949152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нкета"/>
      <sheetName val="параметры"/>
      <sheetName val="1.15 без пароля (3)"/>
      <sheetName val="1.15 без пароля (2)"/>
      <sheetName val="1.15 без пароля"/>
      <sheetName val="1.21 "/>
      <sheetName val="Прил 2 к 1.21"/>
      <sheetName val="6 к 1.15"/>
      <sheetName val="спецодежда"/>
      <sheetName val="8 к 1.15 без пароля"/>
      <sheetName val="7 к 1.15"/>
      <sheetName val="5.1 к 1.15 без пароля"/>
      <sheetName val="Т 1.16"/>
      <sheetName val="1 к 1.15_2012 год"/>
      <sheetName val="1 к 1.15_2013 год"/>
      <sheetName val="1 к 1.15_2014 год"/>
      <sheetName val="2 к 1.15"/>
      <sheetName val="4.2. к 1.15_2012 год"/>
      <sheetName val="4.2. к 1.15_2013 год"/>
      <sheetName val="4.2. к 1.15_2014 год"/>
      <sheetName val="4.1. к 1.15"/>
      <sheetName val="П 1.17"/>
      <sheetName val="Прил 2 к 1.17"/>
      <sheetName val="Аренда на 01.04.11"/>
      <sheetName val="17 свернутая"/>
      <sheetName val="1 к 1.17 без пароля"/>
      <sheetName val="Р 2.1."/>
      <sheetName val="Р 2.2."/>
      <sheetName val="распределение 26"/>
      <sheetName val="распределение 23,25"/>
      <sheetName val="Коммунальные 25 сч"/>
      <sheetName val="Коммунальные 26 сч"/>
      <sheetName val="Комуслуги всего"/>
      <sheetName val="свод АТС"/>
      <sheetName val="свод 25 счета укрупненно"/>
      <sheetName val="23 АТС для тарифа"/>
      <sheetName val="23 ПРБ для тарифа "/>
      <sheetName val="23 РСУ для тарифа"/>
      <sheetName val="26 счет для тарифа"/>
      <sheetName val="Лист1"/>
      <sheetName val="ПФВ-0.5"/>
    </sheetNames>
    <sheetDataSet>
      <sheetData sheetId="0"/>
      <sheetData sheetId="1"/>
      <sheetData sheetId="2">
        <row r="3">
          <cell r="C3">
            <v>2011</v>
          </cell>
        </row>
        <row r="5">
          <cell r="C5">
            <v>2013</v>
          </cell>
        </row>
        <row r="6">
          <cell r="C6">
            <v>2014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Нормы расхода  ГСМ старые с пре"/>
      <sheetName val="2011 новые нормы"/>
      <sheetName val="2010 факт ГСМ"/>
      <sheetName val="Котлонадзор, Ремкранмонтаж"/>
      <sheetName val="ГСМ литры  НОВЫЙ"/>
      <sheetName val="масла литры, деньги НОВЫЙ"/>
      <sheetName val="налог,страх НОВЫЙ"/>
      <sheetName val="ГСМ, масла деньги СВОД"/>
      <sheetName val="СВОД ГСМ, масла 2011-2012"/>
      <sheetName val="Механизмы"/>
      <sheetName val="СВОД маш и оборуд 1С"/>
      <sheetName val="СВОД трансп ср 1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1.15 без пароля"/>
      <sheetName val="1.21 "/>
      <sheetName val="Прил 2 к 1.21"/>
      <sheetName val="6 к 1.15"/>
      <sheetName val="7 к 1.15"/>
      <sheetName val="8 к 1.15 без пароля"/>
      <sheetName val="Т 1.16"/>
      <sheetName val="1 к 1.15_2012 год"/>
      <sheetName val="1 к 1.15_2013 год"/>
      <sheetName val="1 к 1.15_2014 год"/>
      <sheetName val="2 к 1.15"/>
      <sheetName val="4.2. к 1.15_2012 год"/>
      <sheetName val="4.2. к 1.15_2013 год"/>
      <sheetName val="4.3. к 1.15_2014 год"/>
      <sheetName val="4.1. к 1.15"/>
      <sheetName val="5.1 к 1.15 без пароля"/>
      <sheetName val="П 1.17"/>
      <sheetName val="Прил 2 к 1.17"/>
      <sheetName val="Аренда на 01.04.11"/>
      <sheetName val="17 свернутая"/>
      <sheetName val="1 к 1.17 без пароля"/>
      <sheetName val="Р 2.1."/>
      <sheetName val="Р 2.2."/>
      <sheetName val="распределение 26"/>
      <sheetName val="распределение 23,25"/>
      <sheetName val="Коммунальные 25 сч"/>
      <sheetName val="Коммунальные 26 сч"/>
      <sheetName val="Комуслуги всего"/>
      <sheetName val="свод АТС"/>
      <sheetName val="свод 25 счета укрупненно"/>
      <sheetName val="23 АТС для тарифа"/>
      <sheetName val="23 ПРБ для тарифа "/>
      <sheetName val="23 РСУ для тарифа"/>
      <sheetName val="26 счет для тарифа"/>
      <sheetName val="Лист1"/>
    </sheetNames>
    <sheetDataSet>
      <sheetData sheetId="0" refreshError="1">
        <row r="2">
          <cell r="C2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7.1 1 кв.2014 г."/>
      <sheetName val="приложение 7.1 2 кв.2014 г. "/>
      <sheetName val="приложение 7.1 3 кв.2014 г."/>
      <sheetName val="приложение 7.1 4 кв.2014 г."/>
      <sheetName val="приложение 7.2 1 кв. 2014"/>
      <sheetName val="приложение 7.2 2 кв. 2014 "/>
      <sheetName val="приложение 7.2 3 кв. 2014 "/>
      <sheetName val="приложение 7.2 4 кв. 2014"/>
      <sheetName val="приложение 7.2 2014 год"/>
      <sheetName val=" приложение 9 1 кв. 2014 г."/>
      <sheetName val=" приложение 9 2 кв. 2014 г."/>
      <sheetName val=" приложение 9 3 кв. 2014 г."/>
      <sheetName val=" приложение 9 4 кв. 2014 г. "/>
      <sheetName val="приложение 13 1 кв. 2014 "/>
      <sheetName val="приложение 13 2 кв. 2014 "/>
      <sheetName val="приложение 13 3 кв. 2014 "/>
      <sheetName val="приложение 13 4 кв. 2014 "/>
    </sheetNames>
    <sheetDataSet>
      <sheetData sheetId="0"/>
      <sheetData sheetId="1"/>
      <sheetData sheetId="2"/>
      <sheetData sheetId="3">
        <row r="19">
          <cell r="P19">
            <v>20.602929999999997</v>
          </cell>
        </row>
      </sheetData>
      <sheetData sheetId="4"/>
      <sheetData sheetId="5"/>
      <sheetData sheetId="6"/>
      <sheetData sheetId="7"/>
      <sheetData sheetId="8">
        <row r="20">
          <cell r="K20">
            <v>15.168420000000001</v>
          </cell>
        </row>
        <row r="25">
          <cell r="H25">
            <v>97.750149410000006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  <sheetName val="расшифровка"/>
      <sheetName val="расчет тарифов"/>
      <sheetName val="исходные данные"/>
      <sheetName val="Лист1"/>
      <sheetName val="Тарифы _ЗН"/>
      <sheetName val="Тарифы _СК"/>
      <sheetName val="Исходные"/>
      <sheetName val="свод"/>
      <sheetName val="Номенклатура"/>
      <sheetName val="продВ(I)"/>
      <sheetName val="У-Алд_наслегаХранение"/>
      <sheetName val="РСД ИА "/>
      <sheetName val="t_настройки"/>
      <sheetName val="Проценты"/>
      <sheetName val="1.19.1 произв тэ"/>
      <sheetName val="План Газпрома"/>
      <sheetName val="01-02 (БДиР Общества)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(показатели) (2)"/>
      <sheetName val="Основной лист (2)"/>
      <sheetName val="Основной лист"/>
      <sheetName val="ИТОГ"/>
      <sheetName val="Объекты (показатели)"/>
      <sheetName val="приложения (по каждому объекту)"/>
      <sheetName val="источники фин-я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масла,литры"/>
      <sheetName val="постоянные затраты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масла,литры"/>
      <sheetName val="постоянные затраты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  <sheetName val="масла,литры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  <sheetName val="масла,литры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счетов"/>
      <sheetName val="Кап.влож"/>
      <sheetName val="13.02.2014"/>
      <sheetName val="Учеты ПТО"/>
      <sheetName val="последний"/>
      <sheetName val="05.02.2014"/>
      <sheetName val="08.5"/>
    </sheetNames>
    <sheetDataSet>
      <sheetData sheetId="0" refreshError="1"/>
      <sheetData sheetId="1">
        <row r="10">
          <cell r="C10">
            <v>6078.3627000000006</v>
          </cell>
        </row>
        <row r="11">
          <cell r="C11">
            <v>2800</v>
          </cell>
        </row>
      </sheetData>
      <sheetData sheetId="2">
        <row r="3695">
          <cell r="J3695">
            <v>133858210.43000005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рил.2 к 1.21."/>
      <sheetName val="П2. к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</sheetNames>
    <sheetDataSet>
      <sheetData sheetId="0" refreshError="1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2. к1.21."/>
      <sheetName val="Прил.2 к 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  <sheetName val="Лист2"/>
      <sheetName val="Лист1"/>
      <sheetName val="капитальный ремонт (2)"/>
      <sheetName val="июнь9"/>
      <sheetName val="масла,литры"/>
    </sheetNames>
    <sheetDataSet>
      <sheetData sheetId="0" refreshError="1">
        <row r="3">
          <cell r="B3">
            <v>2011</v>
          </cell>
        </row>
        <row r="5">
          <cell r="B5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  <sheetName val="Заголовок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  <sheetName val="Заголовок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6.2."/>
      <sheetName val="6.2. (2)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tabSelected="1" zoomScale="80" zoomScaleNormal="80" zoomScaleSheetLayoutView="80" workbookViewId="0">
      <selection activeCell="D36" sqref="D36"/>
    </sheetView>
  </sheetViews>
  <sheetFormatPr defaultColWidth="10.28515625" defaultRowHeight="15.75" outlineLevelRow="1" outlineLevelCol="1" x14ac:dyDescent="0.25"/>
  <cols>
    <col min="1" max="1" width="8" style="1" customWidth="1"/>
    <col min="2" max="2" width="61.7109375" style="1" customWidth="1"/>
    <col min="3" max="3" width="16" style="1" customWidth="1"/>
    <col min="4" max="4" width="16.140625" style="1" customWidth="1"/>
    <col min="5" max="5" width="13.85546875" style="3" customWidth="1" outlineLevel="1"/>
    <col min="6" max="6" width="15.5703125" style="3" customWidth="1" outlineLevel="1"/>
    <col min="7" max="7" width="12.85546875" style="3" customWidth="1"/>
    <col min="8" max="8" width="15.7109375" style="3" customWidth="1"/>
    <col min="9" max="10" width="12.85546875" style="3" customWidth="1"/>
    <col min="11" max="11" width="15.140625" style="3" customWidth="1"/>
    <col min="12" max="12" width="18.7109375" style="3" customWidth="1"/>
    <col min="13" max="16384" width="10.28515625" style="3"/>
  </cols>
  <sheetData>
    <row r="1" spans="1:4" x14ac:dyDescent="0.25">
      <c r="D1" s="2"/>
    </row>
    <row r="2" spans="1:4" x14ac:dyDescent="0.25">
      <c r="D2" s="4" t="s">
        <v>0</v>
      </c>
    </row>
    <row r="3" spans="1:4" x14ac:dyDescent="0.25">
      <c r="D3" s="4" t="s">
        <v>1</v>
      </c>
    </row>
    <row r="4" spans="1:4" x14ac:dyDescent="0.25">
      <c r="D4" s="5" t="s">
        <v>2</v>
      </c>
    </row>
    <row r="5" spans="1:4" x14ac:dyDescent="0.25">
      <c r="D5" s="2"/>
    </row>
    <row r="6" spans="1:4" ht="33" customHeight="1" x14ac:dyDescent="0.3">
      <c r="A6" s="6"/>
      <c r="B6" s="6"/>
      <c r="C6" s="6"/>
      <c r="D6" s="7" t="s">
        <v>3</v>
      </c>
    </row>
    <row r="7" spans="1:4" ht="18.75" x14ac:dyDescent="0.3">
      <c r="D7" s="8" t="s">
        <v>4</v>
      </c>
    </row>
    <row r="8" spans="1:4" ht="18.75" x14ac:dyDescent="0.3">
      <c r="D8" s="8" t="s">
        <v>5</v>
      </c>
    </row>
    <row r="9" spans="1:4" ht="18.75" x14ac:dyDescent="0.3">
      <c r="D9" s="8"/>
    </row>
    <row r="10" spans="1:4" ht="18.75" x14ac:dyDescent="0.3">
      <c r="D10" s="8" t="s">
        <v>6</v>
      </c>
    </row>
    <row r="11" spans="1:4" ht="18.75" x14ac:dyDescent="0.25">
      <c r="D11" s="9" t="s">
        <v>7</v>
      </c>
    </row>
    <row r="12" spans="1:4" ht="18.75" x14ac:dyDescent="0.25">
      <c r="D12" s="9" t="s">
        <v>8</v>
      </c>
    </row>
    <row r="13" spans="1:4" ht="18.75" customHeight="1" x14ac:dyDescent="0.3">
      <c r="A13" s="10" t="s">
        <v>9</v>
      </c>
      <c r="B13" s="10"/>
      <c r="C13" s="10"/>
      <c r="D13" s="10"/>
    </row>
    <row r="14" spans="1:4" ht="18.75" x14ac:dyDescent="0.3">
      <c r="D14" s="11"/>
    </row>
    <row r="15" spans="1:4" x14ac:dyDescent="0.25">
      <c r="D15" s="2" t="s">
        <v>10</v>
      </c>
    </row>
    <row r="16" spans="1:4" ht="16.5" thickBot="1" x14ac:dyDescent="0.3">
      <c r="D16" s="2" t="s">
        <v>11</v>
      </c>
    </row>
    <row r="17" spans="1:4" ht="15.75" customHeight="1" x14ac:dyDescent="0.25">
      <c r="A17" s="12" t="s">
        <v>12</v>
      </c>
      <c r="B17" s="13" t="s">
        <v>13</v>
      </c>
      <c r="C17" s="13">
        <v>2017</v>
      </c>
      <c r="D17" s="14"/>
    </row>
    <row r="18" spans="1:4" x14ac:dyDescent="0.25">
      <c r="A18" s="15"/>
      <c r="B18" s="16"/>
      <c r="C18" s="17" t="s">
        <v>14</v>
      </c>
      <c r="D18" s="18" t="s">
        <v>15</v>
      </c>
    </row>
    <row r="19" spans="1:4" x14ac:dyDescent="0.25">
      <c r="A19" s="15"/>
      <c r="B19" s="16"/>
      <c r="C19" s="17"/>
      <c r="D19" s="18"/>
    </row>
    <row r="20" spans="1:4" s="23" customFormat="1" ht="16.5" thickBot="1" x14ac:dyDescent="0.3">
      <c r="A20" s="19">
        <v>1</v>
      </c>
      <c r="B20" s="20">
        <v>2</v>
      </c>
      <c r="C20" s="21">
        <v>4</v>
      </c>
      <c r="D20" s="22">
        <v>5</v>
      </c>
    </row>
    <row r="21" spans="1:4" s="28" customFormat="1" x14ac:dyDescent="0.25">
      <c r="A21" s="24" t="s">
        <v>16</v>
      </c>
      <c r="B21" s="25" t="s">
        <v>17</v>
      </c>
      <c r="C21" s="26">
        <f>C23</f>
        <v>1568.4402942155932</v>
      </c>
      <c r="D21" s="27">
        <f>D23</f>
        <v>1587.4553755200002</v>
      </c>
    </row>
    <row r="22" spans="1:4" s="23" customFormat="1" x14ac:dyDescent="0.25">
      <c r="A22" s="29"/>
      <c r="B22" s="30" t="s">
        <v>18</v>
      </c>
      <c r="C22" s="31"/>
      <c r="D22" s="32"/>
    </row>
    <row r="23" spans="1:4" s="23" customFormat="1" ht="31.5" x14ac:dyDescent="0.25">
      <c r="A23" s="29" t="s">
        <v>19</v>
      </c>
      <c r="B23" s="30" t="s">
        <v>20</v>
      </c>
      <c r="C23" s="31">
        <f>SUM(C24:C26)</f>
        <v>1568.4402942155932</v>
      </c>
      <c r="D23" s="32">
        <f>SUM(D24:D26)</f>
        <v>1587.4553755200002</v>
      </c>
    </row>
    <row r="24" spans="1:4" s="23" customFormat="1" x14ac:dyDescent="0.25">
      <c r="A24" s="33"/>
      <c r="B24" s="34" t="s">
        <v>21</v>
      </c>
      <c r="C24" s="35">
        <v>1171.89393</v>
      </c>
      <c r="D24" s="36">
        <v>1171.8824365500002</v>
      </c>
    </row>
    <row r="25" spans="1:4" s="23" customFormat="1" ht="21.75" customHeight="1" x14ac:dyDescent="0.25">
      <c r="A25" s="33"/>
      <c r="B25" s="34" t="s">
        <v>22</v>
      </c>
      <c r="C25" s="35">
        <v>138.45141165254236</v>
      </c>
      <c r="D25" s="36">
        <v>155.73986456999998</v>
      </c>
    </row>
    <row r="26" spans="1:4" s="23" customFormat="1" ht="16.5" thickBot="1" x14ac:dyDescent="0.3">
      <c r="A26" s="37"/>
      <c r="B26" s="38" t="s">
        <v>23</v>
      </c>
      <c r="C26" s="35">
        <v>258.09495256305081</v>
      </c>
      <c r="D26" s="36">
        <v>259.83307439999999</v>
      </c>
    </row>
    <row r="27" spans="1:4" s="23" customFormat="1" ht="16.5" hidden="1" outlineLevel="1" thickBot="1" x14ac:dyDescent="0.3">
      <c r="A27" s="33"/>
      <c r="B27" s="34" t="s">
        <v>24</v>
      </c>
      <c r="C27" s="35">
        <f>'[1]4.1. (2)'!$E$27</f>
        <v>42.854080000000003</v>
      </c>
      <c r="D27" s="36">
        <f>'[2]выручка без НДС'!D17/1000000</f>
        <v>42.85406776</v>
      </c>
    </row>
    <row r="28" spans="1:4" s="23" customFormat="1" ht="16.5" hidden="1" outlineLevel="1" thickBot="1" x14ac:dyDescent="0.3">
      <c r="A28" s="37"/>
      <c r="B28" s="39" t="s">
        <v>25</v>
      </c>
      <c r="C28" s="35">
        <f>'[1]4.1. (2)'!$E$28</f>
        <v>113.22247458000001</v>
      </c>
      <c r="D28" s="36">
        <f>'[2]выручка без НДС'!F17/1000000</f>
        <v>113.50984433000001</v>
      </c>
    </row>
    <row r="29" spans="1:4" s="23" customFormat="1" ht="16.5" hidden="1" outlineLevel="1" thickBot="1" x14ac:dyDescent="0.3">
      <c r="A29" s="33"/>
      <c r="B29" s="34" t="s">
        <v>26</v>
      </c>
      <c r="C29" s="35">
        <f>'[1]4.1. (2)'!$E$29</f>
        <v>102.01839798305082</v>
      </c>
      <c r="D29" s="36">
        <f>'[2]выручка без НДС'!C17/1000000</f>
        <v>94.099162309999997</v>
      </c>
    </row>
    <row r="30" spans="1:4" s="23" customFormat="1" ht="16.5" hidden="1" outlineLevel="1" thickBot="1" x14ac:dyDescent="0.3">
      <c r="A30" s="33" t="s">
        <v>27</v>
      </c>
      <c r="B30" s="40" t="s">
        <v>28</v>
      </c>
      <c r="C30" s="35">
        <f>'[1]4.1. (2)'!$E$30</f>
        <v>0</v>
      </c>
      <c r="D30" s="36">
        <f>'[2]БДР общ'!S172/1000</f>
        <v>9.3699999999999992</v>
      </c>
    </row>
    <row r="31" spans="1:4" s="23" customFormat="1" collapsed="1" x14ac:dyDescent="0.25">
      <c r="A31" s="24" t="s">
        <v>29</v>
      </c>
      <c r="B31" s="25" t="s">
        <v>30</v>
      </c>
      <c r="C31" s="26">
        <f>C32+C37+C40+C43+C48</f>
        <v>1402.5493242871162</v>
      </c>
      <c r="D31" s="27">
        <f>D32+D37+D40+D43+D48</f>
        <v>1386.8640783469998</v>
      </c>
    </row>
    <row r="32" spans="1:4" s="23" customFormat="1" x14ac:dyDescent="0.25">
      <c r="A32" s="41" t="s">
        <v>31</v>
      </c>
      <c r="B32" s="42" t="s">
        <v>32</v>
      </c>
      <c r="C32" s="31">
        <f>C34+C35+C36</f>
        <v>318.24633765460851</v>
      </c>
      <c r="D32" s="32">
        <f>D34+D35+D36</f>
        <v>323.64336466999998</v>
      </c>
    </row>
    <row r="33" spans="1:4" s="23" customFormat="1" x14ac:dyDescent="0.25">
      <c r="A33" s="29"/>
      <c r="B33" s="30" t="s">
        <v>18</v>
      </c>
      <c r="C33" s="43"/>
      <c r="D33" s="44"/>
    </row>
    <row r="34" spans="1:4" s="23" customFormat="1" x14ac:dyDescent="0.25">
      <c r="A34" s="29" t="s">
        <v>19</v>
      </c>
      <c r="B34" s="30" t="s">
        <v>33</v>
      </c>
      <c r="C34" s="43"/>
      <c r="D34" s="44"/>
    </row>
    <row r="35" spans="1:4" s="23" customFormat="1" x14ac:dyDescent="0.25">
      <c r="A35" s="29" t="s">
        <v>27</v>
      </c>
      <c r="B35" s="30" t="s">
        <v>34</v>
      </c>
      <c r="C35" s="45">
        <v>42.250209269999999</v>
      </c>
      <c r="D35" s="46">
        <v>47.482409680000004</v>
      </c>
    </row>
    <row r="36" spans="1:4" s="23" customFormat="1" x14ac:dyDescent="0.25">
      <c r="A36" s="29" t="s">
        <v>35</v>
      </c>
      <c r="B36" s="30" t="s">
        <v>36</v>
      </c>
      <c r="C36" s="45">
        <v>275.99612838460848</v>
      </c>
      <c r="D36" s="46">
        <v>276.16095498999999</v>
      </c>
    </row>
    <row r="37" spans="1:4" s="28" customFormat="1" ht="19.5" customHeight="1" x14ac:dyDescent="0.25">
      <c r="A37" s="41" t="s">
        <v>37</v>
      </c>
      <c r="B37" s="42" t="s">
        <v>38</v>
      </c>
      <c r="C37" s="47">
        <f>SUM(C38:C39)</f>
        <v>611.03078616166317</v>
      </c>
      <c r="D37" s="48">
        <f>SUM(D38:D39)</f>
        <v>630.90355147000002</v>
      </c>
    </row>
    <row r="38" spans="1:4" s="51" customFormat="1" hidden="1" outlineLevel="1" x14ac:dyDescent="0.25">
      <c r="A38" s="29"/>
      <c r="B38" s="49" t="s">
        <v>39</v>
      </c>
      <c r="C38" s="45">
        <f>'[1]4.1. (2)'!$E$38</f>
        <v>474.1818921012441</v>
      </c>
      <c r="D38" s="50">
        <f>'[2]ГОД без прибыли'!G16/1000</f>
        <v>491.84604829751157</v>
      </c>
    </row>
    <row r="39" spans="1:4" s="51" customFormat="1" hidden="1" outlineLevel="1" x14ac:dyDescent="0.25">
      <c r="A39" s="29"/>
      <c r="B39" s="49" t="s">
        <v>40</v>
      </c>
      <c r="C39" s="45">
        <f>'[1]4.1. (2)'!$E$39</f>
        <v>136.84889406041904</v>
      </c>
      <c r="D39" s="50">
        <f>'[2]ГОД без прибыли'!G47/1000</f>
        <v>139.05750317248845</v>
      </c>
    </row>
    <row r="40" spans="1:4" s="28" customFormat="1" collapsed="1" x14ac:dyDescent="0.25">
      <c r="A40" s="41" t="s">
        <v>41</v>
      </c>
      <c r="B40" s="42" t="s">
        <v>42</v>
      </c>
      <c r="C40" s="31">
        <f>C41+C42</f>
        <v>149.27845954784456</v>
      </c>
      <c r="D40" s="48">
        <f>D41+D42</f>
        <v>153.37082637</v>
      </c>
    </row>
    <row r="41" spans="1:4" s="23" customFormat="1" hidden="1" outlineLevel="1" x14ac:dyDescent="0.25">
      <c r="A41" s="41"/>
      <c r="B41" s="49" t="s">
        <v>21</v>
      </c>
      <c r="C41" s="43">
        <f>'[1]4.1. (2)'!$E$41</f>
        <v>130.67699999999999</v>
      </c>
      <c r="D41" s="50">
        <f>'[2]ГОД без прибыли'!H51/1000</f>
        <v>146.20220932507146</v>
      </c>
    </row>
    <row r="42" spans="1:4" s="23" customFormat="1" hidden="1" outlineLevel="1" x14ac:dyDescent="0.25">
      <c r="A42" s="41"/>
      <c r="B42" s="49" t="s">
        <v>43</v>
      </c>
      <c r="C42" s="43">
        <f>'[1]4.1. (2)'!$E$42</f>
        <v>18.60145954784457</v>
      </c>
      <c r="D42" s="50">
        <f>'[2]ГОД без прибыли'!G51/1000-D41</f>
        <v>7.1686170449285385</v>
      </c>
    </row>
    <row r="43" spans="1:4" s="28" customFormat="1" collapsed="1" x14ac:dyDescent="0.25">
      <c r="A43" s="41" t="s">
        <v>44</v>
      </c>
      <c r="B43" s="42" t="s">
        <v>45</v>
      </c>
      <c r="C43" s="31">
        <f>SUM(C44:C47)</f>
        <v>12.22118549</v>
      </c>
      <c r="D43" s="48">
        <f>SUM(D44:D47)</f>
        <v>14.014168220000002</v>
      </c>
    </row>
    <row r="44" spans="1:4" s="51" customFormat="1" hidden="1" outlineLevel="1" x14ac:dyDescent="0.25">
      <c r="A44" s="29"/>
      <c r="B44" s="49" t="s">
        <v>46</v>
      </c>
      <c r="C44" s="43">
        <f>'[1]4.1. (2)'!$E$44</f>
        <v>11.445595490000001</v>
      </c>
      <c r="D44" s="50">
        <f>'[2]ГОД без прибыли'!G45/1000</f>
        <v>12.951791910000001</v>
      </c>
    </row>
    <row r="45" spans="1:4" s="56" customFormat="1" hidden="1" outlineLevel="1" x14ac:dyDescent="0.25">
      <c r="A45" s="52"/>
      <c r="B45" s="53" t="s">
        <v>47</v>
      </c>
      <c r="C45" s="54"/>
      <c r="D45" s="55"/>
    </row>
    <row r="46" spans="1:4" s="51" customFormat="1" ht="17.25" hidden="1" customHeight="1" outlineLevel="1" x14ac:dyDescent="0.25">
      <c r="A46" s="29"/>
      <c r="B46" s="49" t="s">
        <v>48</v>
      </c>
      <c r="C46" s="43">
        <f>'[1]4.1. (2)'!$E$46</f>
        <v>0.77559</v>
      </c>
      <c r="D46" s="50">
        <f>'[2]ГОД без прибыли'!G44/1000</f>
        <v>0.6407520000000001</v>
      </c>
    </row>
    <row r="47" spans="1:4" s="51" customFormat="1" ht="18" hidden="1" customHeight="1" outlineLevel="1" x14ac:dyDescent="0.25">
      <c r="A47" s="29"/>
      <c r="B47" s="49" t="s">
        <v>49</v>
      </c>
      <c r="C47" s="43"/>
      <c r="D47" s="50">
        <f>'[2]ГОД без прибыли'!G46/1000</f>
        <v>0.42162431000000006</v>
      </c>
    </row>
    <row r="48" spans="1:4" s="28" customFormat="1" collapsed="1" x14ac:dyDescent="0.25">
      <c r="A48" s="41" t="s">
        <v>50</v>
      </c>
      <c r="B48" s="42" t="s">
        <v>51</v>
      </c>
      <c r="C48" s="31">
        <f>SUM(C49:C52)</f>
        <v>311.77255543299998</v>
      </c>
      <c r="D48" s="48">
        <f>SUM(D49:D52)</f>
        <v>264.93216761699978</v>
      </c>
    </row>
    <row r="49" spans="1:4" s="23" customFormat="1" x14ac:dyDescent="0.25">
      <c r="A49" s="29"/>
      <c r="B49" s="30" t="s">
        <v>18</v>
      </c>
      <c r="C49" s="43"/>
      <c r="D49" s="50"/>
    </row>
    <row r="50" spans="1:4" s="23" customFormat="1" x14ac:dyDescent="0.25">
      <c r="A50" s="29" t="s">
        <v>52</v>
      </c>
      <c r="B50" s="30" t="s">
        <v>53</v>
      </c>
      <c r="C50" s="43">
        <f>'[1]4.1. (2)'!$E$50</f>
        <v>135.65374968000003</v>
      </c>
      <c r="D50" s="50">
        <f>'[2]ГОД без прибыли'!G19/1000</f>
        <v>138.30330108999999</v>
      </c>
    </row>
    <row r="51" spans="1:4" s="23" customFormat="1" x14ac:dyDescent="0.25">
      <c r="A51" s="29" t="s">
        <v>54</v>
      </c>
      <c r="B51" s="30" t="s">
        <v>55</v>
      </c>
      <c r="C51" s="43">
        <f>'[1]4.1. (2)'!$E$51</f>
        <v>35.911582639999992</v>
      </c>
      <c r="D51" s="50">
        <f>'[2]ГОД без прибыли'!G42/1000</f>
        <v>29.907470490000001</v>
      </c>
    </row>
    <row r="52" spans="1:4" s="23" customFormat="1" ht="16.5" thickBot="1" x14ac:dyDescent="0.3">
      <c r="A52" s="57" t="s">
        <v>56</v>
      </c>
      <c r="B52" s="58" t="s">
        <v>57</v>
      </c>
      <c r="C52" s="59">
        <f>'[1]4.1. (2)'!$E$52</f>
        <v>140.20722311299994</v>
      </c>
      <c r="D52" s="60">
        <f>'[2]ГОД без прибыли'!G56/1000-D32-D37-D40-D43-D50-D51</f>
        <v>96.721396036999778</v>
      </c>
    </row>
    <row r="53" spans="1:4" s="23" customFormat="1" ht="16.5" thickBot="1" x14ac:dyDescent="0.3">
      <c r="A53" s="61" t="s">
        <v>58</v>
      </c>
      <c r="B53" s="62" t="s">
        <v>59</v>
      </c>
      <c r="C53" s="63">
        <f>C21-C31</f>
        <v>165.89096992847703</v>
      </c>
      <c r="D53" s="64">
        <f>D21-D31</f>
        <v>200.59129717300038</v>
      </c>
    </row>
    <row r="54" spans="1:4" s="23" customFormat="1" x14ac:dyDescent="0.25">
      <c r="A54" s="24" t="s">
        <v>60</v>
      </c>
      <c r="B54" s="25" t="s">
        <v>61</v>
      </c>
      <c r="C54" s="26">
        <f>C55-C60</f>
        <v>-39.992999999999995</v>
      </c>
      <c r="D54" s="27">
        <f>D55-D60</f>
        <v>-40.671722719999991</v>
      </c>
    </row>
    <row r="55" spans="1:4" s="23" customFormat="1" x14ac:dyDescent="0.25">
      <c r="A55" s="29" t="s">
        <v>31</v>
      </c>
      <c r="B55" s="30" t="s">
        <v>62</v>
      </c>
      <c r="C55" s="43">
        <f>SUM(C57:C59)</f>
        <v>59.03</v>
      </c>
      <c r="D55" s="44">
        <f>'[2]Форма 2(год)'!D21/1000+'[2]Форма 2(год)'!D17/1000</f>
        <v>31.573623850000001</v>
      </c>
    </row>
    <row r="56" spans="1:4" s="23" customFormat="1" x14ac:dyDescent="0.25">
      <c r="A56" s="29"/>
      <c r="B56" s="30" t="s">
        <v>63</v>
      </c>
      <c r="C56" s="43"/>
      <c r="D56" s="44"/>
    </row>
    <row r="57" spans="1:4" s="23" customFormat="1" ht="31.5" x14ac:dyDescent="0.25">
      <c r="A57" s="29" t="s">
        <v>19</v>
      </c>
      <c r="B57" s="30" t="s">
        <v>64</v>
      </c>
      <c r="C57" s="43"/>
      <c r="D57" s="44"/>
    </row>
    <row r="58" spans="1:4" s="23" customFormat="1" x14ac:dyDescent="0.25">
      <c r="A58" s="29" t="s">
        <v>27</v>
      </c>
      <c r="B58" s="65" t="s">
        <v>65</v>
      </c>
      <c r="C58" s="43">
        <f>'[1]4.1. (2)'!$E$58</f>
        <v>0.52600000000000002</v>
      </c>
      <c r="D58" s="44">
        <f>'[2]Форма 2(год)'!D15/1000</f>
        <v>0.50079755000000004</v>
      </c>
    </row>
    <row r="59" spans="1:4" s="23" customFormat="1" x14ac:dyDescent="0.25">
      <c r="A59" s="29" t="s">
        <v>35</v>
      </c>
      <c r="B59" s="65" t="s">
        <v>66</v>
      </c>
      <c r="C59" s="43">
        <f>'[1]4.1. (2)'!$E$59</f>
        <v>58.503999999999998</v>
      </c>
      <c r="D59" s="44">
        <f>'[2]Форма 2(год)'!D23/1000+'[2]Форма 2(год)'!D22/1000</f>
        <v>11.639966770000001</v>
      </c>
    </row>
    <row r="60" spans="1:4" s="23" customFormat="1" x14ac:dyDescent="0.25">
      <c r="A60" s="29" t="s">
        <v>37</v>
      </c>
      <c r="B60" s="30" t="s">
        <v>67</v>
      </c>
      <c r="C60" s="43">
        <f>'[1]4.1. (2)'!$E$60</f>
        <v>99.022999999999996</v>
      </c>
      <c r="D60" s="44">
        <f>'[2]Форма 2(год)'!D29/1000+'[2]Форма 2(год)'!D20/1000</f>
        <v>72.245346569999995</v>
      </c>
    </row>
    <row r="61" spans="1:4" s="23" customFormat="1" x14ac:dyDescent="0.25">
      <c r="A61" s="29"/>
      <c r="B61" s="30" t="s">
        <v>63</v>
      </c>
      <c r="C61" s="43"/>
      <c r="D61" s="44"/>
    </row>
    <row r="62" spans="1:4" s="23" customFormat="1" ht="16.5" thickBot="1" x14ac:dyDescent="0.3">
      <c r="A62" s="57" t="s">
        <v>68</v>
      </c>
      <c r="B62" s="58" t="s">
        <v>69</v>
      </c>
      <c r="C62" s="59">
        <f>'[1]4.1. (2)'!$E$62</f>
        <v>33.121000000000002</v>
      </c>
      <c r="D62" s="66">
        <f>'[2]Форма 2(год)'!D18/1000</f>
        <v>35.145893259999994</v>
      </c>
    </row>
    <row r="63" spans="1:4" s="23" customFormat="1" ht="16.5" thickBot="1" x14ac:dyDescent="0.3">
      <c r="A63" s="67" t="s">
        <v>70</v>
      </c>
      <c r="B63" s="68" t="s">
        <v>71</v>
      </c>
      <c r="C63" s="69">
        <f>C53+C54</f>
        <v>125.89796992847704</v>
      </c>
      <c r="D63" s="70">
        <f>D53+D54</f>
        <v>159.91957445300039</v>
      </c>
    </row>
    <row r="64" spans="1:4" s="23" customFormat="1" ht="16.5" thickBot="1" x14ac:dyDescent="0.3">
      <c r="A64" s="61" t="s">
        <v>72</v>
      </c>
      <c r="B64" s="62" t="s">
        <v>73</v>
      </c>
      <c r="C64" s="63">
        <f>'[1]4.1. (2)'!$E$64</f>
        <v>25.179593985695409</v>
      </c>
      <c r="D64" s="64">
        <f>37.901</f>
        <v>37.901000000000003</v>
      </c>
    </row>
    <row r="65" spans="1:4" s="23" customFormat="1" ht="16.5" thickBot="1" x14ac:dyDescent="0.3">
      <c r="A65" s="71"/>
      <c r="B65" s="72" t="s">
        <v>74</v>
      </c>
      <c r="C65" s="73"/>
      <c r="D65" s="74">
        <f>1.065</f>
        <v>1.0649999999999999</v>
      </c>
    </row>
    <row r="66" spans="1:4" s="23" customFormat="1" ht="16.5" thickBot="1" x14ac:dyDescent="0.3">
      <c r="A66" s="71"/>
      <c r="B66" s="72" t="s">
        <v>75</v>
      </c>
      <c r="C66" s="73"/>
      <c r="D66" s="74">
        <v>0</v>
      </c>
    </row>
    <row r="67" spans="1:4" s="23" customFormat="1" ht="16.5" thickBot="1" x14ac:dyDescent="0.3">
      <c r="A67" s="71"/>
      <c r="B67" s="72" t="s">
        <v>76</v>
      </c>
      <c r="C67" s="73"/>
      <c r="D67" s="74">
        <v>0.35399999999999998</v>
      </c>
    </row>
    <row r="68" spans="1:4" s="23" customFormat="1" x14ac:dyDescent="0.25">
      <c r="A68" s="71" t="s">
        <v>77</v>
      </c>
      <c r="B68" s="72" t="s">
        <v>78</v>
      </c>
      <c r="C68" s="73">
        <f>C63-C64</f>
        <v>100.71837594278163</v>
      </c>
      <c r="D68" s="74">
        <f>D63-D64-D65-D66-D67</f>
        <v>120.59957445300039</v>
      </c>
    </row>
    <row r="69" spans="1:4" s="23" customFormat="1" hidden="1" outlineLevel="1" x14ac:dyDescent="0.25">
      <c r="A69" s="29"/>
      <c r="B69" s="30" t="s">
        <v>79</v>
      </c>
      <c r="C69" s="43"/>
      <c r="D69" s="44"/>
    </row>
    <row r="70" spans="1:4" s="23" customFormat="1" hidden="1" outlineLevel="1" x14ac:dyDescent="0.25">
      <c r="A70" s="29"/>
      <c r="B70" s="30" t="s">
        <v>80</v>
      </c>
      <c r="C70" s="75"/>
      <c r="D70" s="76"/>
    </row>
    <row r="71" spans="1:4" s="23" customFormat="1" collapsed="1" x14ac:dyDescent="0.25">
      <c r="A71" s="41" t="s">
        <v>81</v>
      </c>
      <c r="B71" s="42" t="s">
        <v>82</v>
      </c>
      <c r="C71" s="31">
        <f>SUM(C73:C76)</f>
        <v>100.71837594278163</v>
      </c>
      <c r="D71" s="32">
        <f>SUM(D73:D76)</f>
        <v>120.59957445300039</v>
      </c>
    </row>
    <row r="72" spans="1:4" s="23" customFormat="1" x14ac:dyDescent="0.25">
      <c r="A72" s="29"/>
      <c r="B72" s="30" t="s">
        <v>18</v>
      </c>
      <c r="C72" s="43"/>
      <c r="D72" s="44"/>
    </row>
    <row r="73" spans="1:4" s="23" customFormat="1" x14ac:dyDescent="0.25">
      <c r="A73" s="29" t="s">
        <v>31</v>
      </c>
      <c r="B73" s="30" t="s">
        <v>83</v>
      </c>
      <c r="C73" s="43">
        <f>C68-C75</f>
        <v>85.718375942781634</v>
      </c>
      <c r="D73" s="44">
        <f>D68-D75</f>
        <v>81.974574453000386</v>
      </c>
    </row>
    <row r="74" spans="1:4" s="23" customFormat="1" x14ac:dyDescent="0.25">
      <c r="A74" s="77" t="s">
        <v>37</v>
      </c>
      <c r="B74" s="30" t="s">
        <v>84</v>
      </c>
      <c r="C74" s="43"/>
      <c r="D74" s="44"/>
    </row>
    <row r="75" spans="1:4" s="23" customFormat="1" x14ac:dyDescent="0.25">
      <c r="A75" s="29" t="s">
        <v>41</v>
      </c>
      <c r="B75" s="30" t="s">
        <v>85</v>
      </c>
      <c r="C75" s="43">
        <v>15</v>
      </c>
      <c r="D75" s="44">
        <v>38.625</v>
      </c>
    </row>
    <row r="76" spans="1:4" s="23" customFormat="1" ht="16.5" thickBot="1" x14ac:dyDescent="0.3">
      <c r="A76" s="57" t="s">
        <v>44</v>
      </c>
      <c r="B76" s="58" t="s">
        <v>86</v>
      </c>
      <c r="C76" s="78"/>
      <c r="D76" s="79"/>
    </row>
    <row r="77" spans="1:4" s="23" customFormat="1" x14ac:dyDescent="0.25">
      <c r="A77" s="24" t="s">
        <v>87</v>
      </c>
      <c r="B77" s="25" t="s">
        <v>88</v>
      </c>
      <c r="C77" s="26">
        <f>C78-C79</f>
        <v>-30</v>
      </c>
      <c r="D77" s="27">
        <f>D78-D79</f>
        <v>-42.262999999999977</v>
      </c>
    </row>
    <row r="78" spans="1:4" s="51" customFormat="1" x14ac:dyDescent="0.25">
      <c r="A78" s="29" t="s">
        <v>31</v>
      </c>
      <c r="B78" s="80" t="s">
        <v>89</v>
      </c>
      <c r="C78" s="43"/>
      <c r="D78" s="44"/>
    </row>
    <row r="79" spans="1:4" s="51" customFormat="1" x14ac:dyDescent="0.25">
      <c r="A79" s="29" t="s">
        <v>37</v>
      </c>
      <c r="B79" s="30" t="s">
        <v>90</v>
      </c>
      <c r="C79" s="43">
        <v>30</v>
      </c>
      <c r="D79" s="44">
        <f>286.438-244.175</f>
        <v>42.262999999999977</v>
      </c>
    </row>
    <row r="80" spans="1:4" s="51" customFormat="1" ht="16.5" thickBot="1" x14ac:dyDescent="0.3">
      <c r="A80" s="57"/>
      <c r="B80" s="58" t="s">
        <v>91</v>
      </c>
      <c r="C80" s="59">
        <f>C78-C79</f>
        <v>-30</v>
      </c>
      <c r="D80" s="66">
        <f>D78-D79</f>
        <v>-42.262999999999977</v>
      </c>
    </row>
    <row r="81" spans="1:4" s="23" customFormat="1" x14ac:dyDescent="0.25">
      <c r="A81" s="24" t="s">
        <v>92</v>
      </c>
      <c r="B81" s="25" t="s">
        <v>93</v>
      </c>
      <c r="C81" s="26">
        <f>C82-C83</f>
        <v>-30</v>
      </c>
      <c r="D81" s="27">
        <f>D82-D83</f>
        <v>-59.402000000000044</v>
      </c>
    </row>
    <row r="82" spans="1:4" s="51" customFormat="1" x14ac:dyDescent="0.25">
      <c r="A82" s="29" t="s">
        <v>31</v>
      </c>
      <c r="B82" s="80" t="s">
        <v>94</v>
      </c>
      <c r="C82" s="43"/>
      <c r="D82" s="44"/>
    </row>
    <row r="83" spans="1:4" s="51" customFormat="1" x14ac:dyDescent="0.25">
      <c r="A83" s="29" t="s">
        <v>37</v>
      </c>
      <c r="B83" s="30" t="s">
        <v>95</v>
      </c>
      <c r="C83" s="43">
        <v>30</v>
      </c>
      <c r="D83" s="44">
        <f>832.62-773.218</f>
        <v>59.402000000000044</v>
      </c>
    </row>
    <row r="84" spans="1:4" s="51" customFormat="1" ht="16.5" thickBot="1" x14ac:dyDescent="0.3">
      <c r="A84" s="57"/>
      <c r="B84" s="58" t="s">
        <v>91</v>
      </c>
      <c r="C84" s="59">
        <f>C82-C83</f>
        <v>-30</v>
      </c>
      <c r="D84" s="66">
        <f>D82-D83</f>
        <v>-59.402000000000044</v>
      </c>
    </row>
    <row r="85" spans="1:4" s="23" customFormat="1" x14ac:dyDescent="0.25">
      <c r="A85" s="24" t="s">
        <v>96</v>
      </c>
      <c r="B85" s="25" t="s">
        <v>97</v>
      </c>
      <c r="C85" s="26">
        <f>C87+C89</f>
        <v>350</v>
      </c>
      <c r="D85" s="27">
        <f>D87+D89</f>
        <v>309.90809999999993</v>
      </c>
    </row>
    <row r="86" spans="1:4" s="23" customFormat="1" x14ac:dyDescent="0.25">
      <c r="A86" s="41"/>
      <c r="B86" s="30" t="s">
        <v>98</v>
      </c>
      <c r="C86" s="43"/>
      <c r="D86" s="44"/>
    </row>
    <row r="87" spans="1:4" s="23" customFormat="1" outlineLevel="1" x14ac:dyDescent="0.25">
      <c r="A87" s="29" t="s">
        <v>31</v>
      </c>
      <c r="B87" s="30" t="s">
        <v>99</v>
      </c>
      <c r="C87" s="43">
        <f>0</f>
        <v>0</v>
      </c>
      <c r="D87" s="44">
        <v>0</v>
      </c>
    </row>
    <row r="88" spans="1:4" s="23" customFormat="1" x14ac:dyDescent="0.25">
      <c r="A88" s="29" t="s">
        <v>19</v>
      </c>
      <c r="B88" s="30" t="s">
        <v>100</v>
      </c>
      <c r="C88" s="31"/>
      <c r="D88" s="32"/>
    </row>
    <row r="89" spans="1:4" s="23" customFormat="1" ht="16.5" thickBot="1" x14ac:dyDescent="0.3">
      <c r="A89" s="57" t="s">
        <v>37</v>
      </c>
      <c r="B89" s="58" t="s">
        <v>101</v>
      </c>
      <c r="C89" s="59">
        <v>350</v>
      </c>
      <c r="D89" s="66">
        <v>309.90809999999993</v>
      </c>
    </row>
    <row r="90" spans="1:4" s="23" customFormat="1" x14ac:dyDescent="0.25">
      <c r="A90" s="24" t="s">
        <v>102</v>
      </c>
      <c r="B90" s="25" t="s">
        <v>103</v>
      </c>
      <c r="C90" s="26">
        <f>C92+C94</f>
        <v>300</v>
      </c>
      <c r="D90" s="27">
        <f>D92+D94</f>
        <v>269.88892000000004</v>
      </c>
    </row>
    <row r="91" spans="1:4" s="23" customFormat="1" x14ac:dyDescent="0.25">
      <c r="A91" s="41"/>
      <c r="B91" s="30" t="s">
        <v>104</v>
      </c>
      <c r="C91" s="43"/>
      <c r="D91" s="44"/>
    </row>
    <row r="92" spans="1:4" s="23" customFormat="1" x14ac:dyDescent="0.25">
      <c r="A92" s="29" t="s">
        <v>31</v>
      </c>
      <c r="B92" s="30" t="s">
        <v>105</v>
      </c>
      <c r="C92" s="31">
        <f>'[2]5'!$D$92</f>
        <v>0</v>
      </c>
      <c r="D92" s="32">
        <v>0</v>
      </c>
    </row>
    <row r="93" spans="1:4" s="23" customFormat="1" x14ac:dyDescent="0.25">
      <c r="A93" s="29" t="s">
        <v>19</v>
      </c>
      <c r="B93" s="30" t="s">
        <v>100</v>
      </c>
      <c r="C93" s="31"/>
      <c r="D93" s="32"/>
    </row>
    <row r="94" spans="1:4" s="23" customFormat="1" ht="16.5" thickBot="1" x14ac:dyDescent="0.3">
      <c r="A94" s="57" t="s">
        <v>37</v>
      </c>
      <c r="B94" s="58" t="s">
        <v>101</v>
      </c>
      <c r="C94" s="59">
        <v>300</v>
      </c>
      <c r="D94" s="66">
        <v>269.88892000000004</v>
      </c>
    </row>
    <row r="95" spans="1:4" s="23" customFormat="1" ht="16.5" thickBot="1" x14ac:dyDescent="0.3">
      <c r="A95" s="81" t="s">
        <v>106</v>
      </c>
      <c r="B95" s="82" t="s">
        <v>107</v>
      </c>
      <c r="C95" s="83"/>
      <c r="D95" s="84"/>
    </row>
    <row r="96" spans="1:4" s="23" customFormat="1" x14ac:dyDescent="0.25">
      <c r="A96" s="24" t="s">
        <v>108</v>
      </c>
      <c r="B96" s="25" t="s">
        <v>109</v>
      </c>
      <c r="C96" s="26"/>
      <c r="D96" s="27"/>
    </row>
    <row r="97" spans="1:4" s="23" customFormat="1" x14ac:dyDescent="0.25">
      <c r="A97" s="29" t="s">
        <v>31</v>
      </c>
      <c r="B97" s="30" t="s">
        <v>110</v>
      </c>
      <c r="C97" s="43"/>
      <c r="D97" s="44"/>
    </row>
    <row r="98" spans="1:4" s="23" customFormat="1" ht="16.5" thickBot="1" x14ac:dyDescent="0.3">
      <c r="A98" s="57" t="s">
        <v>37</v>
      </c>
      <c r="B98" s="58" t="s">
        <v>111</v>
      </c>
      <c r="C98" s="59"/>
      <c r="D98" s="66"/>
    </row>
    <row r="99" spans="1:4" s="23" customFormat="1" ht="16.5" thickBot="1" x14ac:dyDescent="0.3">
      <c r="A99" s="71" t="s">
        <v>112</v>
      </c>
      <c r="B99" s="72" t="s">
        <v>113</v>
      </c>
      <c r="C99" s="85"/>
      <c r="D99" s="86"/>
    </row>
    <row r="100" spans="1:4" s="23" customFormat="1" x14ac:dyDescent="0.25">
      <c r="A100" s="24" t="s">
        <v>114</v>
      </c>
      <c r="B100" s="25" t="s">
        <v>115</v>
      </c>
      <c r="C100" s="26">
        <f>C101+C102</f>
        <v>254.80489182165931</v>
      </c>
      <c r="D100" s="27">
        <f>D101+D102</f>
        <v>259.20346954000001</v>
      </c>
    </row>
    <row r="101" spans="1:4" s="23" customFormat="1" x14ac:dyDescent="0.25">
      <c r="A101" s="41"/>
      <c r="B101" s="30" t="s">
        <v>116</v>
      </c>
      <c r="C101" s="43">
        <v>131.54047797165933</v>
      </c>
      <c r="D101" s="44">
        <v>132.72860980000002</v>
      </c>
    </row>
    <row r="102" spans="1:4" s="23" customFormat="1" x14ac:dyDescent="0.25">
      <c r="A102" s="87"/>
      <c r="B102" s="30" t="s">
        <v>117</v>
      </c>
      <c r="C102" s="43">
        <v>123.26441384999998</v>
      </c>
      <c r="D102" s="44">
        <v>126.47485974</v>
      </c>
    </row>
    <row r="103" spans="1:4" s="23" customFormat="1" ht="48" thickBot="1" x14ac:dyDescent="0.3">
      <c r="A103" s="67" t="s">
        <v>114</v>
      </c>
      <c r="B103" s="68" t="s">
        <v>118</v>
      </c>
      <c r="C103" s="88">
        <f>C21+C55+C79+C82+C85+C95+C98+C99</f>
        <v>2007.4702942155932</v>
      </c>
      <c r="D103" s="89">
        <f>D21+D55+D79+D82+D85+D95+D98+D99</f>
        <v>1971.2000993700001</v>
      </c>
    </row>
    <row r="104" spans="1:4" s="23" customFormat="1" ht="47.25" x14ac:dyDescent="0.25">
      <c r="A104" s="24" t="s">
        <v>119</v>
      </c>
      <c r="B104" s="25" t="s">
        <v>120</v>
      </c>
      <c r="C104" s="90">
        <f>C31-C40+C60+C78+C83+C64+C71+C90+C97+C100</f>
        <v>2062.996726489408</v>
      </c>
      <c r="D104" s="91">
        <f>D31-D40+D60+D78+D83+D64+D71+D90+D97+D100</f>
        <v>2052.7335625400001</v>
      </c>
    </row>
    <row r="105" spans="1:4" s="23" customFormat="1" ht="32.25" thickBot="1" x14ac:dyDescent="0.3">
      <c r="A105" s="92"/>
      <c r="B105" s="93" t="s">
        <v>121</v>
      </c>
      <c r="C105" s="78">
        <f>C103-C104</f>
        <v>-55.526432273814862</v>
      </c>
      <c r="D105" s="94">
        <f>D103-D104</f>
        <v>-81.533463170000005</v>
      </c>
    </row>
    <row r="106" spans="1:4" s="23" customFormat="1" ht="16.5" thickBot="1" x14ac:dyDescent="0.3">
      <c r="A106" s="95"/>
      <c r="B106" s="96"/>
      <c r="C106" s="97"/>
      <c r="D106" s="97"/>
    </row>
    <row r="107" spans="1:4" s="23" customFormat="1" x14ac:dyDescent="0.25">
      <c r="A107" s="98"/>
      <c r="B107" s="99" t="s">
        <v>122</v>
      </c>
      <c r="C107" s="90"/>
      <c r="D107" s="100"/>
    </row>
    <row r="108" spans="1:4" s="23" customFormat="1" x14ac:dyDescent="0.25">
      <c r="A108" s="29" t="s">
        <v>31</v>
      </c>
      <c r="B108" s="101" t="s">
        <v>123</v>
      </c>
      <c r="C108" s="102">
        <v>308.29742947632161</v>
      </c>
      <c r="D108" s="103">
        <v>347.92703254300022</v>
      </c>
    </row>
    <row r="109" spans="1:4" s="23" customFormat="1" x14ac:dyDescent="0.25">
      <c r="A109" s="29" t="s">
        <v>37</v>
      </c>
      <c r="B109" s="101" t="s">
        <v>124</v>
      </c>
      <c r="C109" s="102">
        <v>488.09190000000001</v>
      </c>
      <c r="D109" s="103">
        <v>367.11099999999999</v>
      </c>
    </row>
    <row r="110" spans="1:4" s="23" customFormat="1" ht="16.5" thickBot="1" x14ac:dyDescent="0.3">
      <c r="A110" s="57" t="s">
        <v>41</v>
      </c>
      <c r="B110" s="104" t="s">
        <v>125</v>
      </c>
      <c r="C110" s="105"/>
      <c r="D110" s="106"/>
    </row>
    <row r="112" spans="1:4" x14ac:dyDescent="0.25">
      <c r="A112" s="1" t="s">
        <v>126</v>
      </c>
    </row>
    <row r="115" spans="1:6" x14ac:dyDescent="0.25">
      <c r="A115" s="107" t="s">
        <v>127</v>
      </c>
      <c r="B115" s="107"/>
      <c r="C115" s="107"/>
      <c r="D115" s="107"/>
    </row>
    <row r="117" spans="1:6" x14ac:dyDescent="0.25">
      <c r="E117" s="108"/>
      <c r="F117" s="108"/>
    </row>
  </sheetData>
  <mergeCells count="7">
    <mergeCell ref="A115:D115"/>
    <mergeCell ref="A13:D13"/>
    <mergeCell ref="A17:A19"/>
    <mergeCell ref="B17:B19"/>
    <mergeCell ref="C17:D17"/>
    <mergeCell ref="C18:C19"/>
    <mergeCell ref="D18:D19"/>
  </mergeCells>
  <pageMargins left="0.7" right="0.7" top="0.75" bottom="0.75" header="0.3" footer="0.3"/>
  <pageSetup paperSize="9" scale="8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view="pageBreakPreview" topLeftCell="A16" zoomScale="80" zoomScaleNormal="100" zoomScaleSheetLayoutView="80" workbookViewId="0">
      <selection activeCell="B41" sqref="B41"/>
    </sheetView>
  </sheetViews>
  <sheetFormatPr defaultColWidth="10.28515625" defaultRowHeight="15" x14ac:dyDescent="0.25"/>
  <cols>
    <col min="1" max="1" width="10.28515625" customWidth="1"/>
    <col min="2" max="2" width="50.140625" customWidth="1"/>
    <col min="3" max="3" width="14" customWidth="1"/>
    <col min="4" max="4" width="13.7109375" customWidth="1"/>
    <col min="5" max="5" width="15" customWidth="1"/>
  </cols>
  <sheetData>
    <row r="1" spans="1:5" ht="15.75" hidden="1" x14ac:dyDescent="0.25">
      <c r="A1" s="109"/>
      <c r="B1" s="109"/>
      <c r="C1" s="109"/>
      <c r="D1" s="109"/>
      <c r="E1" s="109"/>
    </row>
    <row r="2" spans="1:5" ht="15.75" x14ac:dyDescent="0.25">
      <c r="A2" s="109"/>
      <c r="B2" s="109"/>
      <c r="C2" s="109"/>
      <c r="D2" s="109"/>
      <c r="E2" s="5" t="s">
        <v>128</v>
      </c>
    </row>
    <row r="3" spans="1:5" ht="15.75" x14ac:dyDescent="0.25">
      <c r="A3" s="109"/>
      <c r="B3" s="109"/>
      <c r="C3" s="109"/>
      <c r="D3" s="109"/>
      <c r="E3" s="5" t="s">
        <v>1</v>
      </c>
    </row>
    <row r="4" spans="1:5" ht="15.75" x14ac:dyDescent="0.25">
      <c r="A4" s="109"/>
      <c r="B4" s="109"/>
      <c r="C4" s="109"/>
      <c r="D4" s="109"/>
      <c r="E4" s="5" t="s">
        <v>2</v>
      </c>
    </row>
    <row r="5" spans="1:5" ht="15.75" x14ac:dyDescent="0.25">
      <c r="A5" s="109"/>
      <c r="B5" s="109"/>
      <c r="C5" s="109"/>
      <c r="D5" s="109"/>
      <c r="E5" s="110"/>
    </row>
    <row r="6" spans="1:5" ht="15.75" x14ac:dyDescent="0.25">
      <c r="A6" s="109"/>
      <c r="B6" s="109"/>
      <c r="C6" s="109"/>
      <c r="D6" s="109"/>
      <c r="E6" s="110"/>
    </row>
    <row r="7" spans="1:5" ht="18.75" x14ac:dyDescent="0.3">
      <c r="A7" s="109"/>
      <c r="B7" s="109"/>
      <c r="C7" s="109"/>
      <c r="D7" s="109"/>
      <c r="E7" s="7" t="s">
        <v>3</v>
      </c>
    </row>
    <row r="8" spans="1:5" ht="18.75" x14ac:dyDescent="0.3">
      <c r="A8" s="109"/>
      <c r="B8" s="109"/>
      <c r="C8" s="109"/>
      <c r="D8" s="109"/>
      <c r="E8" s="8" t="s">
        <v>4</v>
      </c>
    </row>
    <row r="9" spans="1:5" ht="18.75" x14ac:dyDescent="0.3">
      <c r="A9" s="109"/>
      <c r="B9" s="109"/>
      <c r="C9" s="109"/>
      <c r="D9" s="109"/>
      <c r="E9" s="8" t="s">
        <v>5</v>
      </c>
    </row>
    <row r="10" spans="1:5" ht="18.75" x14ac:dyDescent="0.3">
      <c r="A10" s="109"/>
      <c r="B10" s="109"/>
      <c r="C10" s="109"/>
      <c r="D10" s="109"/>
      <c r="E10" s="8"/>
    </row>
    <row r="11" spans="1:5" ht="18.75" x14ac:dyDescent="0.3">
      <c r="A11" s="109"/>
      <c r="B11" s="109"/>
      <c r="C11" s="109"/>
      <c r="D11" s="109"/>
      <c r="E11" s="8" t="s">
        <v>6</v>
      </c>
    </row>
    <row r="12" spans="1:5" ht="18.75" x14ac:dyDescent="0.25">
      <c r="A12" s="109"/>
      <c r="B12" s="109"/>
      <c r="C12" s="109"/>
      <c r="D12" s="109"/>
      <c r="E12" s="9" t="s">
        <v>7</v>
      </c>
    </row>
    <row r="13" spans="1:5" ht="18.75" x14ac:dyDescent="0.25">
      <c r="A13" s="109"/>
      <c r="B13" s="109"/>
      <c r="C13" s="109"/>
      <c r="D13" s="109"/>
      <c r="E13" s="9" t="s">
        <v>8</v>
      </c>
    </row>
    <row r="14" spans="1:5" ht="15.75" hidden="1" x14ac:dyDescent="0.25">
      <c r="A14" s="109"/>
      <c r="B14" s="109"/>
      <c r="C14" s="109"/>
      <c r="D14" s="109"/>
      <c r="E14" s="109"/>
    </row>
    <row r="15" spans="1:5" ht="15.75" hidden="1" x14ac:dyDescent="0.25">
      <c r="A15" s="109"/>
      <c r="B15" s="109"/>
      <c r="C15" s="109"/>
      <c r="D15" s="109"/>
      <c r="E15" s="109"/>
    </row>
    <row r="16" spans="1:5" s="112" customFormat="1" ht="25.5" customHeight="1" x14ac:dyDescent="0.3">
      <c r="A16" s="111" t="s">
        <v>129</v>
      </c>
      <c r="B16" s="111"/>
      <c r="C16" s="111"/>
      <c r="D16" s="111"/>
      <c r="E16" s="111"/>
    </row>
    <row r="17" spans="1:5" s="112" customFormat="1" ht="30" customHeight="1" x14ac:dyDescent="0.25">
      <c r="A17" s="113"/>
      <c r="B17" s="113"/>
      <c r="C17" s="113"/>
      <c r="D17" s="113"/>
      <c r="E17" s="113"/>
    </row>
    <row r="18" spans="1:5" ht="16.5" thickBot="1" x14ac:dyDescent="0.3">
      <c r="A18" s="114"/>
      <c r="B18" s="109"/>
      <c r="C18" s="115" t="s">
        <v>11</v>
      </c>
      <c r="D18" s="115"/>
      <c r="E18" s="109"/>
    </row>
    <row r="19" spans="1:5" ht="48" customHeight="1" thickBot="1" x14ac:dyDescent="0.3">
      <c r="A19" s="116" t="s">
        <v>130</v>
      </c>
      <c r="B19" s="116" t="s">
        <v>131</v>
      </c>
      <c r="C19" s="117" t="s">
        <v>132</v>
      </c>
      <c r="D19" s="118"/>
      <c r="E19" s="116" t="s">
        <v>133</v>
      </c>
    </row>
    <row r="20" spans="1:5" ht="48" customHeight="1" thickBot="1" x14ac:dyDescent="0.3">
      <c r="A20" s="119"/>
      <c r="B20" s="120"/>
      <c r="C20" s="121" t="s">
        <v>134</v>
      </c>
      <c r="D20" s="122" t="s">
        <v>135</v>
      </c>
      <c r="E20" s="120"/>
    </row>
    <row r="21" spans="1:5" ht="21.75" customHeight="1" x14ac:dyDescent="0.25">
      <c r="A21" s="123" t="s">
        <v>136</v>
      </c>
      <c r="B21" s="124" t="s">
        <v>137</v>
      </c>
      <c r="C21" s="125">
        <f>C22+C31+C37</f>
        <v>131.54048</v>
      </c>
      <c r="D21" s="126">
        <f>D22+D31+D37</f>
        <v>132.72860980000002</v>
      </c>
      <c r="E21" s="127"/>
    </row>
    <row r="22" spans="1:5" ht="31.5" x14ac:dyDescent="0.25">
      <c r="A22" s="128" t="s">
        <v>19</v>
      </c>
      <c r="B22" s="129" t="s">
        <v>138</v>
      </c>
      <c r="C22" s="130">
        <f>C24</f>
        <v>0.86348000000000003</v>
      </c>
      <c r="D22" s="131">
        <f>D24</f>
        <v>0</v>
      </c>
      <c r="E22" s="132"/>
    </row>
    <row r="23" spans="1:5" ht="47.25" x14ac:dyDescent="0.25">
      <c r="A23" s="128" t="s">
        <v>139</v>
      </c>
      <c r="B23" s="133" t="s">
        <v>140</v>
      </c>
      <c r="C23" s="130"/>
      <c r="D23" s="134"/>
      <c r="E23" s="132"/>
    </row>
    <row r="24" spans="1:5" ht="15.75" x14ac:dyDescent="0.25">
      <c r="A24" s="128" t="s">
        <v>141</v>
      </c>
      <c r="B24" s="133" t="s">
        <v>142</v>
      </c>
      <c r="C24" s="130">
        <v>0.86348000000000003</v>
      </c>
      <c r="D24" s="135">
        <v>0</v>
      </c>
      <c r="E24" s="132"/>
    </row>
    <row r="25" spans="1:5" ht="15.75" x14ac:dyDescent="0.25">
      <c r="A25" s="128" t="s">
        <v>143</v>
      </c>
      <c r="B25" s="133" t="s">
        <v>144</v>
      </c>
      <c r="C25" s="130"/>
      <c r="D25" s="135"/>
      <c r="E25" s="132"/>
    </row>
    <row r="26" spans="1:5" ht="47.25" x14ac:dyDescent="0.25">
      <c r="A26" s="128" t="s">
        <v>145</v>
      </c>
      <c r="B26" s="133" t="s">
        <v>146</v>
      </c>
      <c r="C26" s="130"/>
      <c r="D26" s="131"/>
      <c r="E26" s="132"/>
    </row>
    <row r="27" spans="1:5" ht="15.75" hidden="1" x14ac:dyDescent="0.25">
      <c r="A27" s="128" t="s">
        <v>147</v>
      </c>
      <c r="B27" s="129"/>
      <c r="C27" s="130"/>
      <c r="D27" s="135"/>
      <c r="E27" s="132"/>
    </row>
    <row r="28" spans="1:5" ht="15.75" hidden="1" x14ac:dyDescent="0.25">
      <c r="A28" s="128" t="s">
        <v>148</v>
      </c>
      <c r="B28" s="129"/>
      <c r="C28" s="130"/>
      <c r="D28" s="135"/>
      <c r="E28" s="132"/>
    </row>
    <row r="29" spans="1:5" ht="15.75" hidden="1" x14ac:dyDescent="0.25">
      <c r="A29" s="128" t="s">
        <v>149</v>
      </c>
      <c r="B29" s="129"/>
      <c r="C29" s="130"/>
      <c r="D29" s="135"/>
      <c r="E29" s="132"/>
    </row>
    <row r="30" spans="1:5" ht="15.75" x14ac:dyDescent="0.25">
      <c r="A30" s="128" t="s">
        <v>147</v>
      </c>
      <c r="B30" s="133" t="s">
        <v>150</v>
      </c>
      <c r="C30" s="130"/>
      <c r="D30" s="135"/>
      <c r="E30" s="132"/>
    </row>
    <row r="31" spans="1:5" ht="31.5" x14ac:dyDescent="0.25">
      <c r="A31" s="128" t="s">
        <v>27</v>
      </c>
      <c r="B31" s="129" t="s">
        <v>151</v>
      </c>
      <c r="C31" s="130">
        <f>C32</f>
        <v>130.67699999999999</v>
      </c>
      <c r="D31" s="135">
        <f>D32+D35</f>
        <v>132.72860980000002</v>
      </c>
      <c r="E31" s="132"/>
    </row>
    <row r="32" spans="1:5" ht="31.5" x14ac:dyDescent="0.25">
      <c r="A32" s="128" t="s">
        <v>152</v>
      </c>
      <c r="B32" s="133" t="s">
        <v>153</v>
      </c>
      <c r="C32" s="130">
        <v>130.67699999999999</v>
      </c>
      <c r="D32" s="135">
        <f>'[2]5'!E101</f>
        <v>132.72860980000002</v>
      </c>
      <c r="E32" s="132"/>
    </row>
    <row r="33" spans="1:5" ht="15.75" x14ac:dyDescent="0.25">
      <c r="A33" s="128" t="s">
        <v>154</v>
      </c>
      <c r="B33" s="133" t="s">
        <v>142</v>
      </c>
      <c r="C33" s="130"/>
      <c r="D33" s="135"/>
      <c r="E33" s="132"/>
    </row>
    <row r="34" spans="1:5" ht="15.75" x14ac:dyDescent="0.25">
      <c r="A34" s="128" t="s">
        <v>155</v>
      </c>
      <c r="B34" s="133" t="s">
        <v>144</v>
      </c>
      <c r="C34" s="130"/>
      <c r="D34" s="135"/>
      <c r="E34" s="132"/>
    </row>
    <row r="35" spans="1:5" ht="15.75" x14ac:dyDescent="0.25">
      <c r="A35" s="128" t="s">
        <v>156</v>
      </c>
      <c r="B35" s="133" t="s">
        <v>157</v>
      </c>
      <c r="C35" s="130"/>
      <c r="D35" s="135"/>
      <c r="E35" s="132"/>
    </row>
    <row r="36" spans="1:5" ht="15.75" x14ac:dyDescent="0.25">
      <c r="A36" s="128" t="s">
        <v>158</v>
      </c>
      <c r="B36" s="133" t="s">
        <v>159</v>
      </c>
      <c r="C36" s="130"/>
      <c r="D36" s="135"/>
      <c r="E36" s="132"/>
    </row>
    <row r="37" spans="1:5" ht="15.75" x14ac:dyDescent="0.25">
      <c r="A37" s="128" t="s">
        <v>35</v>
      </c>
      <c r="B37" s="129" t="s">
        <v>160</v>
      </c>
      <c r="C37" s="130"/>
      <c r="D37" s="135"/>
      <c r="E37" s="132"/>
    </row>
    <row r="38" spans="1:5" ht="15.75" x14ac:dyDescent="0.25">
      <c r="A38" s="128" t="s">
        <v>161</v>
      </c>
      <c r="B38" s="129" t="s">
        <v>162</v>
      </c>
      <c r="C38" s="130">
        <f>C39</f>
        <v>0</v>
      </c>
      <c r="D38" s="135">
        <v>0</v>
      </c>
      <c r="E38" s="132"/>
    </row>
    <row r="39" spans="1:5" ht="15.75" x14ac:dyDescent="0.25">
      <c r="A39" s="128" t="s">
        <v>163</v>
      </c>
      <c r="B39" s="133" t="s">
        <v>164</v>
      </c>
      <c r="C39" s="136"/>
      <c r="D39" s="132"/>
      <c r="E39" s="132"/>
    </row>
    <row r="40" spans="1:5" ht="15.75" x14ac:dyDescent="0.25">
      <c r="A40" s="128" t="s">
        <v>165</v>
      </c>
      <c r="B40" s="133" t="s">
        <v>166</v>
      </c>
      <c r="C40" s="136"/>
      <c r="D40" s="132"/>
      <c r="E40" s="132"/>
    </row>
    <row r="41" spans="1:5" ht="15.75" x14ac:dyDescent="0.25">
      <c r="A41" s="128" t="s">
        <v>136</v>
      </c>
      <c r="B41" s="129" t="s">
        <v>167</v>
      </c>
      <c r="C41" s="136">
        <f>C42+C43+C45+C46+C47+C48+C49</f>
        <v>0</v>
      </c>
      <c r="D41" s="137">
        <f>SUM(D42:D49)</f>
        <v>0</v>
      </c>
      <c r="E41" s="132"/>
    </row>
    <row r="42" spans="1:5" ht="15.75" x14ac:dyDescent="0.25">
      <c r="A42" s="128" t="s">
        <v>68</v>
      </c>
      <c r="B42" s="133" t="s">
        <v>168</v>
      </c>
      <c r="C42" s="136">
        <f>'[3]4.1. (2)'!D85</f>
        <v>0</v>
      </c>
      <c r="D42" s="132">
        <v>0</v>
      </c>
      <c r="E42" s="132"/>
    </row>
    <row r="43" spans="1:5" ht="15.75" x14ac:dyDescent="0.25">
      <c r="A43" s="128" t="s">
        <v>169</v>
      </c>
      <c r="B43" s="133" t="s">
        <v>170</v>
      </c>
      <c r="C43" s="136"/>
      <c r="D43" s="137"/>
      <c r="E43" s="132"/>
    </row>
    <row r="44" spans="1:5" ht="15.75" x14ac:dyDescent="0.25">
      <c r="A44" s="138" t="s">
        <v>171</v>
      </c>
      <c r="B44" s="133" t="s">
        <v>172</v>
      </c>
      <c r="C44" s="136"/>
      <c r="D44" s="137"/>
      <c r="E44" s="132"/>
    </row>
    <row r="45" spans="1:5" ht="15.75" x14ac:dyDescent="0.25">
      <c r="A45" s="138" t="s">
        <v>173</v>
      </c>
      <c r="B45" s="133" t="s">
        <v>174</v>
      </c>
      <c r="C45" s="136"/>
      <c r="D45" s="137"/>
      <c r="E45" s="132"/>
    </row>
    <row r="46" spans="1:5" ht="15.75" x14ac:dyDescent="0.25">
      <c r="A46" s="128" t="s">
        <v>175</v>
      </c>
      <c r="B46" s="133" t="s">
        <v>176</v>
      </c>
      <c r="C46" s="136"/>
      <c r="D46" s="137"/>
      <c r="E46" s="132"/>
    </row>
    <row r="47" spans="1:5" ht="15.75" x14ac:dyDescent="0.25">
      <c r="A47" s="128" t="s">
        <v>175</v>
      </c>
      <c r="B47" s="129" t="s">
        <v>177</v>
      </c>
      <c r="C47" s="136"/>
      <c r="D47" s="137"/>
      <c r="E47" s="132"/>
    </row>
    <row r="48" spans="1:5" ht="15.75" x14ac:dyDescent="0.25">
      <c r="A48" s="139" t="s">
        <v>178</v>
      </c>
      <c r="B48" s="140" t="s">
        <v>179</v>
      </c>
      <c r="C48" s="141"/>
      <c r="D48" s="142"/>
      <c r="E48" s="143"/>
    </row>
    <row r="49" spans="1:13" ht="16.5" thickBot="1" x14ac:dyDescent="0.3">
      <c r="A49" s="139" t="s">
        <v>180</v>
      </c>
      <c r="B49" s="140" t="s">
        <v>181</v>
      </c>
      <c r="C49" s="144"/>
      <c r="D49" s="145"/>
      <c r="E49" s="143"/>
      <c r="F49" s="109"/>
      <c r="G49" s="109"/>
      <c r="H49" s="109"/>
      <c r="I49" s="109"/>
      <c r="J49" s="109"/>
      <c r="K49" s="109"/>
      <c r="L49" s="109"/>
      <c r="M49" s="109"/>
    </row>
    <row r="50" spans="1:13" ht="16.5" customHeight="1" x14ac:dyDescent="0.25">
      <c r="A50" s="146"/>
      <c r="B50" s="147" t="s">
        <v>182</v>
      </c>
      <c r="C50" s="148">
        <f>C21+C41</f>
        <v>131.54048</v>
      </c>
      <c r="D50" s="149">
        <f>D21+D41</f>
        <v>132.72860980000002</v>
      </c>
      <c r="E50" s="150"/>
      <c r="F50" s="109"/>
      <c r="G50" s="109"/>
      <c r="H50" s="109"/>
      <c r="I50" s="109"/>
      <c r="J50" s="109"/>
      <c r="K50" s="109"/>
      <c r="L50" s="109"/>
      <c r="M50" s="109"/>
    </row>
    <row r="51" spans="1:13" ht="16.5" customHeight="1" x14ac:dyDescent="0.25">
      <c r="A51" s="151"/>
      <c r="B51" s="129" t="s">
        <v>183</v>
      </c>
      <c r="C51" s="152"/>
      <c r="D51" s="153"/>
      <c r="E51" s="154"/>
      <c r="F51" s="109"/>
      <c r="G51" s="109"/>
      <c r="H51" s="109"/>
      <c r="I51" s="109"/>
      <c r="J51" s="109"/>
      <c r="K51" s="109"/>
      <c r="L51" s="109"/>
      <c r="M51" s="109"/>
    </row>
    <row r="52" spans="1:13" ht="16.5" customHeight="1" x14ac:dyDescent="0.25">
      <c r="A52" s="151"/>
      <c r="B52" s="155" t="s">
        <v>184</v>
      </c>
      <c r="C52" s="152"/>
      <c r="D52" s="153"/>
      <c r="E52" s="154"/>
      <c r="F52" s="109"/>
      <c r="G52" s="109"/>
      <c r="H52" s="109"/>
      <c r="I52" s="109"/>
      <c r="J52" s="109"/>
      <c r="K52" s="109"/>
      <c r="L52" s="109"/>
      <c r="M52" s="109"/>
    </row>
    <row r="53" spans="1:13" ht="16.5" customHeight="1" thickBot="1" x14ac:dyDescent="0.3">
      <c r="A53" s="156"/>
      <c r="B53" s="157" t="s">
        <v>185</v>
      </c>
      <c r="C53" s="158"/>
      <c r="D53" s="159"/>
      <c r="E53" s="160"/>
      <c r="F53" s="109"/>
      <c r="G53" s="109"/>
      <c r="H53" s="109"/>
      <c r="I53" s="109"/>
      <c r="J53" s="109"/>
      <c r="K53" s="109"/>
      <c r="L53" s="109"/>
      <c r="M53" s="109"/>
    </row>
    <row r="54" spans="1:13" ht="16.5" customHeight="1" x14ac:dyDescent="0.25">
      <c r="A54" s="161"/>
      <c r="B54" s="162"/>
      <c r="C54" s="163"/>
      <c r="D54" s="163"/>
      <c r="E54" s="163"/>
      <c r="F54" s="109"/>
      <c r="G54" s="109"/>
      <c r="H54" s="109"/>
      <c r="I54" s="109"/>
      <c r="J54" s="109"/>
      <c r="K54" s="109"/>
      <c r="L54" s="109"/>
      <c r="M54" s="109"/>
    </row>
    <row r="55" spans="1:13" ht="15.75" x14ac:dyDescent="0.25">
      <c r="A55" s="164" t="s">
        <v>186</v>
      </c>
      <c r="B55" s="164"/>
      <c r="C55" s="164"/>
      <c r="D55" s="164"/>
      <c r="E55" s="164"/>
      <c r="F55" s="109"/>
      <c r="G55" s="165"/>
      <c r="H55" s="165"/>
      <c r="I55" s="165"/>
      <c r="J55" s="165"/>
      <c r="K55" s="165"/>
      <c r="L55" s="109"/>
      <c r="M55" s="165"/>
    </row>
    <row r="56" spans="1:13" ht="15.75" x14ac:dyDescent="0.25">
      <c r="A56" s="161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</row>
    <row r="57" spans="1:13" ht="15.75" x14ac:dyDescent="0.25">
      <c r="A57" s="164"/>
      <c r="B57" s="166"/>
      <c r="C57" s="166"/>
      <c r="D57" s="166"/>
      <c r="E57" s="166"/>
      <c r="F57" s="109"/>
      <c r="G57" s="109"/>
      <c r="H57" s="109"/>
      <c r="I57" s="109"/>
      <c r="J57" s="109"/>
      <c r="K57" s="109"/>
      <c r="L57" s="109"/>
      <c r="M57" s="109"/>
    </row>
    <row r="58" spans="1:13" ht="15.75" x14ac:dyDescent="0.25">
      <c r="A58" s="167"/>
      <c r="B58" s="167"/>
      <c r="C58" s="167"/>
      <c r="D58" s="167"/>
      <c r="E58" s="167"/>
      <c r="F58" s="109"/>
      <c r="G58" s="109"/>
      <c r="H58" s="109"/>
      <c r="I58" s="109"/>
      <c r="J58" s="109"/>
      <c r="K58" s="109"/>
      <c r="L58" s="109"/>
      <c r="M58" s="109"/>
    </row>
    <row r="59" spans="1:13" ht="15.75" x14ac:dyDescent="0.25">
      <c r="A59" s="161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</row>
    <row r="60" spans="1:13" ht="15.75" hidden="1" x14ac:dyDescent="0.25">
      <c r="A60" s="168"/>
      <c r="B60" s="109" t="s">
        <v>187</v>
      </c>
      <c r="C60" s="169" t="s">
        <v>188</v>
      </c>
      <c r="D60" s="169" t="s">
        <v>189</v>
      </c>
      <c r="E60" s="169" t="s">
        <v>190</v>
      </c>
      <c r="F60" s="109"/>
      <c r="G60" s="109"/>
      <c r="H60" s="109"/>
      <c r="I60" s="109"/>
      <c r="J60" s="109"/>
      <c r="K60" s="109"/>
      <c r="L60" s="109"/>
      <c r="M60" s="109"/>
    </row>
    <row r="61" spans="1:13" ht="15.75" hidden="1" x14ac:dyDescent="0.25">
      <c r="A61" s="109"/>
      <c r="B61" s="170" t="s">
        <v>191</v>
      </c>
      <c r="C61" s="171">
        <f>SUM(C62:C69)</f>
        <v>118.61200234209052</v>
      </c>
      <c r="D61" s="171">
        <f>SUM(D62:D69)</f>
        <v>122.09699999999999</v>
      </c>
      <c r="E61" s="171">
        <f>E62+E65+E68+E69+E71+E72</f>
        <v>127.23144211</v>
      </c>
      <c r="F61" s="109"/>
      <c r="G61" s="109"/>
      <c r="H61" s="109"/>
      <c r="I61" s="109"/>
      <c r="J61" s="109"/>
      <c r="K61" s="109"/>
      <c r="L61" s="109"/>
      <c r="M61" s="109"/>
    </row>
    <row r="62" spans="1:13" ht="15.75" hidden="1" x14ac:dyDescent="0.25">
      <c r="A62" s="1"/>
      <c r="B62" s="172" t="s">
        <v>192</v>
      </c>
      <c r="C62" s="173">
        <f>'[4]приложение 1.1'!R18</f>
        <v>44.424059999999997</v>
      </c>
      <c r="D62" s="174">
        <v>20.137689999999999</v>
      </c>
      <c r="E62" s="173">
        <f>'[5]приложение 7.1 4 кв.2014 г.'!$P$19</f>
        <v>20.602929999999997</v>
      </c>
      <c r="F62" s="109"/>
      <c r="G62" s="109"/>
      <c r="H62" s="109"/>
      <c r="I62" s="109"/>
      <c r="J62" s="109"/>
      <c r="K62" s="109"/>
      <c r="L62" s="109"/>
      <c r="M62" s="109"/>
    </row>
    <row r="63" spans="1:13" ht="15.75" hidden="1" x14ac:dyDescent="0.25">
      <c r="A63" s="1"/>
      <c r="B63" s="175" t="s">
        <v>193</v>
      </c>
      <c r="C63" s="173"/>
      <c r="D63" s="174"/>
      <c r="E63" s="173">
        <f>'[5]приложение 7.2 2014 год'!$K$20</f>
        <v>15.168420000000001</v>
      </c>
      <c r="F63" s="109"/>
      <c r="G63" s="109"/>
      <c r="H63" s="109"/>
      <c r="I63" s="109"/>
      <c r="J63" s="109"/>
      <c r="K63" s="109"/>
      <c r="L63" s="109"/>
      <c r="M63" s="109"/>
    </row>
    <row r="64" spans="1:13" ht="15.75" hidden="1" x14ac:dyDescent="0.25">
      <c r="A64" s="1"/>
      <c r="B64" s="175" t="s">
        <v>194</v>
      </c>
      <c r="C64" s="173"/>
      <c r="D64" s="174"/>
      <c r="E64" s="173">
        <f>E62-E63</f>
        <v>5.434509999999996</v>
      </c>
      <c r="F64" s="109"/>
      <c r="G64" s="109"/>
      <c r="H64" s="109"/>
      <c r="I64" s="109"/>
      <c r="J64" s="109"/>
      <c r="K64" s="109"/>
      <c r="L64" s="109"/>
      <c r="M64" s="109"/>
    </row>
    <row r="65" spans="2:5" ht="15.75" hidden="1" x14ac:dyDescent="0.25">
      <c r="B65" s="172" t="s">
        <v>195</v>
      </c>
      <c r="C65" s="173">
        <f>'[4]приложение 1.1'!R23</f>
        <v>54.908281325141374</v>
      </c>
      <c r="D65" s="174">
        <v>95.088120000000004</v>
      </c>
      <c r="E65" s="173">
        <f>'[5]приложение 7.2 2014 год'!$H$25</f>
        <v>97.750149410000006</v>
      </c>
    </row>
    <row r="66" spans="2:5" ht="15.75" hidden="1" x14ac:dyDescent="0.25">
      <c r="B66" s="175" t="s">
        <v>193</v>
      </c>
      <c r="C66" s="173"/>
      <c r="D66" s="174"/>
      <c r="E66" s="173">
        <f>0.597*E65</f>
        <v>58.35683919777</v>
      </c>
    </row>
    <row r="67" spans="2:5" ht="15.75" hidden="1" x14ac:dyDescent="0.25">
      <c r="B67" s="175" t="s">
        <v>194</v>
      </c>
      <c r="C67" s="173"/>
      <c r="D67" s="174"/>
      <c r="E67" s="173">
        <f>E65-E66</f>
        <v>39.393310212230006</v>
      </c>
    </row>
    <row r="68" spans="2:5" ht="15.75" hidden="1" x14ac:dyDescent="0.25">
      <c r="B68" s="172" t="s">
        <v>196</v>
      </c>
      <c r="C68" s="176">
        <f>'[4]приложение 1.1'!R66</f>
        <v>0</v>
      </c>
      <c r="D68" s="174">
        <v>2.8</v>
      </c>
      <c r="E68" s="176">
        <f>[6]Кап.влож!$C$11/1000</f>
        <v>2.8</v>
      </c>
    </row>
    <row r="69" spans="2:5" ht="15.75" hidden="1" x14ac:dyDescent="0.25">
      <c r="B69" s="172" t="s">
        <v>197</v>
      </c>
      <c r="C69" s="176">
        <f>'[4]приложение 1.1'!R69</f>
        <v>19.279661016949152</v>
      </c>
      <c r="D69" s="174">
        <v>4.0711899999999996</v>
      </c>
      <c r="E69" s="176">
        <f>[6]Кап.влож!$C$10/1000</f>
        <v>6.0783627000000005</v>
      </c>
    </row>
    <row r="70" spans="2:5" ht="15.75" hidden="1" x14ac:dyDescent="0.25">
      <c r="B70" s="175" t="s">
        <v>193</v>
      </c>
      <c r="C70" s="176"/>
      <c r="D70" s="174"/>
      <c r="E70" s="176">
        <f>E69</f>
        <v>6.0783627000000005</v>
      </c>
    </row>
    <row r="71" spans="2:5" ht="15.75" hidden="1" x14ac:dyDescent="0.25">
      <c r="B71" s="172" t="s">
        <v>198</v>
      </c>
      <c r="C71" s="176"/>
      <c r="D71" s="174"/>
      <c r="E71" s="176"/>
    </row>
    <row r="72" spans="2:5" ht="15.75" hidden="1" x14ac:dyDescent="0.25">
      <c r="B72" s="172" t="s">
        <v>199</v>
      </c>
      <c r="C72" s="176"/>
      <c r="D72" s="174"/>
      <c r="E72" s="176"/>
    </row>
    <row r="73" spans="2:5" ht="15.75" hidden="1" x14ac:dyDescent="0.25">
      <c r="B73" s="177" t="s">
        <v>200</v>
      </c>
      <c r="C73" s="171">
        <f>SUM(C74:C81)</f>
        <v>131.9658319636668</v>
      </c>
      <c r="D73" s="171">
        <f>SUM(D74:D81)</f>
        <v>140.44967579999999</v>
      </c>
      <c r="E73" s="171">
        <f>E74+E77+E80+E81+E83+E84</f>
        <v>142.0640940515986</v>
      </c>
    </row>
    <row r="74" spans="2:5" ht="15.75" hidden="1" x14ac:dyDescent="0.25">
      <c r="B74" s="172" t="s">
        <v>192</v>
      </c>
      <c r="C74" s="173">
        <f>C62</f>
        <v>44.424059999999997</v>
      </c>
      <c r="D74" s="174">
        <f>D62</f>
        <v>20.137689999999999</v>
      </c>
      <c r="E74" s="173">
        <f>E75+E76</f>
        <v>23.333245599999998</v>
      </c>
    </row>
    <row r="75" spans="2:5" ht="15.75" hidden="1" x14ac:dyDescent="0.25">
      <c r="B75" s="175" t="s">
        <v>193</v>
      </c>
      <c r="C75" s="173"/>
      <c r="D75" s="174"/>
      <c r="E75" s="173">
        <f>E63*1.18</f>
        <v>17.898735600000002</v>
      </c>
    </row>
    <row r="76" spans="2:5" ht="15.75" hidden="1" x14ac:dyDescent="0.25">
      <c r="B76" s="175" t="s">
        <v>194</v>
      </c>
      <c r="C76" s="173"/>
      <c r="D76" s="174"/>
      <c r="E76" s="173">
        <f>E64</f>
        <v>5.434509999999996</v>
      </c>
    </row>
    <row r="77" spans="2:5" ht="15.75" hidden="1" x14ac:dyDescent="0.25">
      <c r="B77" s="172" t="s">
        <v>195</v>
      </c>
      <c r="C77" s="173">
        <f>C65*1.18</f>
        <v>64.791771963666818</v>
      </c>
      <c r="D77" s="173">
        <f>D65*1.18</f>
        <v>112.20398159999999</v>
      </c>
      <c r="E77" s="173">
        <f>E78+E79</f>
        <v>108.2543804655986</v>
      </c>
    </row>
    <row r="78" spans="2:5" ht="15.75" hidden="1" x14ac:dyDescent="0.25">
      <c r="B78" s="175" t="s">
        <v>193</v>
      </c>
      <c r="C78" s="173"/>
      <c r="D78" s="174"/>
      <c r="E78" s="173">
        <f>E66*1.18</f>
        <v>68.861070253368595</v>
      </c>
    </row>
    <row r="79" spans="2:5" ht="15.75" hidden="1" x14ac:dyDescent="0.25">
      <c r="B79" s="175" t="s">
        <v>194</v>
      </c>
      <c r="C79" s="173"/>
      <c r="D79" s="174"/>
      <c r="E79" s="173">
        <f>E67</f>
        <v>39.393310212230006</v>
      </c>
    </row>
    <row r="80" spans="2:5" ht="15.75" hidden="1" x14ac:dyDescent="0.25">
      <c r="B80" s="172" t="s">
        <v>196</v>
      </c>
      <c r="C80" s="173">
        <f t="shared" ref="C80:E81" si="0">C68*1.18</f>
        <v>0</v>
      </c>
      <c r="D80" s="173">
        <f t="shared" si="0"/>
        <v>3.3039999999999998</v>
      </c>
      <c r="E80" s="173">
        <f t="shared" si="0"/>
        <v>3.3039999999999998</v>
      </c>
    </row>
    <row r="81" spans="2:5" ht="15.75" hidden="1" x14ac:dyDescent="0.25">
      <c r="B81" s="172" t="s">
        <v>197</v>
      </c>
      <c r="C81" s="173">
        <f t="shared" si="0"/>
        <v>22.75</v>
      </c>
      <c r="D81" s="173">
        <f t="shared" si="0"/>
        <v>4.8040041999999996</v>
      </c>
      <c r="E81" s="173">
        <f t="shared" si="0"/>
        <v>7.172467986</v>
      </c>
    </row>
    <row r="82" spans="2:5" ht="15.75" hidden="1" x14ac:dyDescent="0.25">
      <c r="B82" s="175" t="s">
        <v>193</v>
      </c>
      <c r="C82" s="173"/>
      <c r="D82" s="174"/>
      <c r="E82" s="173">
        <f>E81</f>
        <v>7.172467986</v>
      </c>
    </row>
    <row r="83" spans="2:5" ht="15.75" hidden="1" x14ac:dyDescent="0.25">
      <c r="B83" s="172" t="s">
        <v>198</v>
      </c>
      <c r="C83" s="173"/>
      <c r="D83" s="174"/>
      <c r="E83" s="173">
        <f>E71</f>
        <v>0</v>
      </c>
    </row>
    <row r="84" spans="2:5" ht="15.75" hidden="1" x14ac:dyDescent="0.25">
      <c r="B84" s="172" t="s">
        <v>199</v>
      </c>
      <c r="C84" s="173"/>
      <c r="D84" s="174"/>
      <c r="E84" s="173">
        <f>E72</f>
        <v>0</v>
      </c>
    </row>
    <row r="85" spans="2:5" ht="15.75" hidden="1" x14ac:dyDescent="0.25">
      <c r="B85" s="177" t="s">
        <v>201</v>
      </c>
      <c r="C85" s="171">
        <f>SUM(C86:C89)</f>
        <v>13.353829621576292</v>
      </c>
      <c r="D85" s="171">
        <f>SUM(D86:D89)</f>
        <v>18.352675799999989</v>
      </c>
      <c r="E85" s="171">
        <f>SUM(E86:E89)</f>
        <v>14.832651941598595</v>
      </c>
    </row>
    <row r="86" spans="2:5" ht="15.75" hidden="1" x14ac:dyDescent="0.25">
      <c r="B86" s="172" t="s">
        <v>192</v>
      </c>
      <c r="C86" s="173">
        <f>C74-C62</f>
        <v>0</v>
      </c>
      <c r="D86" s="173">
        <f>D74-D62</f>
        <v>0</v>
      </c>
      <c r="E86" s="173">
        <f>E74-E62</f>
        <v>2.7303156000000008</v>
      </c>
    </row>
    <row r="87" spans="2:5" ht="15.75" hidden="1" x14ac:dyDescent="0.25">
      <c r="B87" s="172" t="s">
        <v>195</v>
      </c>
      <c r="C87" s="173">
        <f>C77-C65</f>
        <v>9.8834906385254442</v>
      </c>
      <c r="D87" s="173">
        <f>D77-D65</f>
        <v>17.115861599999988</v>
      </c>
      <c r="E87" s="173">
        <f>E77-E65</f>
        <v>10.504231055598595</v>
      </c>
    </row>
    <row r="88" spans="2:5" ht="15.75" hidden="1" x14ac:dyDescent="0.25">
      <c r="B88" s="172" t="s">
        <v>196</v>
      </c>
      <c r="C88" s="173">
        <f t="shared" ref="C88:D89" si="1">C80-C68</f>
        <v>0</v>
      </c>
      <c r="D88" s="173">
        <f t="shared" si="1"/>
        <v>0.504</v>
      </c>
      <c r="E88" s="173">
        <f>E80-E68</f>
        <v>0.504</v>
      </c>
    </row>
    <row r="89" spans="2:5" ht="15.75" hidden="1" x14ac:dyDescent="0.25">
      <c r="B89" s="172" t="s">
        <v>197</v>
      </c>
      <c r="C89" s="173">
        <f t="shared" si="1"/>
        <v>3.4703389830508478</v>
      </c>
      <c r="D89" s="173">
        <f t="shared" si="1"/>
        <v>0.73281419999999997</v>
      </c>
      <c r="E89" s="173">
        <f>E81-E69</f>
        <v>1.0941052859999996</v>
      </c>
    </row>
    <row r="90" spans="2:5" ht="15.75" hidden="1" x14ac:dyDescent="0.25">
      <c r="B90" s="177"/>
      <c r="C90" s="174"/>
      <c r="D90" s="174"/>
      <c r="E90" s="174"/>
    </row>
    <row r="91" spans="2:5" ht="15.75" hidden="1" x14ac:dyDescent="0.25">
      <c r="B91" s="177" t="s">
        <v>202</v>
      </c>
      <c r="C91" s="173">
        <v>46.28</v>
      </c>
      <c r="D91" s="173">
        <f>C29</f>
        <v>0</v>
      </c>
      <c r="E91" s="173">
        <f>'[6]13.02.2014'!$J$3695/1000/1000</f>
        <v>133.85821043000007</v>
      </c>
    </row>
    <row r="92" spans="2:5" ht="15.75" hidden="1" x14ac:dyDescent="0.25">
      <c r="B92" s="175" t="s">
        <v>193</v>
      </c>
      <c r="C92" s="173"/>
      <c r="D92" s="174"/>
      <c r="E92" s="173">
        <f>0.597*E91</f>
        <v>79.913351626710039</v>
      </c>
    </row>
    <row r="93" spans="2:5" ht="15.75" hidden="1" x14ac:dyDescent="0.25">
      <c r="B93" s="175" t="s">
        <v>194</v>
      </c>
      <c r="C93" s="173"/>
      <c r="D93" s="174"/>
      <c r="E93" s="173">
        <f>E91-E92</f>
        <v>53.944858803290032</v>
      </c>
    </row>
    <row r="94" spans="2:5" ht="15.75" hidden="1" x14ac:dyDescent="0.25">
      <c r="B94" s="177" t="s">
        <v>201</v>
      </c>
      <c r="C94" s="178">
        <f>0.18*C91</f>
        <v>8.3303999999999991</v>
      </c>
      <c r="D94" s="178">
        <f>0.18*D91</f>
        <v>0</v>
      </c>
      <c r="E94" s="178">
        <f>0.18*E92</f>
        <v>14.384403292807807</v>
      </c>
    </row>
    <row r="95" spans="2:5" ht="15.75" x14ac:dyDescent="0.25">
      <c r="B95" s="109"/>
      <c r="C95" s="109"/>
      <c r="D95" s="109"/>
      <c r="E95" s="109"/>
    </row>
  </sheetData>
  <mergeCells count="6">
    <mergeCell ref="A16:E16"/>
    <mergeCell ref="C18:D18"/>
    <mergeCell ref="A19:A20"/>
    <mergeCell ref="B19:B20"/>
    <mergeCell ref="C19:D19"/>
    <mergeCell ref="E19:E20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4" orientation="portrait" r:id="rId1"/>
  <headerFooter alignWithMargins="0"/>
  <rowBreaks count="1" manualBreakCount="1"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5</vt:lpstr>
      <vt:lpstr>6.2. </vt:lpstr>
      <vt:lpstr>'5'!Заголовки_для_печати</vt:lpstr>
      <vt:lpstr>'5'!Область_печати</vt:lpstr>
      <vt:lpstr>'6.2.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Карпова Ольга Александровна</dc:creator>
  <cp:lastModifiedBy>Карпова Ольга Александровна</cp:lastModifiedBy>
  <dcterms:created xsi:type="dcterms:W3CDTF">2018-03-30T09:46:03Z</dcterms:created>
  <dcterms:modified xsi:type="dcterms:W3CDTF">2018-03-30T09:49:18Z</dcterms:modified>
</cp:coreProperties>
</file>