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Технологическое присоединение\Тариф на 2017 год\На сайт 11 а.2\"/>
    </mc:Choice>
  </mc:AlternateContent>
  <bookViews>
    <workbookView xWindow="0" yWindow="0" windowWidth="28800" windowHeight="13725" activeTab="3"/>
  </bookViews>
  <sheets>
    <sheet name="Прил 2" sheetId="1" r:id="rId1"/>
    <sheet name="Прил 3" sheetId="6" r:id="rId2"/>
    <sheet name="Прил 4" sheetId="7" r:id="rId3"/>
    <sheet name="Прил 5" sheetId="8" r:id="rId4"/>
    <sheet name="Прил 6" sheetId="2" r:id="rId5"/>
    <sheet name="Прил 7" sheetId="3" r:id="rId6"/>
    <sheet name="Прил 8" sheetId="4" r:id="rId7"/>
    <sheet name="Прил 9" sheetId="5" r:id="rId8"/>
  </sheets>
  <externalReferences>
    <externalReference r:id="rId9"/>
  </externalReferences>
  <definedNames>
    <definedName name="_xlnm.Print_Titles" localSheetId="1">'Прил 3'!$8:$9</definedName>
    <definedName name="_xlnm.Print_Titles" localSheetId="2">'Прил 4'!$4:$5</definedName>
    <definedName name="_xlnm.Print_Titles" localSheetId="3">'Прил 5'!$6:$6</definedName>
    <definedName name="_xlnm.Print_Area" localSheetId="1">'Прил 3'!$A$1:$E$365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8" l="1"/>
  <c r="B28" i="8"/>
  <c r="B26" i="8"/>
  <c r="B24" i="8"/>
  <c r="B23" i="8"/>
  <c r="B22" i="8"/>
  <c r="B21" i="8"/>
  <c r="B20" i="8"/>
  <c r="B19" i="8"/>
  <c r="B17" i="8"/>
  <c r="B16" i="8"/>
  <c r="B15" i="8"/>
  <c r="B13" i="8"/>
  <c r="B12" i="8"/>
  <c r="B11" i="8"/>
  <c r="B10" i="8"/>
  <c r="B9" i="8"/>
  <c r="B7" i="8"/>
  <c r="D23" i="7" l="1"/>
  <c r="D22" i="7" s="1"/>
  <c r="D17" i="7"/>
  <c r="D6" i="7"/>
  <c r="D16" i="7" s="1"/>
  <c r="B22" i="7" l="1"/>
  <c r="B16" i="7" l="1"/>
  <c r="F22" i="7"/>
  <c r="B6" i="7" l="1"/>
  <c r="F16" i="7"/>
  <c r="F6" i="7"/>
</calcChain>
</file>

<file path=xl/sharedStrings.xml><?xml version="1.0" encoding="utf-8"?>
<sst xmlns="http://schemas.openxmlformats.org/spreadsheetml/2006/main" count="1374" uniqueCount="510">
  <si>
    <t xml:space="preserve">         ПРОГНОЗНЫЕ СВЕДЕНИЯ</t>
  </si>
  <si>
    <t xml:space="preserve">                о расходах за технологическое присоединение</t>
  </si>
  <si>
    <t>Наименование мероприятий</t>
  </si>
  <si>
    <t>Строительство комплектных трансформаторных подстанций и распределительных трансформаторных подстанций с уровнем напряжения до 35кВ</t>
  </si>
  <si>
    <t>№ п/п</t>
  </si>
  <si>
    <t>1.</t>
  </si>
  <si>
    <t>2.</t>
  </si>
  <si>
    <t>3.</t>
  </si>
  <si>
    <t xml:space="preserve"> Строительство центров  питания и подстанций уровнем напряжения 35 кВ и выше
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</si>
  <si>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</si>
  <si>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</si>
  <si>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0,4 кВ</t>
  </si>
  <si>
    <t>35 кВ</t>
  </si>
  <si>
    <t>1-20 кВ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</si>
  <si>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</si>
  <si>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</si>
  <si>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</si>
  <si>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</si>
  <si>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</si>
  <si>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</si>
  <si>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</si>
  <si>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-</t>
  </si>
  <si>
    <t>в том числе льготная категория*</t>
  </si>
  <si>
    <t>От 15 до 150 кВт - всего</t>
  </si>
  <si>
    <t>в том числе льготная категория**</t>
  </si>
  <si>
    <t>От 150 кВт до 670 кВт - всего</t>
  </si>
  <si>
    <t>4.</t>
  </si>
  <si>
    <t>От 670 кВт до 8900 кВт - всего</t>
  </si>
  <si>
    <t>в том числе по индивидуальному проекту</t>
  </si>
  <si>
    <t>5.</t>
  </si>
  <si>
    <t>От 8900 кВт - всего</t>
  </si>
  <si>
    <t>6.</t>
  </si>
  <si>
    <t>Объекты генерации</t>
  </si>
  <si>
    <t>Информация
об осуществлении технологического присоединения по договорам, заключенным за текущий год</t>
  </si>
  <si>
    <t>Информация о поданных заявках на технологическое присоединение за текущий год</t>
  </si>
  <si>
    <t>Количество заявок (штук)</t>
  </si>
  <si>
    <t>льготная категория**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</si>
  <si>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</si>
  <si>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</si>
  <si>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</si>
  <si>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</si>
  <si>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</si>
  <si>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r>
      <t>С</t>
    </r>
    <r>
      <rPr>
        <vertAlign val="subscript"/>
        <sz val="10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</si>
  <si>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</si>
  <si>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</si>
  <si>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</si>
  <si>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</si>
  <si>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</si>
  <si>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</si>
  <si>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</si>
  <si>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</si>
  <si>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</si>
  <si>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</si>
  <si>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</si>
  <si>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</si>
  <si>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</si>
  <si>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осуществляемые при технологическом присоединении</t>
  </si>
  <si>
    <r>
      <t>Распределение необходимой валовой выручки</t>
    </r>
    <r>
      <rPr>
        <vertAlign val="superscript"/>
        <sz val="10"/>
        <color theme="1"/>
        <rFont val="Times New Roman"/>
        <family val="1"/>
        <charset val="204"/>
      </rPr>
      <t xml:space="preserve">* </t>
    </r>
    <r>
      <rPr>
        <sz val="10"/>
        <color theme="1"/>
        <rFont val="Times New Roman"/>
        <family val="1"/>
        <charset val="204"/>
      </rPr>
      <t>(рублей)</t>
    </r>
  </si>
  <si>
    <t xml:space="preserve">Объем максимальной мощности (кВт) </t>
  </si>
  <si>
    <t>Ставки для расчета платы по каждому мероприятию (рублей/кВт) (без учета НДС)</t>
  </si>
  <si>
    <t>1. Подготовка и выдача сетевой организацией технических условий заявителю:</t>
  </si>
  <si>
    <t xml:space="preserve">  по постоянной схеме</t>
  </si>
  <si>
    <t xml:space="preserve">  по временной схеме</t>
  </si>
  <si>
    <t>2. Разработка сетевой организацией проектной документации по строительству «последней мили»</t>
  </si>
  <si>
    <t>3.Выполнение сетевой организацией мероприятий, связанных со строительством «последней мили»:</t>
  </si>
  <si>
    <t>4. Проверка сетевой организацией выполнения заявителем технических условий:</t>
  </si>
  <si>
    <t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</si>
  <si>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</si>
  <si>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</si>
  <si>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*Согласно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</si>
  <si>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</si>
  <si>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</si>
  <si>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</si>
  <si>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</si>
  <si>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</si>
  <si>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</si>
  <si>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</si>
  <si>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</si>
  <si>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</si>
  <si>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</si>
  <si>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</si>
  <si>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</si>
  <si>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</si>
  <si>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</si>
  <si>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</si>
  <si>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</si>
  <si>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характера-всего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</si>
  <si>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</si>
  <si>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</si>
  <si>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</si>
  <si>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</si>
  <si>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</si>
  <si>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 xml:space="preserve">  в том числе</t>
  </si>
  <si>
    <t>2.Расходы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(или)объектов электроэнергетики</t>
  </si>
  <si>
    <t>3.Выпадающие доходы (экономия средста)</t>
  </si>
  <si>
    <t>Итого (размер необходимой валовой выручки)</t>
  </si>
  <si>
    <t xml:space="preserve">Внереализационные   расходы-всего    </t>
  </si>
  <si>
    <t>Процент за пользование кредитом</t>
  </si>
  <si>
    <t>Прочие обоснованные расходы</t>
  </si>
  <si>
    <t>Расходы на услуги банков</t>
  </si>
  <si>
    <t>Денежные выплаты социального характера  (по коллективному   договору)</t>
  </si>
  <si>
    <r>
      <t>1.</t>
    </r>
    <r>
      <rPr>
        <sz val="10"/>
        <color rgb="FF000000"/>
        <rFont val="Times New Roman"/>
        <family val="1"/>
        <charset val="204"/>
      </rPr>
      <t>Расходы на выполнение мероприятий по технологическому присоединению - всего</t>
    </r>
  </si>
  <si>
    <t>Полное наименование</t>
  </si>
  <si>
    <t xml:space="preserve">Общество с граниченной ответственностью "Горсети" </t>
  </si>
  <si>
    <t>Сокращенное наименование</t>
  </si>
  <si>
    <t>ООО "Горсети"</t>
  </si>
  <si>
    <t>Место нахождения</t>
  </si>
  <si>
    <t>Томская область, г. Томск, ул. Шевченко, 62 А</t>
  </si>
  <si>
    <t>Фактический адрес</t>
  </si>
  <si>
    <t>ИНН</t>
  </si>
  <si>
    <t>7017081040</t>
  </si>
  <si>
    <t>КПП</t>
  </si>
  <si>
    <t>701701001</t>
  </si>
  <si>
    <t>Ф.И.О. руководителя</t>
  </si>
  <si>
    <t>Резников Владимир Тихонович</t>
  </si>
  <si>
    <t>Адрес электронной почты</t>
  </si>
  <si>
    <t>priges@mail.tomsknet.ru.</t>
  </si>
  <si>
    <t>Контактный телефон</t>
  </si>
  <si>
    <t>(3822) 99-98-83 (приемная), 99-99-60</t>
  </si>
  <si>
    <t>Факс</t>
  </si>
  <si>
    <t>(3822) 99-96-77 (факс)</t>
  </si>
  <si>
    <t>Строительство воздушной ЛЭП-0,4 кВ проводом СИП 2х16 на ж/б опорах (СВ-110)</t>
  </si>
  <si>
    <t>руб./км</t>
  </si>
  <si>
    <t>Строительство воздушной ЛЭП-0,4 кВ проводом СИП 4х16 на ж/б опорах (СВ-110)</t>
  </si>
  <si>
    <t>Строительство воздушной ЛЭП-0,4 кВ проводом СИП 4х25 на ж/б опорах (СВ-110)</t>
  </si>
  <si>
    <t>Строительство воздушной ЛЭП-0,4 кВ проводом СИП 4х35 на ж/б опорах (СВ-110)</t>
  </si>
  <si>
    <t>Строительство воздушной ЛЭП-0,4 кВ проводом СИП 4х50 на ж/б опорах (СВ-110)</t>
  </si>
  <si>
    <t>Строительство воздушной ЛЭП-0,4 кВ проводом СИП 4х70 на ж/б опорах (СВ-110)</t>
  </si>
  <si>
    <t>Строительство воздушной ЛЭП-0,4 кВ проводом СИП 4х95 на ж/б опорах (СВ-110)</t>
  </si>
  <si>
    <t>Строительство воздушной ЛЭП-0,4 кВ проводом СИП 2х16 без опор</t>
  </si>
  <si>
    <t>Строительство воздушной ЛЭП-0,4 кВ проводом СИП 4х16 без опор</t>
  </si>
  <si>
    <t>Строительство воздушной ЛЭП-0,4 кВ проводом СИП 4х25 без опор</t>
  </si>
  <si>
    <t>Строительство воздушной ЛЭП-0,4 кВ проводом СИП 4х35 без опор</t>
  </si>
  <si>
    <t>Строительство воздушной ЛЭП-0,4 кВ проводом СИП 4х50 без опор</t>
  </si>
  <si>
    <t>Строительство воздушной ЛЭП-0,4 кВ проводом СИП 4х70 без опор</t>
  </si>
  <si>
    <t>Строительство воздушной ЛЭП-0,4 кВ проводом СИП 4х95 без опор</t>
  </si>
  <si>
    <t>Строительство воздушной ЛЭП-6/10кВ кВ проводом СИП 3 1х50 на ж/б опорах (СВ-110)</t>
  </si>
  <si>
    <t>Строительство воздушной ЛЭП-6/10кВ кВ проводом СИП 3 1х70 на ж/б опорах (СВ-110)</t>
  </si>
  <si>
    <t>Строительство воздушной ЛЭП-6/10кВ кВ проводом СИП 3 1х95 на ж/б опорах (СВ-110)</t>
  </si>
  <si>
    <t>Строительство воздушной ЛЭП-6/10кВ кВ проводом СИП 3 1х50 без опор</t>
  </si>
  <si>
    <t>Строительство воздушной ЛЭП-6/10кВ кВ проводом СИП 3 1х70 без опор</t>
  </si>
  <si>
    <t>Строительство воздушной ЛЭП-6/10кВ кВ проводом СИП 3 1х95 без опор</t>
  </si>
  <si>
    <t>Прокладка кабельной ЛЭП-0,4 кВ кабелем АВБШв 4х16 в траншее</t>
  </si>
  <si>
    <t>Прокладка кабельной ЛЭП-0,4 кВ кабелем АВБШв 4х25 в траншее</t>
  </si>
  <si>
    <t>Прокладка кабельной ЛЭП-0,4 кВ кабелем АВБШв 4х35 в траншее</t>
  </si>
  <si>
    <t>Прокладка кабельной ЛЭП-0,4 кВ кабелем АВБШв 4х50 в траншее</t>
  </si>
  <si>
    <t>Прокладка кабельной ЛЭП-0,4 кВ кабелем АВБШв 4х70 в траншее</t>
  </si>
  <si>
    <t>Прокладка кабельной ЛЭП-0,4 кВ кабелем АВБШв 4х95 в траншее</t>
  </si>
  <si>
    <t>Прокладка кабельной ЛЭП-0,4 кВ кабелем АВБШв 4х120 в траншее</t>
  </si>
  <si>
    <t>Прокладка кабельной ЛЭП-0,4 кВ кабелем АВБШв 4х150 в траншее</t>
  </si>
  <si>
    <t>Прокладка кабельной ЛЭП-0,4 кВ кабелем АВБШв 4х185 в траншее</t>
  </si>
  <si>
    <t>Прокладка кабельной ЛЭП-0,4 кВ кабелем АВБШв 4х240 в траншее</t>
  </si>
  <si>
    <t>Прокладка двух кабельных ЛЭП-0,4 кВ кабелем АВБШв 4х16 в траншее</t>
  </si>
  <si>
    <t>Прокладка двух кабельных ЛЭП-0,4 кВ кабелем АВБШв 4х25 в траншее</t>
  </si>
  <si>
    <t>Прокладка двух кабельных ЛЭП-0,4 кВ кабелем АВБШв 4х35 в траншее</t>
  </si>
  <si>
    <t>Прокладка двух кабельных ЛЭП-0,4 кВ кабелем АВБШв 4х50 в траншее</t>
  </si>
  <si>
    <t>Прокладка двух кабельных ЛЭП-0,4 кВ кабелем АВБШв 4х70 в траншее</t>
  </si>
  <si>
    <t>Прокладка двух кабельных ЛЭП-0,4 кВ кабелем АВБШв 4х95 в траншее</t>
  </si>
  <si>
    <t>Прокладка двух кабельных ЛЭП-0,4 кВ кабелем АВБШв 4х120 в траншее</t>
  </si>
  <si>
    <t>Прокладка двух кабельных ЛЭП-0,4 кВ кабелем АВБШв 4х150 в траншее</t>
  </si>
  <si>
    <t>Прокладка двух кабельных ЛЭП-0,4 кВ кабелем АВБШв 4х185 в траншее</t>
  </si>
  <si>
    <t>Прокладка двух кабельных ЛЭП-0,4 кВ кабелем АВБШв 4х240 в траншее</t>
  </si>
  <si>
    <t>Прокладка кабельной ЛЭП-0,4 кВ кабелем АВБШв 4х16 методом ГНБ (прокола)</t>
  </si>
  <si>
    <t>руб./100 м</t>
  </si>
  <si>
    <t>Прокладка кабельной ЛЭП-0,4 кВ кабелем АВБШв 4х25 методом ГНБ (прокола)</t>
  </si>
  <si>
    <t>Прокладка кабельной ЛЭП-0,4 кВ кабелем АВБШв 4х35 методом ГНБ (прокола)</t>
  </si>
  <si>
    <t>Прокладка кабельной ЛЭП-0,4 кВ кабелем АВБШв 4х50 методом ГНБ (прокола)</t>
  </si>
  <si>
    <t>Прокладка кабельной ЛЭП-0,4 кВ кабелем АВБШв 4х70 методом ГНБ (прокола)</t>
  </si>
  <si>
    <t>Прокладка кабельной ЛЭП-0,4 кВ кабелем АВБШв 4х95 методом ГНБ (прокола)</t>
  </si>
  <si>
    <t>Прокладка кабельной ЛЭП-0,4 кВ кабелем АВБШв 4х120 методом ГНБ (прокола)</t>
  </si>
  <si>
    <t>Прокладка кабельной ЛЭП-0,4 кВ кабелем АВБШв 4х150 методом ГНБ (прокола)</t>
  </si>
  <si>
    <t>Прокладка кабельной ЛЭП-0,4 кВ кабелем АВБШв 4х185, 4х240 методом ГНБ (прокола)</t>
  </si>
  <si>
    <t>Прокладка двух кабельных ЛЭП-0,4 кВ кабелем АВБШв 4х16 методом ГНБ (прокола)</t>
  </si>
  <si>
    <t>Прокладка двух кабельных ЛЭП-0,4 кВ кабелем АВБШв 4х25 методом ГНБ (прокола)</t>
  </si>
  <si>
    <t>Прокладка двух кабельных ЛЭП-0,4 кВ кабелем АВБШв 4х35 методом ГНБ (прокола)</t>
  </si>
  <si>
    <t>Прокладка двух кабельных ЛЭП-0,4 кВ кабелем АВБШв 4х50 методом ГНБ (прокола)</t>
  </si>
  <si>
    <t>Прокладка двух кабельных ЛЭП-0,4 кВ кабелем АВБШв 4х70 методом ГНБ (прокола)</t>
  </si>
  <si>
    <t>Прокладка двух кабельных ЛЭП-0,4 кВ кабелем АВБШв 4х95 методом ГНБ (прокола)</t>
  </si>
  <si>
    <t>Прокладка двух кабельных ЛЭП-0,4 кВ кабелем АВБШв 4х120 методом ГНБ (прокола)</t>
  </si>
  <si>
    <t>Прокладка двух кабельных ЛЭП-0,4 кВ кабелем АВБШв 4х150 методом ГНБ (прокола)</t>
  </si>
  <si>
    <t>Прокладка двух кабельных ЛЭП-0,4 кВ кабелем АВБШв 4х185, 4х240 методом ГНБ (прокола)</t>
  </si>
  <si>
    <t>Монтаж КЛ-0,4 кВ марки АВБШв (4х16) мм2 по стене на скобах</t>
  </si>
  <si>
    <t>Монтаж КЛ-0,4 кВ марки АВБШв (4х25) мм2 по стене на скобах</t>
  </si>
  <si>
    <t>Монтаж КЛ-0,4 кВ марки АВБШв (4х35) мм2 по стене на скобах</t>
  </si>
  <si>
    <t>Монтаж КЛ-0,4 кВ марки АВБШв (4х50) мм2 по стене на скобах</t>
  </si>
  <si>
    <t>Монтаж КЛ-0,4 кВ марки АВБШв (4х70) мм2 по стене на скобах</t>
  </si>
  <si>
    <t>Монтаж КЛ-0,4 кВ марки АВБШв (4х95) мм2 по стене на скобах</t>
  </si>
  <si>
    <t>Монтаж КЛ-0,4 кВ марки АВБШв (4х120) мм2 по стене на скобах</t>
  </si>
  <si>
    <t>Монтаж КЛ-0,4 кВ марки АВБШв (4х150) мм2 по стене на скобах</t>
  </si>
  <si>
    <t>Монтаж КЛ-0,4 кВ марки АВБШв (4х185), (4х240) мм2 по стене на скобах</t>
  </si>
  <si>
    <t>Прокладка кабельной ЛЭП-0,4кВ кабелем АВВГ 4х16 в траншее</t>
  </si>
  <si>
    <t>Прокладка кабельной ЛЭП-0,4кВ кабелем АВВГ 4х25 в траншее</t>
  </si>
  <si>
    <t>Прокладка кабельной ЛЭП-0,4кВ кабелем АВВГ 4х35 в траншее</t>
  </si>
  <si>
    <t>Прокладка кабельной ЛЭП-0,4кВ кабелем АВВГ 4х50 в траншее</t>
  </si>
  <si>
    <t>Прокладка кабельной ЛЭП-0,4кВ кабелем АВВГ 4х70 в траншее</t>
  </si>
  <si>
    <t>Прокладка кабельной ЛЭП-0,4кВ кабелем АВВГ 4х95 в траншее.</t>
  </si>
  <si>
    <t>Прокладка кабельной ЛЭП-0,4кВ кабелем АВВГ 4х120 в траншее</t>
  </si>
  <si>
    <t>Прокладка кабельной ЛЭП-0,4кВ кабелем АВВГ 4х150 в траншее.</t>
  </si>
  <si>
    <t>Прокладка кабельной ЛЭП-0,4кВ кабелем АВВГ 4х185 в траншее.</t>
  </si>
  <si>
    <t>Прокладка кабельной ЛЭП-0,4кВ кабелем АВВГ 4х240 в траншее.</t>
  </si>
  <si>
    <t>Прокладка двух кабельных ЛЭП-0,4кВ кабелем АВВГ 4х16 в траншее</t>
  </si>
  <si>
    <t>Прокладка двух кабельных ЛЭП-0,4кВ кабелем АВВГ 4х25 в траншее</t>
  </si>
  <si>
    <t>Прокладка двух кабельных ЛЭП-0,4кВ кабелем АВВГ 4х35 в траншее</t>
  </si>
  <si>
    <t>Прокладка двух кабельных ЛЭП-0,4кВ кабелем АВВГ 4х50 в траншее</t>
  </si>
  <si>
    <t>Прокладка двух кабельных ЛЭП-0,4кВ кабелем АВВГ 4х70 в траншее</t>
  </si>
  <si>
    <t>Прокладка двух кабельных ЛЭП-0,4кВ кабелем АВВГ 4х95 в траншее</t>
  </si>
  <si>
    <t>Прокладка двух кабельных ЛЭП-0,4кВ кабелем АВВГ 4х120 в траншее</t>
  </si>
  <si>
    <t>Прокладка двух кабельных ЛЭП-0,4кВ кабелем АВВГ 4х150 в траншее</t>
  </si>
  <si>
    <t>Прокладка двух кабельных ЛЭП-0,4кВ кабелем АВВГ 4х185 в траншее</t>
  </si>
  <si>
    <t>Прокладка двух кабельных ЛЭП-0,4кВ кабелем АВВГ 4х240 в траншее</t>
  </si>
  <si>
    <t>Прокладка кабельной ЛЭП-0,4кВ кабелем АВВГ 4х16 методом ГНБ (прокола)</t>
  </si>
  <si>
    <t>руб./100 м</t>
  </si>
  <si>
    <t>Прокладка кабельной ЛЭП-0,4кВ кабелем АВВГ 4х25 методом ГНБ (прокола)</t>
  </si>
  <si>
    <t>Прокладка кабельной ЛЭП-0,4кВ кабелем АВВГ 4х35 методом ГНБ (прокола)</t>
  </si>
  <si>
    <t>Прокладка кабельной ЛЭП-0,4кВ кабелем АВВГ 4х50 методом ГНБ (прокола)</t>
  </si>
  <si>
    <t>Прокладка кабельной ЛЭП-0,4кВ кабелем АВВГ 4х70 методом ГНБ (прокола)</t>
  </si>
  <si>
    <t>Прокладка кабельной ЛЭП-0,4кВ кабелем АВВГ 4х95 методом ГНБ (прокола)</t>
  </si>
  <si>
    <t>Прокладка кабельной ЛЭП-0,4кВ кабелем АВВГ 4х120 методом ГНБ (прокола)</t>
  </si>
  <si>
    <t>Прокладка кабельной ЛЭП-0,4кВ кабелем АВВГ 4х150 методом ГНБ (прокола)</t>
  </si>
  <si>
    <t>Прокладка кабельной ЛЭП-0,4кВ кабелем АВВГ 4х185 методом ГНБ (прокола)</t>
  </si>
  <si>
    <t>Прокладка кабельной ЛЭП-0,4кВ кабелем АВВГ 4х240 методом ГНБ (прокола)</t>
  </si>
  <si>
    <t>Прокладка двух кабельных ЛЭП-0,4кВ кабелем АВВГ 4х16 методом ГНБ (прокола)</t>
  </si>
  <si>
    <t>Прокладка двух кабельных ЛЭП-0,4кВ кабелем АВВГ 4х25 методом ГНБ (прокола)</t>
  </si>
  <si>
    <t>Прокладка двух кабельных ЛЭП-0,4кВ кабелем АВВГ 4х35 методом ГНБ (прокола)</t>
  </si>
  <si>
    <t>Прокладка двух кабельных ЛЭП-0,4кВ кабелем АВВГ 4х50 методом ГНБ (прокола)</t>
  </si>
  <si>
    <t>Прокладка двух кабельных ЛЭП-0,4кВ кабелем АВВГ 4х70 методом ГНБ (прокола)</t>
  </si>
  <si>
    <t>Прокладка двух кабельных ЛЭП-0,4кВ кабелем АВВГ 4х95 методом ГНБ (прокола)</t>
  </si>
  <si>
    <t>Прокладка двух кабельных ЛЭП-0,4кВ кабелем АВВГ 4х120 методом ГНБ (прокола)</t>
  </si>
  <si>
    <t>Прокладка двух кабельных ЛЭП-0,4кВ кабелем АВВГ 4х150 методом ГНБ (прокола)</t>
  </si>
  <si>
    <t>Прокладка двух кабельных ЛЭП-0,4кВ кабелем АВВГ 4х185 методом ГНБ (прокола)</t>
  </si>
  <si>
    <t>Прокладка двух кабельных ЛЭП-0,4кВ кабелем АВВГ 4х240 методом ГНБ (прокола)</t>
  </si>
  <si>
    <t>Монтаж КЛ-0,4 кВ марки АВВГ (4х16) мм2 по стене на скобах</t>
  </si>
  <si>
    <t>Монтаж КЛ-0,4 кВ марки АВВГ (4х25) мм2 по стене на скобах</t>
  </si>
  <si>
    <t>Монтаж КЛ-0,4 кВ марки АВВГ (4х35) мм2 по стене на скобах</t>
  </si>
  <si>
    <t>Монтаж КЛ-0,4 кВ марки АВВГ (4х50) мм2 по стене на скобах</t>
  </si>
  <si>
    <t>Монтаж КЛ-0,4 кВ марки АВВГ (4х70) мм2 по стене на скобах</t>
  </si>
  <si>
    <t>Монтаж КЛ-0,4 кВ марки АВВГ (4х95) мм2 по стене на скобах</t>
  </si>
  <si>
    <t>Монтаж КЛ-0,4 кВ марки АВВГ (4х120) мм2 по стене на скобах</t>
  </si>
  <si>
    <t>Монтаж КЛ-0,4 кВ марки АВВГ (4х150) мм2 по стене на скобах</t>
  </si>
  <si>
    <t>Монтаж КЛ-0,4 кВ марки АВВГ (4х185) мм2 по стене на скобах</t>
  </si>
  <si>
    <t>Монтаж КЛ-0,4 кВ марки АВВГ (4х240) мм2 по стене на скобах</t>
  </si>
  <si>
    <t>Прокладка кабельной ЛЭП-0,4кВ кабелем ВБбШВ 4х25 в траншее</t>
  </si>
  <si>
    <t>Прокладка кабельной ЛЭП-0,4кВ кабелем ВБбШВ 4х35 в траншее</t>
  </si>
  <si>
    <t>Прокладка кабельной ЛЭП-0,4кВ кабелем ВБбШВ 4х50 в траншее</t>
  </si>
  <si>
    <t>Прокладка кабельной ЛЭП-0,4кВ кабелем ВБбШВ 4х70 в траншее</t>
  </si>
  <si>
    <t>Прокладка кабельной ЛЭП-0,4кВ кабелем ВБбШВ 4х95 в траншее</t>
  </si>
  <si>
    <t>Прокладка кабельной ЛЭП-0,4кВ кабелем ВБбШВ 4х120 в траншее</t>
  </si>
  <si>
    <t>Прокладка кабельной ЛЭП-0,4кВ кабелем ВБбШВ 4х150 в траншее</t>
  </si>
  <si>
    <t>Прокладка кабельной ЛЭП-0,4кВ кабелем ВБбШВ 4х185 в траншее</t>
  </si>
  <si>
    <t>Прокладка кабельной ЛЭП-0,4кВ кабелем ВБбШВ 4х240 в траншее</t>
  </si>
  <si>
    <t>Прокладка двух кабельных ЛЭП-0,4кВ кабелем ВБбШВ 4х25 в траншее</t>
  </si>
  <si>
    <t>Прокладка двух кабельных ЛЭП-0,4кВ кабелем ВБбШВ 4х35 в траншее</t>
  </si>
  <si>
    <t>Прокладка двух кабельных ЛЭП-0,4кВ кабелем ВБбШВ 4х50 в траншее</t>
  </si>
  <si>
    <t>Прокладка двух кабельных ЛЭП-0,4кВ кабелем ВБбШВ 4х70 в траншее</t>
  </si>
  <si>
    <t>Прокладка двух кабельных ЛЭП-0,4кВ кабелем ВБбШВ 4х95 в траншее</t>
  </si>
  <si>
    <t>Прокладка двух кабельных ЛЭП-0,4кВ кабелем ВБбШВ 4х120 в траншее</t>
  </si>
  <si>
    <t>Прокладка двух кабельных ЛЭП-0,4кВ кабелем ВБбШВ 4х150 в траншее</t>
  </si>
  <si>
    <t>Прокладка двух кабельных ЛЭП-0,4кВ кабелем ВБбШВ 4х185 в траншее</t>
  </si>
  <si>
    <t>Прокладка двух кабельных ЛЭП-0,4кВ кабелем ВБбШВ 4х240 в траншее</t>
  </si>
  <si>
    <t>Прокладка кабельной ЛЭП-0,4кВ кабелем ВБбШв 4х25 методом ГНБ (прокола)</t>
  </si>
  <si>
    <t>Прокладка кабельной ЛЭП-0,4кВ кабелем ВБбШв 4х35 методом ГНБ (прокола)</t>
  </si>
  <si>
    <t>Прокладка кабельной ЛЭП-0,4кВ кабелем ВБбШв 4х50 методом ГНБ (прокола)</t>
  </si>
  <si>
    <t>Прокладка кабельной ЛЭП-0,4кВ кабелем ВБбШв 4х70 методом ГНБ (прокола)</t>
  </si>
  <si>
    <t>Прокладка кабельной ЛЭП-0,4кВ кабелем ВБбШв 4х95 методом ГНБ (прокола)</t>
  </si>
  <si>
    <t>Прокладка кабельной ЛЭП-0,4кВ кабелем ВБбШв 4х120 методом ГНБ (прокола)</t>
  </si>
  <si>
    <t>Прокладка кабельной ЛЭП-0,4кВ кабелем ВБбШв 4х150 методом ГНБ (прокола)</t>
  </si>
  <si>
    <t>Прокладка кабельной ЛЭП-0,4кВ кабелем ВБбШв 4х185 методом ГНБ (прокола)</t>
  </si>
  <si>
    <t>Прокладка кабельной ЛЭП-0,4кВ кабелем ВБбШв 4х240 методом ГНБ (прокола)</t>
  </si>
  <si>
    <t>Прокладка двух кабельных ЛЭП-0,4кВ кабелем ВБбШв 4х25 методом ГНБ (прокола)</t>
  </si>
  <si>
    <t>Прокладка двух кабельных ЛЭП-0,4кВ кабелем ВБбШв 4х35 методом ГНБ (прокола)</t>
  </si>
  <si>
    <t>Прокладка двух кабельных ЛЭП-0,4кВ кабелем ВБбШв 4х50 методом ГНБ (прокола)</t>
  </si>
  <si>
    <t>Прокладка двух кабельных ЛЭП-0,4кВ кабелем ВБбШв 4х70 методом ГНБ (прокола)</t>
  </si>
  <si>
    <t>Прокладка двух кабельных ЛЭП-0,4кВ кабелем ВБбШв 4х95 методом ГНБ (прокола)</t>
  </si>
  <si>
    <t>Прокладка двух кабельных ЛЭП-0,4кВ кабелем ВБбШв 4х120 методом ГНБ (прокола)</t>
  </si>
  <si>
    <t>Прокладка двух кабельных ЛЭП-0,4кВ кабелем ВБбШв 4х150 методом ГНБ (прокола)</t>
  </si>
  <si>
    <t>Прокладка двух кабельных ЛЭП-0,4кВ кабелем ВБбШв 4х185 методом ГНБ (прокола)</t>
  </si>
  <si>
    <t>Прокладка двух кабельных ЛЭП-0,4кВ кабелем ВБбШв 4х240 методом ГНБ (прокола)</t>
  </si>
  <si>
    <t>Прокладка кабельной ЛЭП-0,4кВ кабелем ВВГ 4х25 в траншее</t>
  </si>
  <si>
    <t>Прокладка кабельной ЛЭП-0,4кВ кабелем ВВГ 4х35 в траншее</t>
  </si>
  <si>
    <t>Прокладка кабельной ЛЭП-0,4кВ кабелем ВВГ 4х50 в траншее</t>
  </si>
  <si>
    <t>Прокладка кабельной ЛЭП-0,4кВ кабелем ВВГ 4х70 в траншее</t>
  </si>
  <si>
    <t>Прокладка кабельной ЛЭП-0,4кВ кабелем ВВГ 4х95 в траншее</t>
  </si>
  <si>
    <t>Прокладка кабельной ЛЭП-0,4кВ кабелем ВВГ 4х120 в траншее</t>
  </si>
  <si>
    <t>Прокладка кабельной ЛЭП-0,4кВ кабелем ВВГ 4х150 в траншее</t>
  </si>
  <si>
    <t>Прокладка кабельной ЛЭП-0,4кВ кабелем ВВГ 4х185 в траншее</t>
  </si>
  <si>
    <t>Прокладка кабельной ЛЭП-0,4кВ кабелем ВВГ 4х240 в траншее</t>
  </si>
  <si>
    <t>Прокладка двух кабельных ЛЭП-0,4кВ кабелем ВВГ 4х25 в траншее</t>
  </si>
  <si>
    <t>Прокладка двух кабельных ЛЭП-0,4кВ кабелем ВВГ 4х35 в траншее</t>
  </si>
  <si>
    <t>Прокладка двух кабельных ЛЭП-0,4кВ кабелем ВВГ 4х50 в траншее</t>
  </si>
  <si>
    <t>Прокладка двух кабельных ЛЭП-0,4кВ кабелем ВВГ 4х70 в траншее</t>
  </si>
  <si>
    <t>Прокладка двух кабельных ЛЭП-0,4кВ кабелем ВВГ 4х95 в траншее</t>
  </si>
  <si>
    <t>Прокладка двух кабельных ЛЭП-0,4кВ кабелем ВВГ 4х120 в траншее</t>
  </si>
  <si>
    <t>Прокладка двух кабельных ЛЭП-0,4кВ кабелем ВВГ 4х150 в траншее</t>
  </si>
  <si>
    <t>Прокладка двух кабельных ЛЭП-0,4кВ кабелем ВВГ 4х185 в траншее</t>
  </si>
  <si>
    <t>Прокладка двух кабельных ЛЭП-0,4кВ кабелем ВВГ 4х240 в траншее</t>
  </si>
  <si>
    <t>Прокладка кабельной ЛЭП-0,4кВ кабелем ВВГ 4х25 методом ГНБ (прокола)</t>
  </si>
  <si>
    <t>Прокладка кабельной ЛЭП-0,4кВ кабелем ВВГ 4х35 методом ГНБ (прокола)</t>
  </si>
  <si>
    <t>Прокладка кабельной ЛЭП-0,4кВ кабелем ВВГ 4х50 методом ГНБ (прокола)</t>
  </si>
  <si>
    <t>Прокладка кабельной ЛЭП-0,4кВ кабелем ВВГ 4х70 методом ГНБ (прокола)</t>
  </si>
  <si>
    <t>Прокладка кабельной ЛЭП-0,4кВ кабелем ВВГ 4х95 методом ГНБ (прокола)</t>
  </si>
  <si>
    <t>Прокладка кабельной ЛЭП-0,4кВ кабелем ВВГ 4х120 методом ГНБ (прокола)</t>
  </si>
  <si>
    <t>Прокладка кабельной ЛЭП-0,4кВ кабелем ВВГ 4х150 методом ГНБ (прокола)</t>
  </si>
  <si>
    <t>Прокладка кабельной ЛЭП-0,4кВ кабелем ВВГ 4х185 методом ГНБ (прокола)</t>
  </si>
  <si>
    <t>Прокладка кабельной ЛЭП-0,4кВ кабелем ВВГ 4х240 методом ГНБ (прокола)</t>
  </si>
  <si>
    <t>Прокладка двух кабельных ЛЭП-0,4кВ кабелем ВВГ 4х25 методом ГНБ (прокола)</t>
  </si>
  <si>
    <t>Прокладка двух кабельных ЛЭП-0,4кВ кабелем ВВГ 4х35 методом ГНБ (прокола)</t>
  </si>
  <si>
    <t>Прокладка двух кабельных ЛЭП-0,4кВ кабелем ВВГ 4х50 методом ГНБ (прокола)</t>
  </si>
  <si>
    <t>Прокладка двух кабельных ЛЭП-0,4кВ кабелем ВВГ 4х70 методом ГНБ (прокола)</t>
  </si>
  <si>
    <t>Прокладка двух кабельных ЛЭП-0,4кВ кабелем ВВГ 4х95 методом ГНБ (прокола)</t>
  </si>
  <si>
    <t>Прокладка двух кабельных ЛЭП-0,4кВ кабелем ВВГ 4х120 методом ГНБ (прокола)</t>
  </si>
  <si>
    <t>Прокладка двух кабельных ЛЭП-0,4кВ кабелем ВВГ 4х150 методом ГНБ (прокола)</t>
  </si>
  <si>
    <t>Прокладка двух кабельных ЛЭП-0,4кВ кабелем ВВГ 4х185 методом ГНБ (прокола)</t>
  </si>
  <si>
    <t>Прокладка двух кабельных ЛЭП-0,4кВ кабелем ВВГ 4х240 методом ГНБ (прокола)</t>
  </si>
  <si>
    <t>Прокладка кабельной ЛЭП-6/10 кВ кабелем ААБл 3х95 в траншее</t>
  </si>
  <si>
    <t>Прокладка кабельной ЛЭП-6/10 кВ кабелем ААБл 3х120 в траншее</t>
  </si>
  <si>
    <t>Прокладка кабельной ЛЭП-6/10 кВ кабелем ААБл 3х150 в траншее</t>
  </si>
  <si>
    <t>Прокладка кабельной ЛЭП-6/10 кВ кабелем ААБл 3х185 в траншее</t>
  </si>
  <si>
    <t>Прокладка кабельной ЛЭП-6/10 кВ кабелем ААБл 3х240 в траншее</t>
  </si>
  <si>
    <t>Прокладка двух кабельных ЛЭП-6/10 кВ кабелем ААБл 3х95 в траншее</t>
  </si>
  <si>
    <t>Прокладка двух кабельных ЛЭП-6/10 кВ кабелем ААБл 3х120 в траншее</t>
  </si>
  <si>
    <t>Прокладка двух кабельных ЛЭП-6/10 кВ кабелем ААБл 3х150 в траншее</t>
  </si>
  <si>
    <t>Прокладка двух кабельных ЛЭП-6/10 кВ кабелем ААБл 3х185 в траншее</t>
  </si>
  <si>
    <t>Прокладка двух кабельных ЛЭП-6/10 кВ кабелем ААБл 3х240 в траншее</t>
  </si>
  <si>
    <t>Прокладка кабельной ЛЭП-6/10 кВ кабелем ААБл 3х95 методом ГНБ (прокола)</t>
  </si>
  <si>
    <t>Прокладка кабельной ЛЭП-6/10 кВ кабелем ААБл 3х120 методом ГНБ (прокола)</t>
  </si>
  <si>
    <t>Прокладка кабельной ЛЭП-6/10 кВ кабелем ААБл 3х150 методом ГНБ (прокола)</t>
  </si>
  <si>
    <t>Прокладка кабельной ЛЭП-6/10 кВ кабелем ААБл 3х185 методом ГНБ (прокола)</t>
  </si>
  <si>
    <t>Прокладка кабельной ЛЭП-6/10 кВ кабелем ААБл 3х240 методом ГНБ (прокола)</t>
  </si>
  <si>
    <t>Прокладка двух кабельных ЛЭП-6/10 кВ кабелем ААБл 3х95 методом ГНБ (прокола)</t>
  </si>
  <si>
    <t>Прокладка двух кабельных ЛЭП-6/10 кВ кабелем ААБл 3х120 методом ГНБ (прокола)</t>
  </si>
  <si>
    <t>Прокладка двух кабельных ЛЭП-6/10 кВ кабелем ААБл 3х150 методом ГНБ (прокола)</t>
  </si>
  <si>
    <t>Прокладка двух кабельных ЛЭП-6/10 кВ кабелем ААБл 3х185 методом ГНБ (прокола)</t>
  </si>
  <si>
    <t>Прокладка двух кабельных ЛЭП-6/10 кВ кабелем ААБл 3х240 методом ГНБ (прокола)</t>
  </si>
  <si>
    <t>Строительство комплектной малогабаритной трансформаторной подстанции 2 КТПн-10/63 кВа (масляные трансформаторы 63 кВа), в металлическом корпусе, оборудованной панелями с автоматическими выключателями типа ВА</t>
  </si>
  <si>
    <t>руб./кВА</t>
  </si>
  <si>
    <t>Строительство комплектной малогабаритной трансформаторной подстанции 2 КТПн-10/100 кВа (масляные трансформаторы 100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</si>
  <si>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КТПн-10/160 кВа (масляные трансформаторы 160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</si>
  <si>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КТПн-10/250 кВа (масляные трансформаторы 250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</si>
  <si>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КТПн-10/63 кВа (масляный трансформатор 63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</si>
  <si>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КТПн-10/100 кВа (масляный трансформатор 100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</si>
  <si>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КТПн-10/160 кВа (масляный трансформатор 160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</si>
  <si>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КТПн-10/250 кВа (масляный трансформатор 250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</si>
  <si>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КТПн-10/63 кВа (масляные трансформаторы 63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</si>
  <si>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КТПн-10/100 кВа (масляные трансформаторы 100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</si>
  <si>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КТПн-10/160 кВа (масляные трансформаторы 160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</si>
  <si>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КТПн-10/250 кВа (масляные трансформаторы 250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</si>
  <si>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КТПн-10/63 кВа (масляный трансформатор 63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</si>
  <si>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КТПн-10/100 кВа (масляный трансформатор 100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</si>
  <si>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КТПн-10/160 кВа (масляный трансформатор 160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</si>
  <si>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КТПн-10/250 кВа (масляный трансформатор 250 кВа), в металлическом корпусе, оборудованная панелями с рубильниками типа РПС</t>
  </si>
  <si>
    <t>Строительство комплектной трансформаторной подстанции 2КТПн-10/400 кВА (масляные трансформаторы 2х400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</si>
  <si>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2КТПн-10/630 кВА (масляные трансформаторы 2х630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</si>
  <si>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2КТПн-10/1000 кВА (масляные трансформаторы 2х1000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</si>
  <si>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2КТПн-10/1600 кВА (масляные трансформаторы 2х1600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</si>
  <si>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КТПн-10/400 кВА (масляный трансформатор 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</si>
  <si>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КТПн-10/630 кВА (масляный трансформатор 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</si>
  <si>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КТПн-10/1000 кВА (масляный трансформатор 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</si>
  <si>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КТПн-10/1600 кВА (масляный трансформатор 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</si>
  <si>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2КТПн-10/400 кВА (трансформаторы с литой изоляцией 2х400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</si>
  <si>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2КТПн-10/630 кВА (трансформаторы с литой изоляцией 2х630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</si>
  <si>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2КТПн-10/1000 кВА (трансформаторы с литой изоляцией 2х1000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</si>
  <si>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2КТПн-10/1600 кВА (трансформаторы с литой изоляцией 2х1600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</si>
  <si>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КТПн-10/400 кВА (трансформатор с литой изоляцией 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</si>
  <si>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КТПн-10/630 кВА (трансформатор с литой изоляцией 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</si>
  <si>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КТПн-10/1000 кВА (трансформатор с литой изоляцией 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</si>
  <si>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КТПн-10/1600 кВА (трансформатор с литой изоляцией 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</si>
  <si>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2КТПн-10/400 кВА (масляные трансформаторы 2х400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</si>
  <si>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2КТПн-10/630 кВА (масляные трансформаторы 2х630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</si>
  <si>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2КТПн-10/1000 кВА (масляные трансформаторы 2х1000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</si>
  <si>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2КТПн-10/1600 кВА (масляные трансформаторы 2х1600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</si>
  <si>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КТПн-10/400 кВА (масляный трансформатор 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</si>
  <si>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КТПн-10/630 кВА (масляный трансформатор 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</si>
  <si>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КТПн-10/1000 кВА (масляный трансформатор 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</si>
  <si>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КТПн-10/1600 кВА (масляный трансформатор 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</si>
  <si>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2КТПн-10/400 кВА (трансформаторы с литой изоляцией 2х400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</si>
  <si>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2КТПн-10/630 кВА (трансформаторы с литой изоляцией 2х630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</si>
  <si>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2КТПн-10/1000 кВА (трансформаторы с литой изоляцией 2х1000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</si>
  <si>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2КТПн-10/1600 кВА (трансформаторы с литой изоляцией 2х1600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</si>
  <si>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КТПн-10/400 кВА (трансформатор с литой изоляцией 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</si>
  <si>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КТПн-10/630 кВА (трансформатор с литой изоляцией 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</si>
  <si>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КТПн-10/1000 кВА (трансформатор с литой изоляцией 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</si>
  <si>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КТПн-10/1600 кВА (трансформатор с литой изоляцией 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</si>
  <si>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(масляные трансформаторы  2х400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</si>
  <si>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(масляные трансформаторы  2х630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</si>
  <si>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(масляные трансформаторы  2х1000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</si>
  <si>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(масляные трансформаторы  2х1600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</si>
  <si>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(масляный трансформатор 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</si>
  <si>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(масляный трансформатор 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</si>
  <si>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(масляный трансформатор 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</si>
  <si>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(масляный трансформатор 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</si>
  <si>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(трансформаторы с литой изоляцией 2х400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</si>
  <si>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(трансформаторы с литой изоляцией 2х630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</si>
  <si>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(трансформаторы с литой изоляцией 2х1000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</si>
  <si>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(трансформаторы с литой изоляцией 2х1600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</si>
  <si>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(трансформатор с литой изоляцией 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</si>
  <si>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(трансформатор с литой изоляцией 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</si>
  <si>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(трансформатор с литой изоляцией 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</si>
  <si>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(трансформатор с литой изоляцией 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</si>
  <si>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(масляные трансформаторы  2х400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</si>
  <si>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(масляные трансформаторы  2х630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</si>
  <si>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(масляные трансформаторы  2х1000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</si>
  <si>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(масляные трансформаторы  2х1600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</si>
  <si>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(масляный трансформатор 400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</si>
  <si>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(масляный трансформатор 630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</si>
  <si>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(масляный трансформатор 1000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</si>
  <si>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(масляный трансформатор 1600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</si>
  <si>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(трансформаторы с литой изоляцией 2х400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</si>
  <si>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(трансформаторы с литой изоляцией 2х630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</si>
  <si>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(трансформаторы с литой изоляцией 2х1000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</si>
  <si>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(трансформаторы с литой изоляцией 2х1600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</si>
  <si>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(трансформатор с литой изоляцией 400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</si>
  <si>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(трансформатор с литой изоляцией 630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</si>
  <si>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(трансформатор с литой изоляцией 1000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</si>
  <si>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(трансформатор с литой изоляцией 1600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</si>
  <si>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2КТПн-10/250 кВА в металлическом корпусе (масляные трансформаторы  2х250 кВА),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</si>
  <si>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(масляные трансформаторы  2х400 кВА),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</si>
  <si>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(масляные трансформаторы  2х630 кВА),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</si>
  <si>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(масляные трансформаторы  2х1000 кВА),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</si>
  <si>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(масляные трансформаторы  2х1600 кВА), оборудованной панелями с автоматическими выключателями типа ВА</t>
  </si>
  <si>
    <t>Строительство комплектной трансформаторной подстанции КТПн-10/250 кВА в металлическом корпусе (масляный трансформатор 250 кВА),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</si>
  <si>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(масляный трансформатор 400 кВА),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</si>
  <si>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(масляный трансформатор 630 кВА),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</si>
  <si>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(масляный трансформатор 1000 кВА),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</si>
  <si>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(масляный трансформатор 1600 кВА), оборудованной панелями с автоматическими выключателями типа ВА</t>
  </si>
  <si>
    <t>Строительство комплектной трансформаторной подстанции 2КТПн-10/250 кВА в металлическом корпусе (трансформаторы с литой изоляцией  2х250 кВА),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</si>
  <si>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(трансформаторы с литой изоляцией  2х400 кВА),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</si>
  <si>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(трансформаторы с литой изоляцией  2х630 кВА),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</si>
  <si>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(трансформаторы с литой изоляцией  2х1000 кВА),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</si>
  <si>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(трансформаторы с литой изоляцией  2х1600 кВА), оборудованной панелями с автоматическими выключателями типа ВА</t>
  </si>
  <si>
    <t>Строительство комплектной трансформаторной подстанции КТПн-10/250 кВА в металлическом корпусе (трансформатор с литой изоляцией 250 кВА),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</si>
  <si>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(трансформатор с литой изоляцией 400 кВА),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</si>
  <si>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(трансформатор с литой изоляцией 630 кВА),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</si>
  <si>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(трансформатор с литой изоляцией 1000 кВА),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</si>
  <si>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(трансформатор с литой изоляцией 1600 кВА), оборудованной панелями с автоматическими выключателями типа ВА</t>
  </si>
  <si>
    <t>Строительство комплектной трансформаторной подстанции 2КТПн-10/250 кВА в металлическом корпусе (масляные трансформаторы  2х250 кВА),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</si>
  <si>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(масляные трансформаторы  2х400 кВА),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</si>
  <si>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(масляные трансформаторы  2х630 кВА),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</si>
  <si>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(масляные трансформаторы  2х1000 кВА),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</si>
  <si>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(масляные трансформаторы  2х1600 кВА), оборудованная панелями с рубильниками типа РПС</t>
  </si>
  <si>
    <t>Строительство комплектной трансформаторной подстанции КТПн-10/250 кВА в металлическом корпусе (масляный трансформатор 250 кВА),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</si>
  <si>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(масляный трансформатор 400 кВА),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</si>
  <si>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(масляный трансформатор 630 кВА),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</si>
  <si>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(масляный трансформатор 1000 кВА),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</si>
  <si>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(масляный трансформатор 1600 кВА), оборудованная панелями с рубильниками типа РПС</t>
  </si>
  <si>
    <t>Строительство комплектной трансформаторной подстанции 2КТПн-10/250 кВА в металлическом корпусе (трансформаторы с литой изоляцией  2х250 кВА),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</si>
  <si>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(трансформаторы с литой изоляцией  2х400 кВА),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</si>
  <si>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(трансформаторы с литой изоляцией  2х630 кВА),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</si>
  <si>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(трансформаторы с литой изоляцией  2х1000 кВА),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</si>
  <si>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(трансформаторы с литой изоляцией  2х1600 кВА), оборудованная панелями с рубильниками типа РПС</t>
  </si>
  <si>
    <t>Строительство комплектной трансформаторной подстанции КТПн-10/250 кВА в металлическом корпусе (трансформатор с литой изоляцией 250 кВА),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</si>
  <si>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(трансформатор с литой изоляцией 400 кВА),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</si>
  <si>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(трансформатор с литой изоляцией 630 кВА),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</si>
  <si>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(трансформатор с литой изоляцией 1000 кВА),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</si>
  <si>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(трансформатор с литой изоляцией 1600 кВА), оборудованная панелями с рубильниками типа РПС</t>
  </si>
  <si>
    <t>Строительство комплектной трансформаторной подстанции КТПн-10/63 кВА (масляный трансформатор 63 кВА) 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</si>
  <si>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КТПн-10/100 кВА (масляный трансформатор 100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</si>
  <si>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КТПн-10/160 кВА (масляный трансформатор 160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</si>
  <si>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КТПн-10/250 кВА (масляный трансформатор 250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</si>
  <si>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КТПн-10/63 кВА (масляный трансформатор 63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</si>
  <si>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КТПн-10/100 кВА (масляный трансформатор 100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</si>
  <si>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КТПн-10/160 кВА (масляный трансформатор 160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</si>
  <si>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КТПн-10/250 кВА (масляный трансформатор 250 кВА) мачтового типа, оборудованной панелями с автоматическими выключателями типа ВА</t>
  </si>
  <si>
    <t>Строительство пунктов секционирования (распределительных пунктов)</t>
  </si>
  <si>
    <t>Приложение № 4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(в ред. Постановления Правительства РФ от 17.09.2015 №987)</t>
  </si>
  <si>
    <t>6-10 кВ</t>
  </si>
  <si>
    <t>строительство        воздушных линий</t>
  </si>
  <si>
    <t>строительство       кабельных линий</t>
  </si>
  <si>
    <t>строительство        пунктов    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</si>
  <si>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</si>
  <si>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</si>
  <si>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r>
      <t>С</t>
    </r>
    <r>
      <rPr>
        <vertAlign val="subscript"/>
        <sz val="10"/>
        <rFont val="Times New Roman"/>
        <family val="1"/>
        <charset val="204"/>
      </rPr>
      <t>1.1</t>
    </r>
  </si>
  <si>
    <r>
      <t>С</t>
    </r>
    <r>
      <rPr>
        <vertAlign val="subscript"/>
        <sz val="10"/>
        <rFont val="Times New Roman"/>
        <family val="1"/>
        <charset val="204"/>
      </rPr>
      <t>1.2</t>
    </r>
  </si>
  <si>
    <r>
      <t>С</t>
    </r>
    <r>
      <rPr>
        <vertAlign val="subscript"/>
        <sz val="10"/>
        <rFont val="Times New Roman"/>
        <family val="1"/>
        <charset val="204"/>
      </rPr>
      <t>1.3</t>
    </r>
  </si>
  <si>
    <r>
      <t>*</t>
    </r>
    <r>
      <rPr>
        <sz val="10"/>
        <color rgb="FF000000"/>
        <rFont val="Times New Roman"/>
        <family val="1"/>
        <charset val="204"/>
      </rPr>
      <t>Ставки платы С</t>
    </r>
    <r>
      <rPr>
        <vertAlign val="subscript"/>
        <sz val="10"/>
        <color rgb="FF000000"/>
        <rFont val="Times New Roman"/>
        <family val="1"/>
        <charset val="204"/>
      </rPr>
      <t>2,i</t>
    </r>
    <r>
      <rPr>
        <sz val="10"/>
        <color rgb="FF000000"/>
        <rFont val="Times New Roman"/>
        <family val="1"/>
        <charset val="204"/>
      </rPr>
      <t>,   С</t>
    </r>
    <r>
      <rPr>
        <vertAlign val="subscript"/>
        <sz val="10"/>
        <color rgb="FF000000"/>
        <rFont val="Times New Roman"/>
        <family val="1"/>
        <charset val="204"/>
      </rPr>
      <t>3,i</t>
    </r>
    <r>
      <rPr>
        <sz val="10"/>
        <color rgb="FF000000"/>
        <rFont val="Times New Roman"/>
        <family val="1"/>
        <charset val="204"/>
      </rPr>
      <t xml:space="preserve">  и  С</t>
    </r>
    <r>
      <rPr>
        <vertAlign val="subscript"/>
        <sz val="10"/>
        <color rgb="FF000000"/>
        <rFont val="Times New Roman"/>
        <family val="1"/>
        <charset val="204"/>
      </rPr>
      <t>4,i</t>
    </r>
    <r>
      <rPr>
        <sz val="10"/>
        <color rgb="FF000000"/>
        <rFont val="Times New Roman"/>
        <family val="1"/>
        <charset val="204"/>
      </rPr>
      <t xml:space="preserve">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</si>
  <si>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</t>
    </r>
    <r>
      <rPr>
        <vertAlign val="subscript"/>
        <sz val="10"/>
        <rFont val="Times New Roman"/>
        <family val="1"/>
        <charset val="204"/>
      </rPr>
      <t>4,i</t>
    </r>
    <r>
      <rPr>
        <vertAlign val="superscript"/>
        <sz val="10"/>
        <rFont val="Times New Roman"/>
        <family val="1"/>
        <charset val="204"/>
      </rPr>
      <t>*</t>
    </r>
  </si>
  <si>
    <r>
      <t>С</t>
    </r>
    <r>
      <rPr>
        <vertAlign val="subscript"/>
        <sz val="10"/>
        <rFont val="Times New Roman"/>
        <family val="1"/>
        <charset val="204"/>
      </rPr>
      <t>3,i</t>
    </r>
    <r>
      <rPr>
        <vertAlign val="superscript"/>
        <sz val="10"/>
        <rFont val="Times New Roman"/>
        <family val="1"/>
        <charset val="204"/>
      </rPr>
      <t>*</t>
    </r>
  </si>
  <si>
    <r>
      <t>С</t>
    </r>
    <r>
      <rPr>
        <vertAlign val="subscript"/>
        <sz val="10"/>
        <rFont val="Times New Roman"/>
        <family val="1"/>
        <charset val="204"/>
      </rPr>
      <t>2,i</t>
    </r>
    <r>
      <rPr>
        <vertAlign val="superscript"/>
        <sz val="10"/>
        <rFont val="Times New Roman"/>
        <family val="1"/>
        <charset val="204"/>
      </rPr>
      <t>*</t>
    </r>
  </si>
  <si>
    <t>Приложение № 3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</si>
  <si>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787 806,94</t>
  </si>
  <si>
    <t>451 789,63</t>
  </si>
  <si>
    <t>3 999,02</t>
  </si>
  <si>
    <t>5 335 803,63</t>
  </si>
  <si>
    <t>3 697 962,47</t>
  </si>
  <si>
    <t>3 300,36</t>
  </si>
  <si>
    <t>2 354,94</t>
  </si>
  <si>
    <t>1 616,73</t>
  </si>
  <si>
    <t>1 767 684,26</t>
  </si>
  <si>
    <t>2 840,00</t>
  </si>
  <si>
    <t>1. Строительство кабельных линий электропередачи</t>
  </si>
  <si>
    <t>2. Строительство воздушных линий электропередачи</t>
  </si>
  <si>
    <t>Приложение № 9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</si>
  <si>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r>
      <t>С</t>
    </r>
    <r>
      <rPr>
        <vertAlign val="subscript"/>
        <sz val="10"/>
        <rFont val="Times New Roman"/>
        <family val="1"/>
        <charset val="204"/>
      </rPr>
      <t>1.4</t>
    </r>
  </si>
  <si>
    <r>
      <t>*</t>
    </r>
    <r>
      <rPr>
        <sz val="10"/>
        <color rgb="FF00000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</si>
  <si>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*</t>
    </r>
    <r>
      <rPr>
        <sz val="10"/>
        <color rgb="FF00000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</si>
  <si>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6                  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</si>
  <si>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Приложение № 7              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</si>
  <si>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Приложение № 8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</si>
  <si>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Приложение № 2                              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</si>
  <si>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Стандартизированные тарифные ставки С2,i,   С3,i  и  С4,i  утверждаются регулирующим органом в ценах 2001 г. Указанные ставки применяются с учетом индекса изменения сметной стоимости по строительно-монтажным работам для субъекта Российской Федерации, данные по которым используются для расчета, к федеральным единичным расценкам 2001 года, определяемым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деятельности.</t>
  </si>
  <si>
    <t>Строительство воздушной ЛЭП-6/10кВ кВ проводом СИП 3 1х120 на ж/б опорах (СВ-110)</t>
  </si>
  <si>
    <t>Строительство воздушной ЛЭП-6/10кВ кВ проводом СИП 3 1х120 без опор</t>
  </si>
  <si>
    <t>Приложение № 5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(в ред. Постановления Правительства РФ от 17.09.2015 № 987)</t>
  </si>
  <si>
    <t>ООО "Горсети" на 2017 год</t>
  </si>
  <si>
    <t>менее 8900 кВт   ООО "Горсети" на 2017 год**</t>
  </si>
  <si>
    <t>Объем мощности, введенной в основные фонды за 2013-2015гг. (кВт)</t>
  </si>
  <si>
    <t>Фактические расходы на строительство подстанций за 2013-2015 гг. (тыс. руб.)</t>
  </si>
  <si>
    <t>Расходы на строительство воздушных и кабельных линий электропередачи на i-м уровне напряжения фактически построенных за 2013-2015 годы, тыс. рублей)</t>
  </si>
  <si>
    <t>Длина воздушных и кабельных линий электропередачи на i-м уровне напряжения фактически построенных за 2013-2015 годы, км</t>
  </si>
  <si>
    <t>Объем максимальной мощности присоединенной путем строительства воздушных и кабельных линий за 2013-2015 годы, кВт</t>
  </si>
  <si>
    <r>
      <t>**</t>
    </r>
    <r>
      <rPr>
        <sz val="10"/>
        <color rgb="FF00000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</si>
</sst>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bscript"/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.5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6" fillId="0" borderId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27" fillId="0" borderId="0">
      <alignment horizontal="left"/>
    </xf>
  </cellStyleXfs>
  <cellXfs count="161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3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0" fillId="0" borderId="1" xfId="0" applyFill="1" applyBorder="1"/>
    <xf numFmtId="0" fontId="17" fillId="0" borderId="1" xfId="2" applyFont="1" applyBorder="1" applyAlignment="1">
      <alignment vertical="top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4" fontId="0" fillId="0" borderId="0" xfId="0" applyNumberFormat="1" applyFill="1"/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2"/>
    </xf>
    <xf numFmtId="0" fontId="5" fillId="2" borderId="8" xfId="0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4" fontId="1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" fontId="0" fillId="0" borderId="0" xfId="0" applyNumberFormat="1"/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ont="1"/>
    <xf numFmtId="0" fontId="28" fillId="0" borderId="0" xfId="0" applyFont="1" applyAlignment="1">
      <alignment horizontal="center" vertical="top" textRotation="255"/>
    </xf>
    <xf numFmtId="0" fontId="20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_Пробные тарифы на 2013 год" xfId="5"/>
    <cellStyle name="Обычный_Сметы для тарифа с таблицей" xfId="4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8;&#1077;&#1093;&#1085;&#1086;&#1083;&#1086;&#1075;&#1080;&#1095;&#1077;&#1089;&#1082;&#1086;&#1077;%20&#1087;&#1088;&#1080;&#1089;&#1086;&#1077;&#1076;&#1080;&#1085;&#1077;&#1085;&#1080;&#1077;/&#1058;&#1072;&#1088;&#1080;&#1092;%20&#1085;&#1072;%202017%20&#1075;&#1086;&#1076;/&#1055;&#1072;&#1082;&#1077;&#1090;%20&#1076;&#1086;&#1082;&#1091;&#1084;&#1077;&#1085;&#1090;&#1086;&#1074;%20&#1085;&#1072;%20&#1090;&#1077;&#1093;.&#1087;&#1088;&#1080;&#1089;&#1086;&#1077;&#1076;.%20&#1085;&#1072;%202017&#1075;%20&#1101;&#1082;&#1089;&#1087;&#1077;&#1088;&#1080;&#1084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6)"/>
      <sheetName val="Стандартиз ставки общая (6)"/>
      <sheetName val="расчет сред. мощности всей"/>
      <sheetName val="ср.час на 01.10.2016"/>
      <sheetName val="НВВ (2)"/>
      <sheetName val="тех присоединение"/>
      <sheetName val="ср.час на 01.10.2015"/>
    </sheetNames>
    <sheetDataSet>
      <sheetData sheetId="0"/>
      <sheetData sheetId="1"/>
      <sheetData sheetId="2"/>
      <sheetData sheetId="3"/>
      <sheetData sheetId="4">
        <row r="7">
          <cell r="D7">
            <v>37706.220627704257</v>
          </cell>
        </row>
        <row r="8">
          <cell r="D8">
            <v>1085.5793056109037</v>
          </cell>
        </row>
        <row r="9">
          <cell r="D9">
            <v>89.310549936473564</v>
          </cell>
        </row>
        <row r="10">
          <cell r="D10">
            <v>25126.175917513076</v>
          </cell>
        </row>
        <row r="11">
          <cell r="D11">
            <v>7630.5475897654878</v>
          </cell>
        </row>
        <row r="12">
          <cell r="D12">
            <v>3747.9403390223047</v>
          </cell>
        </row>
        <row r="13">
          <cell r="D13">
            <v>331.76935184222594</v>
          </cell>
        </row>
        <row r="14">
          <cell r="D14">
            <v>85.986237376915042</v>
          </cell>
        </row>
        <row r="15">
          <cell r="D15">
            <v>3330.1847498031634</v>
          </cell>
        </row>
        <row r="16">
          <cell r="D16">
            <v>299.1074906093915</v>
          </cell>
        </row>
        <row r="17">
          <cell r="D17">
            <v>40.36653120924349</v>
          </cell>
        </row>
        <row r="18">
          <cell r="D18">
            <v>169.06635225624379</v>
          </cell>
        </row>
        <row r="19">
          <cell r="D19">
            <v>109.08969572828704</v>
          </cell>
        </row>
        <row r="20">
          <cell r="D20">
            <v>2712.5546799999975</v>
          </cell>
        </row>
        <row r="21">
          <cell r="D21">
            <v>26.666925856015624</v>
          </cell>
        </row>
        <row r="22">
          <cell r="D22">
            <v>26.666925856015624</v>
          </cell>
        </row>
        <row r="27">
          <cell r="D27">
            <v>0</v>
          </cell>
        </row>
        <row r="30">
          <cell r="D30">
            <v>37706.220627704257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ges@mail.tomsk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zoomScaleNormal="100" workbookViewId="0">
      <selection activeCell="B5" sqref="B5:C5"/>
    </sheetView>
  </sheetViews>
  <sheetFormatPr defaultRowHeight="15" x14ac:dyDescent="0.25"/>
  <cols>
    <col min="2" max="2" width="27.85546875" customWidth="1"/>
    <col min="3" max="3" width="55" customWidth="1"/>
  </cols>
  <sheetData>
    <row r="1" spans="2:7" ht="56.25" customHeight="1" x14ac:dyDescent="0.25">
      <c r="C1" s="101" t="s">
        <v>497</v>
      </c>
    </row>
    <row r="3" spans="2:7" x14ac:dyDescent="0.25">
      <c r="B3" s="115" t="s">
        <v>0</v>
      </c>
      <c r="C3" s="115"/>
      <c r="D3" s="25"/>
      <c r="E3" s="25"/>
      <c r="F3" s="25"/>
      <c r="G3" s="25"/>
    </row>
    <row r="4" spans="2:7" x14ac:dyDescent="0.25">
      <c r="B4" s="115" t="s">
        <v>1</v>
      </c>
      <c r="C4" s="115"/>
    </row>
    <row r="5" spans="2:7" x14ac:dyDescent="0.25">
      <c r="B5" s="115" t="s">
        <v>502</v>
      </c>
      <c r="C5" s="115"/>
      <c r="D5" s="25"/>
      <c r="E5" s="25"/>
      <c r="F5" s="25"/>
      <c r="G5" s="25"/>
    </row>
    <row r="8" spans="2:7" x14ac:dyDescent="0.25">
      <c r="B8" s="26" t="s">
        <v>102</v>
      </c>
      <c r="C8" s="26" t="s">
        <v>103</v>
      </c>
    </row>
    <row r="9" spans="2:7" x14ac:dyDescent="0.25">
      <c r="B9" s="26"/>
      <c r="C9" s="26"/>
    </row>
    <row r="10" spans="2:7" x14ac:dyDescent="0.25">
      <c r="B10" s="26" t="s">
        <v>104</v>
      </c>
      <c r="C10" s="26" t="s">
        <v>105</v>
      </c>
    </row>
    <row r="11" spans="2:7" x14ac:dyDescent="0.25">
      <c r="B11" s="26"/>
      <c r="C11" s="26"/>
    </row>
    <row r="12" spans="2:7" x14ac:dyDescent="0.25">
      <c r="B12" s="26" t="s">
        <v>106</v>
      </c>
      <c r="C12" s="26" t="s">
        <v>107</v>
      </c>
    </row>
    <row r="13" spans="2:7" x14ac:dyDescent="0.25">
      <c r="B13" s="26"/>
      <c r="C13" s="26"/>
    </row>
    <row r="14" spans="2:7" x14ac:dyDescent="0.25">
      <c r="B14" s="26" t="s">
        <v>108</v>
      </c>
      <c r="C14" s="26" t="s">
        <v>107</v>
      </c>
    </row>
    <row r="15" spans="2:7" x14ac:dyDescent="0.25">
      <c r="B15" s="26"/>
      <c r="C15" s="26"/>
    </row>
    <row r="16" spans="2:7" x14ac:dyDescent="0.25">
      <c r="B16" s="26" t="s">
        <v>109</v>
      </c>
      <c r="C16" s="27" t="s">
        <v>110</v>
      </c>
    </row>
    <row r="17" spans="2:3" x14ac:dyDescent="0.25">
      <c r="B17" s="26"/>
      <c r="C17" s="27"/>
    </row>
    <row r="18" spans="2:3" x14ac:dyDescent="0.25">
      <c r="B18" s="26" t="s">
        <v>111</v>
      </c>
      <c r="C18" s="27" t="s">
        <v>112</v>
      </c>
    </row>
    <row r="19" spans="2:3" x14ac:dyDescent="0.25">
      <c r="B19" s="26"/>
      <c r="C19" s="26"/>
    </row>
    <row r="20" spans="2:3" x14ac:dyDescent="0.25">
      <c r="B20" s="26" t="s">
        <v>113</v>
      </c>
      <c r="C20" s="26" t="s">
        <v>114</v>
      </c>
    </row>
    <row r="21" spans="2:3" x14ac:dyDescent="0.25">
      <c r="B21" s="26"/>
      <c r="C21" s="26"/>
    </row>
    <row r="22" spans="2:3" x14ac:dyDescent="0.25">
      <c r="B22" s="26" t="s">
        <v>115</v>
      </c>
      <c r="C22" s="28" t="s">
        <v>116</v>
      </c>
    </row>
    <row r="23" spans="2:3" x14ac:dyDescent="0.25">
      <c r="B23" s="26"/>
      <c r="C23" s="26"/>
    </row>
    <row r="24" spans="2:3" x14ac:dyDescent="0.25">
      <c r="B24" s="26" t="s">
        <v>117</v>
      </c>
      <c r="C24" s="26" t="s">
        <v>118</v>
      </c>
    </row>
    <row r="25" spans="2:3" x14ac:dyDescent="0.25">
      <c r="B25" s="26"/>
      <c r="C25" s="26"/>
    </row>
    <row r="26" spans="2:3" x14ac:dyDescent="0.25">
      <c r="B26" s="26" t="s">
        <v>119</v>
      </c>
      <c r="C26" s="27" t="s">
        <v>120</v>
      </c>
    </row>
  </sheetData>
  <mergeCells count="3">
    <mergeCell ref="B3:C3"/>
    <mergeCell ref="B4:C4"/>
    <mergeCell ref="B5:C5"/>
  </mergeCells>
  <hyperlinks>
    <hyperlink ref="C22" r:id="rId1" display="mailto:priges@mail.tomsknet.ru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topLeftCell="A10" workbookViewId="0">
      <selection activeCell="D10" sqref="D10:D14"/>
    </sheetView>
  </sheetViews>
  <sheetFormatPr defaultRowHeight="15" x14ac:dyDescent="0.25"/>
  <cols>
    <col min="1" max="1" width="9.42578125" customWidth="1"/>
    <col min="2" max="2" width="36.7109375" customWidth="1"/>
    <col min="3" max="3" width="13.42578125" customWidth="1"/>
    <col min="4" max="4" width="14.42578125" style="35" customWidth="1"/>
    <col min="5" max="5" width="15" customWidth="1"/>
    <col min="7" max="7" width="9.140625" style="98"/>
  </cols>
  <sheetData>
    <row r="1" spans="1:5" ht="84" customHeight="1" x14ac:dyDescent="0.25">
      <c r="C1" s="121" t="s">
        <v>477</v>
      </c>
      <c r="D1" s="121"/>
      <c r="E1" s="121"/>
    </row>
    <row r="2" spans="1:5" ht="27" customHeight="1" x14ac:dyDescent="0.25">
      <c r="A2" s="123" t="s">
        <v>39</v>
      </c>
      <c r="B2" s="123"/>
      <c r="C2" s="123"/>
      <c r="D2" s="123"/>
      <c r="E2" s="123"/>
    </row>
    <row r="3" spans="1:5" ht="15.75" x14ac:dyDescent="0.25">
      <c r="A3" s="124" t="s">
        <v>53</v>
      </c>
      <c r="B3" s="124"/>
      <c r="C3" s="124"/>
      <c r="D3" s="124"/>
      <c r="E3" s="124"/>
    </row>
    <row r="4" spans="1:5" ht="15.75" x14ac:dyDescent="0.25">
      <c r="A4" s="124" t="s">
        <v>54</v>
      </c>
      <c r="B4" s="124"/>
      <c r="C4" s="124"/>
      <c r="D4" s="124"/>
      <c r="E4" s="124"/>
    </row>
    <row r="5" spans="1:5" ht="15.75" x14ac:dyDescent="0.25">
      <c r="A5" s="124" t="s">
        <v>55</v>
      </c>
      <c r="B5" s="124"/>
      <c r="C5" s="124"/>
      <c r="D5" s="124"/>
      <c r="E5" s="124"/>
    </row>
    <row r="6" spans="1:5" ht="15.75" x14ac:dyDescent="0.25">
      <c r="A6" s="125" t="s">
        <v>503</v>
      </c>
      <c r="B6" s="125"/>
      <c r="C6" s="125"/>
      <c r="D6" s="125"/>
      <c r="E6" s="125"/>
    </row>
    <row r="7" spans="1:5" ht="18.75" customHeight="1" x14ac:dyDescent="0.25">
      <c r="A7" s="10"/>
      <c r="B7" s="10"/>
      <c r="C7" s="10"/>
      <c r="D7" s="34"/>
      <c r="E7" s="10"/>
    </row>
    <row r="8" spans="1:5" ht="25.5" customHeight="1" x14ac:dyDescent="0.25">
      <c r="A8" s="122" t="s">
        <v>37</v>
      </c>
      <c r="B8" s="122"/>
      <c r="C8" s="122" t="s">
        <v>38</v>
      </c>
      <c r="D8" s="122" t="s">
        <v>39</v>
      </c>
      <c r="E8" s="122"/>
    </row>
    <row r="9" spans="1:5" ht="25.5" x14ac:dyDescent="0.25">
      <c r="A9" s="122"/>
      <c r="B9" s="122"/>
      <c r="C9" s="122"/>
      <c r="D9" s="24" t="s">
        <v>40</v>
      </c>
      <c r="E9" s="8" t="s">
        <v>41</v>
      </c>
    </row>
    <row r="10" spans="1:5" ht="191.25" x14ac:dyDescent="0.25">
      <c r="A10" s="8" t="s">
        <v>42</v>
      </c>
      <c r="B10" s="9" t="s">
        <v>43</v>
      </c>
      <c r="C10" s="8" t="s">
        <v>44</v>
      </c>
      <c r="D10" s="97">
        <v>879.19121713034781</v>
      </c>
      <c r="E10" s="23" t="s">
        <v>21</v>
      </c>
    </row>
    <row r="11" spans="1:5" ht="51" x14ac:dyDescent="0.25">
      <c r="A11" s="8" t="s">
        <v>470</v>
      </c>
      <c r="B11" s="9" t="s">
        <v>45</v>
      </c>
      <c r="C11" s="8" t="s">
        <v>44</v>
      </c>
      <c r="D11" s="97">
        <v>181.99862873736257</v>
      </c>
      <c r="E11" s="23" t="s">
        <v>21</v>
      </c>
    </row>
    <row r="12" spans="1:5" ht="51" x14ac:dyDescent="0.25">
      <c r="A12" s="8" t="s">
        <v>471</v>
      </c>
      <c r="B12" s="9" t="s">
        <v>46</v>
      </c>
      <c r="C12" s="8" t="s">
        <v>47</v>
      </c>
      <c r="D12" s="97">
        <v>0</v>
      </c>
      <c r="E12" s="23" t="s">
        <v>21</v>
      </c>
    </row>
    <row r="13" spans="1:5" ht="76.5" x14ac:dyDescent="0.25">
      <c r="A13" s="8" t="s">
        <v>472</v>
      </c>
      <c r="B13" s="9" t="s">
        <v>48</v>
      </c>
      <c r="C13" s="8" t="s">
        <v>47</v>
      </c>
      <c r="D13" s="111">
        <v>298.07260475339331</v>
      </c>
      <c r="E13" s="23" t="s">
        <v>21</v>
      </c>
    </row>
    <row r="14" spans="1:5" ht="102" x14ac:dyDescent="0.25">
      <c r="A14" s="24" t="s">
        <v>491</v>
      </c>
      <c r="B14" s="9" t="s">
        <v>49</v>
      </c>
      <c r="C14" s="8" t="s">
        <v>44</v>
      </c>
      <c r="D14" s="111">
        <v>399.11998363959196</v>
      </c>
      <c r="E14" s="23" t="s">
        <v>21</v>
      </c>
    </row>
    <row r="15" spans="1:5" ht="73.5" customHeight="1" x14ac:dyDescent="0.25">
      <c r="A15" s="8" t="s">
        <v>476</v>
      </c>
      <c r="B15" s="117" t="s">
        <v>50</v>
      </c>
      <c r="C15" s="118"/>
      <c r="D15" s="118"/>
      <c r="E15" s="119"/>
    </row>
    <row r="16" spans="1:5" ht="25.5" x14ac:dyDescent="0.25">
      <c r="A16" s="8"/>
      <c r="B16" s="29" t="s">
        <v>121</v>
      </c>
      <c r="C16" s="30" t="s">
        <v>122</v>
      </c>
      <c r="D16" s="36">
        <v>170374.40879258432</v>
      </c>
      <c r="E16" s="23" t="s">
        <v>21</v>
      </c>
    </row>
    <row r="17" spans="1:5" ht="25.5" x14ac:dyDescent="0.25">
      <c r="A17" s="8"/>
      <c r="B17" s="29" t="s">
        <v>123</v>
      </c>
      <c r="C17" s="30" t="s">
        <v>122</v>
      </c>
      <c r="D17" s="36">
        <v>172985.50164078624</v>
      </c>
      <c r="E17" s="23" t="s">
        <v>21</v>
      </c>
    </row>
    <row r="18" spans="1:5" ht="25.5" x14ac:dyDescent="0.25">
      <c r="A18" s="26"/>
      <c r="B18" s="29" t="s">
        <v>124</v>
      </c>
      <c r="C18" s="30" t="s">
        <v>122</v>
      </c>
      <c r="D18" s="36">
        <v>178612.26310091681</v>
      </c>
      <c r="E18" s="23" t="s">
        <v>21</v>
      </c>
    </row>
    <row r="19" spans="1:5" ht="25.5" x14ac:dyDescent="0.25">
      <c r="A19" s="26"/>
      <c r="B19" s="29" t="s">
        <v>125</v>
      </c>
      <c r="C19" s="30" t="s">
        <v>122</v>
      </c>
      <c r="D19" s="36">
        <v>188440.61255455192</v>
      </c>
      <c r="E19" s="23" t="s">
        <v>21</v>
      </c>
    </row>
    <row r="20" spans="1:5" ht="47.25" customHeight="1" x14ac:dyDescent="0.25">
      <c r="A20" s="26"/>
      <c r="B20" s="29" t="s">
        <v>126</v>
      </c>
      <c r="C20" s="30" t="s">
        <v>122</v>
      </c>
      <c r="D20" s="36">
        <v>196592.47121012217</v>
      </c>
      <c r="E20" s="23" t="s">
        <v>21</v>
      </c>
    </row>
    <row r="21" spans="1:5" ht="25.5" x14ac:dyDescent="0.25">
      <c r="A21" s="26"/>
      <c r="B21" s="29" t="s">
        <v>127</v>
      </c>
      <c r="C21" s="30" t="s">
        <v>122</v>
      </c>
      <c r="D21" s="36">
        <v>205045.1128421124</v>
      </c>
      <c r="E21" s="23" t="s">
        <v>21</v>
      </c>
    </row>
    <row r="22" spans="1:5" ht="25.5" x14ac:dyDescent="0.25">
      <c r="A22" s="26"/>
      <c r="B22" s="29" t="s">
        <v>128</v>
      </c>
      <c r="C22" s="30" t="s">
        <v>122</v>
      </c>
      <c r="D22" s="36">
        <v>218148.77577049291</v>
      </c>
      <c r="E22" s="23" t="s">
        <v>21</v>
      </c>
    </row>
    <row r="23" spans="1:5" ht="25.5" x14ac:dyDescent="0.25">
      <c r="A23" s="26"/>
      <c r="B23" s="29" t="s">
        <v>129</v>
      </c>
      <c r="C23" s="30" t="s">
        <v>122</v>
      </c>
      <c r="D23" s="36">
        <v>25075.232264284987</v>
      </c>
      <c r="E23" s="23" t="s">
        <v>21</v>
      </c>
    </row>
    <row r="24" spans="1:5" ht="25.5" x14ac:dyDescent="0.25">
      <c r="A24" s="26"/>
      <c r="B24" s="29" t="s">
        <v>130</v>
      </c>
      <c r="C24" s="30" t="s">
        <v>122</v>
      </c>
      <c r="D24" s="36">
        <v>29883.959014175041</v>
      </c>
      <c r="E24" s="23" t="s">
        <v>21</v>
      </c>
    </row>
    <row r="25" spans="1:5" ht="25.5" x14ac:dyDescent="0.25">
      <c r="A25" s="26"/>
      <c r="B25" s="29" t="s">
        <v>131</v>
      </c>
      <c r="C25" s="30" t="s">
        <v>122</v>
      </c>
      <c r="D25" s="36">
        <v>33313.086572617474</v>
      </c>
      <c r="E25" s="23" t="s">
        <v>21</v>
      </c>
    </row>
    <row r="26" spans="1:5" ht="25.5" x14ac:dyDescent="0.25">
      <c r="A26" s="26"/>
      <c r="B26" s="29" t="s">
        <v>132</v>
      </c>
      <c r="C26" s="30" t="s">
        <v>122</v>
      </c>
      <c r="D26" s="36">
        <v>43141.436026252588</v>
      </c>
      <c r="E26" s="23" t="s">
        <v>21</v>
      </c>
    </row>
    <row r="27" spans="1:5" ht="25.5" x14ac:dyDescent="0.25">
      <c r="A27" s="26"/>
      <c r="B27" s="29" t="s">
        <v>133</v>
      </c>
      <c r="C27" s="30" t="s">
        <v>122</v>
      </c>
      <c r="D27" s="36">
        <v>51293.294681822801</v>
      </c>
      <c r="E27" s="23" t="s">
        <v>21</v>
      </c>
    </row>
    <row r="28" spans="1:5" ht="25.5" x14ac:dyDescent="0.25">
      <c r="A28" s="26"/>
      <c r="B28" s="29" t="s">
        <v>134</v>
      </c>
      <c r="C28" s="30" t="s">
        <v>122</v>
      </c>
      <c r="D28" s="36">
        <v>59745.936313813065</v>
      </c>
      <c r="E28" s="23" t="s">
        <v>21</v>
      </c>
    </row>
    <row r="29" spans="1:5" ht="25.5" x14ac:dyDescent="0.25">
      <c r="A29" s="26"/>
      <c r="B29" s="29" t="s">
        <v>135</v>
      </c>
      <c r="C29" s="30" t="s">
        <v>122</v>
      </c>
      <c r="D29" s="36">
        <v>72849.601052133032</v>
      </c>
      <c r="E29" s="23" t="s">
        <v>21</v>
      </c>
    </row>
    <row r="30" spans="1:5" ht="38.25" x14ac:dyDescent="0.25">
      <c r="A30" s="26"/>
      <c r="B30" s="29" t="s">
        <v>136</v>
      </c>
      <c r="C30" s="30" t="s">
        <v>122</v>
      </c>
      <c r="D30" s="36">
        <v>193629.25464325584</v>
      </c>
      <c r="E30" s="23" t="s">
        <v>21</v>
      </c>
    </row>
    <row r="31" spans="1:5" ht="38.25" x14ac:dyDescent="0.25">
      <c r="A31" s="26"/>
      <c r="B31" s="29" t="s">
        <v>137</v>
      </c>
      <c r="C31" s="30" t="s">
        <v>122</v>
      </c>
      <c r="D31" s="36">
        <v>202523.75498156229</v>
      </c>
      <c r="E31" s="23" t="s">
        <v>21</v>
      </c>
    </row>
    <row r="32" spans="1:5" ht="38.25" x14ac:dyDescent="0.25">
      <c r="A32" s="26"/>
      <c r="B32" s="29" t="s">
        <v>138</v>
      </c>
      <c r="C32" s="30" t="s">
        <v>122</v>
      </c>
      <c r="D32" s="36">
        <v>213760.28619033124</v>
      </c>
      <c r="E32" s="23" t="s">
        <v>21</v>
      </c>
    </row>
    <row r="33" spans="1:5" ht="25.5" x14ac:dyDescent="0.25">
      <c r="A33" s="26"/>
      <c r="B33" s="31" t="s">
        <v>139</v>
      </c>
      <c r="C33" s="30" t="s">
        <v>122</v>
      </c>
      <c r="D33" s="36">
        <v>91423.315453838091</v>
      </c>
      <c r="E33" s="23" t="s">
        <v>21</v>
      </c>
    </row>
    <row r="34" spans="1:5" ht="25.5" x14ac:dyDescent="0.25">
      <c r="A34" s="26"/>
      <c r="B34" s="31" t="s">
        <v>140</v>
      </c>
      <c r="C34" s="30" t="s">
        <v>122</v>
      </c>
      <c r="D34" s="36">
        <v>100317.81579214452</v>
      </c>
      <c r="E34" s="23" t="s">
        <v>21</v>
      </c>
    </row>
    <row r="35" spans="1:5" ht="25.5" x14ac:dyDescent="0.25">
      <c r="A35" s="26"/>
      <c r="B35" s="29" t="s">
        <v>141</v>
      </c>
      <c r="C35" s="30" t="s">
        <v>122</v>
      </c>
      <c r="D35" s="36">
        <v>111554.34700091343</v>
      </c>
      <c r="E35" s="23" t="s">
        <v>21</v>
      </c>
    </row>
    <row r="36" spans="1:5" ht="39" x14ac:dyDescent="0.25">
      <c r="A36" s="26"/>
      <c r="B36" s="104" t="s">
        <v>499</v>
      </c>
      <c r="C36" s="105" t="s">
        <v>122</v>
      </c>
      <c r="D36" s="36">
        <v>224294.74912886095</v>
      </c>
      <c r="E36" s="23" t="s">
        <v>21</v>
      </c>
    </row>
    <row r="37" spans="1:5" ht="26.25" x14ac:dyDescent="0.25">
      <c r="A37" s="26"/>
      <c r="B37" s="104" t="s">
        <v>500</v>
      </c>
      <c r="C37" s="105" t="s">
        <v>122</v>
      </c>
      <c r="D37" s="36">
        <v>122088.81174938263</v>
      </c>
      <c r="E37" s="23" t="s">
        <v>21</v>
      </c>
    </row>
    <row r="38" spans="1:5" ht="69.75" customHeight="1" x14ac:dyDescent="0.25">
      <c r="A38" s="24" t="s">
        <v>475</v>
      </c>
      <c r="B38" s="117" t="s">
        <v>51</v>
      </c>
      <c r="C38" s="118"/>
      <c r="D38" s="118"/>
      <c r="E38" s="119"/>
    </row>
    <row r="39" spans="1:5" ht="25.5" x14ac:dyDescent="0.25">
      <c r="A39" s="26"/>
      <c r="B39" s="29" t="s">
        <v>142</v>
      </c>
      <c r="C39" s="30" t="s">
        <v>122</v>
      </c>
      <c r="D39" s="36">
        <v>178540.91782766883</v>
      </c>
      <c r="E39" s="23" t="s">
        <v>21</v>
      </c>
    </row>
    <row r="40" spans="1:5" ht="25.5" x14ac:dyDescent="0.25">
      <c r="A40" s="26"/>
      <c r="B40" s="29" t="s">
        <v>143</v>
      </c>
      <c r="C40" s="30" t="s">
        <v>122</v>
      </c>
      <c r="D40" s="36">
        <v>184508.66424113349</v>
      </c>
      <c r="E40" s="23" t="s">
        <v>21</v>
      </c>
    </row>
    <row r="41" spans="1:5" ht="25.5" x14ac:dyDescent="0.25">
      <c r="A41" s="26"/>
      <c r="B41" s="29" t="s">
        <v>144</v>
      </c>
      <c r="C41" s="30" t="s">
        <v>122</v>
      </c>
      <c r="D41" s="36">
        <v>192560.96099920137</v>
      </c>
      <c r="E41" s="23" t="s">
        <v>21</v>
      </c>
    </row>
    <row r="42" spans="1:5" ht="25.5" x14ac:dyDescent="0.25">
      <c r="A42" s="26"/>
      <c r="B42" s="29" t="s">
        <v>145</v>
      </c>
      <c r="C42" s="30" t="s">
        <v>122</v>
      </c>
      <c r="D42" s="36">
        <v>199824.02554204752</v>
      </c>
      <c r="E42" s="23" t="s">
        <v>21</v>
      </c>
    </row>
    <row r="43" spans="1:5" ht="25.5" x14ac:dyDescent="0.25">
      <c r="A43" s="26"/>
      <c r="B43" s="29" t="s">
        <v>146</v>
      </c>
      <c r="C43" s="30" t="s">
        <v>122</v>
      </c>
      <c r="D43" s="36">
        <v>214105.45072026504</v>
      </c>
      <c r="E43" s="23" t="s">
        <v>21</v>
      </c>
    </row>
    <row r="44" spans="1:5" ht="25.5" x14ac:dyDescent="0.25">
      <c r="A44" s="26"/>
      <c r="B44" s="29" t="s">
        <v>147</v>
      </c>
      <c r="C44" s="30" t="s">
        <v>122</v>
      </c>
      <c r="D44" s="36">
        <v>232797.97439879316</v>
      </c>
      <c r="E44" s="23" t="s">
        <v>21</v>
      </c>
    </row>
    <row r="45" spans="1:5" ht="25.5" x14ac:dyDescent="0.25">
      <c r="A45" s="26"/>
      <c r="B45" s="29" t="s">
        <v>148</v>
      </c>
      <c r="C45" s="30" t="s">
        <v>122</v>
      </c>
      <c r="D45" s="36">
        <v>260635.46116188954</v>
      </c>
      <c r="E45" s="23" t="s">
        <v>21</v>
      </c>
    </row>
    <row r="46" spans="1:5" ht="25.5" x14ac:dyDescent="0.25">
      <c r="A46" s="26"/>
      <c r="B46" s="29" t="s">
        <v>149</v>
      </c>
      <c r="C46" s="30" t="s">
        <v>122</v>
      </c>
      <c r="D46" s="36">
        <v>271383.40970804862</v>
      </c>
      <c r="E46" s="23" t="s">
        <v>21</v>
      </c>
    </row>
    <row r="47" spans="1:5" ht="25.5" x14ac:dyDescent="0.25">
      <c r="A47" s="26"/>
      <c r="B47" s="29" t="s">
        <v>150</v>
      </c>
      <c r="C47" s="30" t="s">
        <v>122</v>
      </c>
      <c r="D47" s="36">
        <v>312721.45459520217</v>
      </c>
      <c r="E47" s="23" t="s">
        <v>21</v>
      </c>
    </row>
    <row r="48" spans="1:5" ht="25.5" x14ac:dyDescent="0.25">
      <c r="A48" s="26"/>
      <c r="B48" s="29" t="s">
        <v>151</v>
      </c>
      <c r="C48" s="30" t="s">
        <v>122</v>
      </c>
      <c r="D48" s="36">
        <v>314976.39564291417</v>
      </c>
      <c r="E48" s="23" t="s">
        <v>21</v>
      </c>
    </row>
    <row r="49" spans="1:5" ht="25.5" x14ac:dyDescent="0.25">
      <c r="A49" s="26"/>
      <c r="B49" s="29" t="s">
        <v>152</v>
      </c>
      <c r="C49" s="30" t="s">
        <v>122</v>
      </c>
      <c r="D49" s="36">
        <v>283914.5855592037</v>
      </c>
      <c r="E49" s="23" t="s">
        <v>21</v>
      </c>
    </row>
    <row r="50" spans="1:5" ht="25.5" x14ac:dyDescent="0.25">
      <c r="A50" s="26"/>
      <c r="B50" s="29" t="s">
        <v>153</v>
      </c>
      <c r="C50" s="30" t="s">
        <v>122</v>
      </c>
      <c r="D50" s="36">
        <v>295850.07996864553</v>
      </c>
      <c r="E50" s="23" t="s">
        <v>21</v>
      </c>
    </row>
    <row r="51" spans="1:5" ht="25.5" x14ac:dyDescent="0.25">
      <c r="A51" s="26"/>
      <c r="B51" s="29" t="s">
        <v>154</v>
      </c>
      <c r="C51" s="30" t="s">
        <v>122</v>
      </c>
      <c r="D51" s="36">
        <v>311954.67823231872</v>
      </c>
      <c r="E51" s="23" t="s">
        <v>21</v>
      </c>
    </row>
    <row r="52" spans="1:5" ht="25.5" x14ac:dyDescent="0.25">
      <c r="A52" s="26"/>
      <c r="B52" s="29" t="s">
        <v>155</v>
      </c>
      <c r="C52" s="30" t="s">
        <v>122</v>
      </c>
      <c r="D52" s="36">
        <v>326480.81681308604</v>
      </c>
      <c r="E52" s="23" t="s">
        <v>21</v>
      </c>
    </row>
    <row r="53" spans="1:5" ht="25.5" x14ac:dyDescent="0.25">
      <c r="A53" s="26"/>
      <c r="B53" s="29" t="s">
        <v>156</v>
      </c>
      <c r="C53" s="30" t="s">
        <v>122</v>
      </c>
      <c r="D53" s="36">
        <v>342441.27509095747</v>
      </c>
      <c r="E53" s="23" t="s">
        <v>21</v>
      </c>
    </row>
    <row r="54" spans="1:5" ht="25.5" x14ac:dyDescent="0.25">
      <c r="A54" s="26"/>
      <c r="B54" s="29" t="s">
        <v>157</v>
      </c>
      <c r="C54" s="30" t="s">
        <v>122</v>
      </c>
      <c r="D54" s="36">
        <v>395264.13540095248</v>
      </c>
      <c r="E54" s="23" t="s">
        <v>21</v>
      </c>
    </row>
    <row r="55" spans="1:5" ht="25.5" x14ac:dyDescent="0.25">
      <c r="A55" s="26"/>
      <c r="B55" s="29" t="s">
        <v>158</v>
      </c>
      <c r="C55" s="30" t="s">
        <v>122</v>
      </c>
      <c r="D55" s="36">
        <v>435501.28964415658</v>
      </c>
      <c r="E55" s="23" t="s">
        <v>21</v>
      </c>
    </row>
    <row r="56" spans="1:5" ht="25.5" x14ac:dyDescent="0.25">
      <c r="A56" s="26"/>
      <c r="B56" s="29" t="s">
        <v>159</v>
      </c>
      <c r="C56" s="30" t="s">
        <v>122</v>
      </c>
      <c r="D56" s="36">
        <v>456997.19781406218</v>
      </c>
      <c r="E56" s="23" t="s">
        <v>21</v>
      </c>
    </row>
    <row r="57" spans="1:5" ht="25.5" x14ac:dyDescent="0.25">
      <c r="A57" s="26"/>
      <c r="B57" s="29" t="s">
        <v>160</v>
      </c>
      <c r="C57" s="30" t="s">
        <v>122</v>
      </c>
      <c r="D57" s="36">
        <v>539673.28917088173</v>
      </c>
      <c r="E57" s="23" t="s">
        <v>21</v>
      </c>
    </row>
    <row r="58" spans="1:5" ht="25.5" x14ac:dyDescent="0.25">
      <c r="A58" s="26"/>
      <c r="B58" s="29" t="s">
        <v>161</v>
      </c>
      <c r="C58" s="30" t="s">
        <v>122</v>
      </c>
      <c r="D58" s="36">
        <v>544183.16810128081</v>
      </c>
      <c r="E58" s="23" t="s">
        <v>21</v>
      </c>
    </row>
    <row r="59" spans="1:5" ht="25.5" x14ac:dyDescent="0.25">
      <c r="A59" s="26"/>
      <c r="B59" s="29" t="s">
        <v>162</v>
      </c>
      <c r="C59" s="30" t="s">
        <v>163</v>
      </c>
      <c r="D59" s="36">
        <v>61507.916777590443</v>
      </c>
      <c r="E59" s="23" t="s">
        <v>21</v>
      </c>
    </row>
    <row r="60" spans="1:5" ht="25.5" x14ac:dyDescent="0.25">
      <c r="A60" s="26"/>
      <c r="B60" s="29" t="s">
        <v>164</v>
      </c>
      <c r="C60" s="30" t="s">
        <v>163</v>
      </c>
      <c r="D60" s="36">
        <v>62104.69173543941</v>
      </c>
      <c r="E60" s="23" t="s">
        <v>21</v>
      </c>
    </row>
    <row r="61" spans="1:5" ht="25.5" x14ac:dyDescent="0.25">
      <c r="A61" s="26"/>
      <c r="B61" s="29" t="s">
        <v>165</v>
      </c>
      <c r="C61" s="30" t="s">
        <v>163</v>
      </c>
      <c r="D61" s="36">
        <v>63358.953160588047</v>
      </c>
      <c r="E61" s="23" t="s">
        <v>21</v>
      </c>
    </row>
    <row r="62" spans="1:5" ht="25.5" x14ac:dyDescent="0.25">
      <c r="A62" s="26"/>
      <c r="B62" s="29" t="s">
        <v>166</v>
      </c>
      <c r="C62" s="30" t="s">
        <v>163</v>
      </c>
      <c r="D62" s="36">
        <v>64016.912799124439</v>
      </c>
      <c r="E62" s="23" t="s">
        <v>21</v>
      </c>
    </row>
    <row r="63" spans="1:5" ht="25.5" x14ac:dyDescent="0.25">
      <c r="A63" s="26"/>
      <c r="B63" s="29" t="s">
        <v>167</v>
      </c>
      <c r="C63" s="30" t="s">
        <v>163</v>
      </c>
      <c r="D63" s="36">
        <v>65389.03342503032</v>
      </c>
      <c r="E63" s="23" t="s">
        <v>21</v>
      </c>
    </row>
    <row r="64" spans="1:5" ht="25.5" x14ac:dyDescent="0.25">
      <c r="A64" s="26"/>
      <c r="B64" s="29" t="s">
        <v>168</v>
      </c>
      <c r="C64" s="30" t="s">
        <v>163</v>
      </c>
      <c r="D64" s="36">
        <v>67505.947732718079</v>
      </c>
      <c r="E64" s="23" t="s">
        <v>21</v>
      </c>
    </row>
    <row r="65" spans="1:5" ht="25.5" x14ac:dyDescent="0.25">
      <c r="A65" s="26"/>
      <c r="B65" s="29" t="s">
        <v>169</v>
      </c>
      <c r="C65" s="30" t="s">
        <v>163</v>
      </c>
      <c r="D65" s="36">
        <v>70289.696409027718</v>
      </c>
      <c r="E65" s="23" t="s">
        <v>21</v>
      </c>
    </row>
    <row r="66" spans="1:5" ht="25.5" x14ac:dyDescent="0.25">
      <c r="A66" s="26"/>
      <c r="B66" s="29" t="s">
        <v>170</v>
      </c>
      <c r="C66" s="30" t="s">
        <v>163</v>
      </c>
      <c r="D66" s="36">
        <v>71034.621439346884</v>
      </c>
      <c r="E66" s="23" t="s">
        <v>21</v>
      </c>
    </row>
    <row r="67" spans="1:5" ht="38.25" x14ac:dyDescent="0.25">
      <c r="A67" s="26"/>
      <c r="B67" s="29" t="s">
        <v>171</v>
      </c>
      <c r="C67" s="30" t="s">
        <v>163</v>
      </c>
      <c r="D67" s="36">
        <v>75168.425769810987</v>
      </c>
      <c r="E67" s="23" t="s">
        <v>21</v>
      </c>
    </row>
    <row r="68" spans="1:5" ht="38.25" x14ac:dyDescent="0.25">
      <c r="A68" s="26"/>
      <c r="B68" s="29" t="s">
        <v>172</v>
      </c>
      <c r="C68" s="30" t="s">
        <v>163</v>
      </c>
      <c r="D68" s="36">
        <v>123015.83513769339</v>
      </c>
      <c r="E68" s="23" t="s">
        <v>21</v>
      </c>
    </row>
    <row r="69" spans="1:5" ht="38.25" x14ac:dyDescent="0.25">
      <c r="A69" s="26"/>
      <c r="B69" s="29" t="s">
        <v>173</v>
      </c>
      <c r="C69" s="30" t="s">
        <v>163</v>
      </c>
      <c r="D69" s="36">
        <v>124209.38505339129</v>
      </c>
      <c r="E69" s="23" t="s">
        <v>21</v>
      </c>
    </row>
    <row r="70" spans="1:5" ht="38.25" x14ac:dyDescent="0.25">
      <c r="A70" s="26"/>
      <c r="B70" s="29" t="s">
        <v>174</v>
      </c>
      <c r="C70" s="30" t="s">
        <v>163</v>
      </c>
      <c r="D70" s="36">
        <v>126717.9126512261</v>
      </c>
      <c r="E70" s="23" t="s">
        <v>21</v>
      </c>
    </row>
    <row r="71" spans="1:5" ht="38.25" x14ac:dyDescent="0.25">
      <c r="A71" s="26"/>
      <c r="B71" s="29" t="s">
        <v>175</v>
      </c>
      <c r="C71" s="30" t="s">
        <v>163</v>
      </c>
      <c r="D71" s="36">
        <v>128033.82876327388</v>
      </c>
      <c r="E71" s="23" t="s">
        <v>21</v>
      </c>
    </row>
    <row r="72" spans="1:5" ht="38.25" x14ac:dyDescent="0.25">
      <c r="A72" s="26"/>
      <c r="B72" s="29" t="s">
        <v>176</v>
      </c>
      <c r="C72" s="30" t="s">
        <v>163</v>
      </c>
      <c r="D72" s="36">
        <v>130778.0715975981</v>
      </c>
      <c r="E72" s="23" t="s">
        <v>21</v>
      </c>
    </row>
    <row r="73" spans="1:5" ht="38.25" x14ac:dyDescent="0.25">
      <c r="A73" s="26"/>
      <c r="B73" s="29" t="s">
        <v>177</v>
      </c>
      <c r="C73" s="30" t="s">
        <v>163</v>
      </c>
      <c r="D73" s="36">
        <v>135011.89863046113</v>
      </c>
      <c r="E73" s="23" t="s">
        <v>21</v>
      </c>
    </row>
    <row r="74" spans="1:5" ht="38.25" x14ac:dyDescent="0.25">
      <c r="A74" s="26"/>
      <c r="B74" s="29" t="s">
        <v>178</v>
      </c>
      <c r="C74" s="30" t="s">
        <v>163</v>
      </c>
      <c r="D74" s="36">
        <v>140579.39598308044</v>
      </c>
      <c r="E74" s="23" t="s">
        <v>21</v>
      </c>
    </row>
    <row r="75" spans="1:5" ht="38.25" x14ac:dyDescent="0.25">
      <c r="A75" s="26"/>
      <c r="B75" s="29" t="s">
        <v>179</v>
      </c>
      <c r="C75" s="30" t="s">
        <v>163</v>
      </c>
      <c r="D75" s="36">
        <v>142069.24446120628</v>
      </c>
      <c r="E75" s="23" t="s">
        <v>21</v>
      </c>
    </row>
    <row r="76" spans="1:5" ht="38.25" x14ac:dyDescent="0.25">
      <c r="A76" s="26"/>
      <c r="B76" s="29" t="s">
        <v>180</v>
      </c>
      <c r="C76" s="30" t="s">
        <v>163</v>
      </c>
      <c r="D76" s="36">
        <v>150336.85470464698</v>
      </c>
      <c r="E76" s="23" t="s">
        <v>21</v>
      </c>
    </row>
    <row r="77" spans="1:5" ht="25.5" x14ac:dyDescent="0.25">
      <c r="A77" s="26"/>
      <c r="B77" s="29" t="s">
        <v>181</v>
      </c>
      <c r="C77" s="30" t="s">
        <v>122</v>
      </c>
      <c r="D77" s="36">
        <v>67680.074747833292</v>
      </c>
      <c r="E77" s="23" t="s">
        <v>21</v>
      </c>
    </row>
    <row r="78" spans="1:5" ht="25.5" x14ac:dyDescent="0.25">
      <c r="A78" s="26"/>
      <c r="B78" s="29" t="s">
        <v>182</v>
      </c>
      <c r="C78" s="30" t="s">
        <v>122</v>
      </c>
      <c r="D78" s="36">
        <v>73647.821161297965</v>
      </c>
      <c r="E78" s="23" t="s">
        <v>21</v>
      </c>
    </row>
    <row r="79" spans="1:5" ht="25.5" x14ac:dyDescent="0.25">
      <c r="A79" s="26"/>
      <c r="B79" s="29" t="s">
        <v>183</v>
      </c>
      <c r="C79" s="30" t="s">
        <v>122</v>
      </c>
      <c r="D79" s="36">
        <v>88098.907504363</v>
      </c>
      <c r="E79" s="23" t="s">
        <v>21</v>
      </c>
    </row>
    <row r="80" spans="1:5" ht="25.5" x14ac:dyDescent="0.25">
      <c r="A80" s="26"/>
      <c r="B80" s="29" t="s">
        <v>184</v>
      </c>
      <c r="C80" s="30" t="s">
        <v>122</v>
      </c>
      <c r="D80" s="36">
        <v>97394.603321797258</v>
      </c>
      <c r="E80" s="23" t="s">
        <v>21</v>
      </c>
    </row>
    <row r="81" spans="1:5" ht="25.5" x14ac:dyDescent="0.25">
      <c r="A81" s="26"/>
      <c r="B81" s="29" t="s">
        <v>185</v>
      </c>
      <c r="C81" s="30" t="s">
        <v>122</v>
      </c>
      <c r="D81" s="36">
        <v>110207.30656372941</v>
      </c>
      <c r="E81" s="23" t="s">
        <v>21</v>
      </c>
    </row>
    <row r="82" spans="1:5" ht="25.5" x14ac:dyDescent="0.25">
      <c r="A82" s="26"/>
      <c r="B82" s="29" t="s">
        <v>186</v>
      </c>
      <c r="C82" s="30" t="s">
        <v>122</v>
      </c>
      <c r="D82" s="36">
        <v>131376.44331055696</v>
      </c>
      <c r="E82" s="23" t="s">
        <v>21</v>
      </c>
    </row>
    <row r="83" spans="1:5" ht="25.5" x14ac:dyDescent="0.25">
      <c r="A83" s="26"/>
      <c r="B83" s="29" t="s">
        <v>187</v>
      </c>
      <c r="C83" s="30" t="s">
        <v>122</v>
      </c>
      <c r="D83" s="36">
        <v>159213.92849114089</v>
      </c>
      <c r="E83" s="23" t="s">
        <v>21</v>
      </c>
    </row>
    <row r="84" spans="1:5" ht="25.5" x14ac:dyDescent="0.25">
      <c r="A84" s="26"/>
      <c r="B84" s="29" t="s">
        <v>188</v>
      </c>
      <c r="C84" s="30" t="s">
        <v>122</v>
      </c>
      <c r="D84" s="36">
        <v>232369.88736060579</v>
      </c>
      <c r="E84" s="23" t="s">
        <v>21</v>
      </c>
    </row>
    <row r="85" spans="1:5" ht="25.5" x14ac:dyDescent="0.25">
      <c r="A85" s="26"/>
      <c r="B85" s="29" t="s">
        <v>189</v>
      </c>
      <c r="C85" s="30" t="s">
        <v>122</v>
      </c>
      <c r="D85" s="36">
        <v>273707.93224775937</v>
      </c>
      <c r="E85" s="23" t="s">
        <v>21</v>
      </c>
    </row>
    <row r="86" spans="1:5" ht="25.5" x14ac:dyDescent="0.25">
      <c r="A86" s="26"/>
      <c r="B86" s="29" t="s">
        <v>190</v>
      </c>
      <c r="C86" s="30" t="s">
        <v>122</v>
      </c>
      <c r="D86" s="36">
        <v>170917.30471499986</v>
      </c>
      <c r="E86" s="23" t="s">
        <v>21</v>
      </c>
    </row>
    <row r="87" spans="1:5" ht="25.5" x14ac:dyDescent="0.25">
      <c r="A87" s="26"/>
      <c r="B87" s="29" t="s">
        <v>191</v>
      </c>
      <c r="C87" s="30" t="s">
        <v>122</v>
      </c>
      <c r="D87" s="36">
        <v>177860.25862986958</v>
      </c>
      <c r="E87" s="23" t="s">
        <v>21</v>
      </c>
    </row>
    <row r="88" spans="1:5" ht="25.5" x14ac:dyDescent="0.25">
      <c r="A88" s="26"/>
      <c r="B88" s="29" t="s">
        <v>192</v>
      </c>
      <c r="C88" s="30" t="s">
        <v>122</v>
      </c>
      <c r="D88" s="36">
        <v>183207.51930073655</v>
      </c>
      <c r="E88" s="23" t="s">
        <v>21</v>
      </c>
    </row>
    <row r="89" spans="1:5" ht="25.5" x14ac:dyDescent="0.25">
      <c r="A89" s="26"/>
      <c r="B89" s="29" t="s">
        <v>193</v>
      </c>
      <c r="C89" s="30" t="s">
        <v>122</v>
      </c>
      <c r="D89" s="36">
        <v>199606.9554678025</v>
      </c>
      <c r="E89" s="23" t="s">
        <v>21</v>
      </c>
    </row>
    <row r="90" spans="1:5" ht="25.5" x14ac:dyDescent="0.25">
      <c r="A90" s="26"/>
      <c r="B90" s="29" t="s">
        <v>194</v>
      </c>
      <c r="C90" s="30" t="s">
        <v>122</v>
      </c>
      <c r="D90" s="36">
        <v>205176.40880586856</v>
      </c>
      <c r="E90" s="23" t="s">
        <v>21</v>
      </c>
    </row>
    <row r="91" spans="1:5" ht="25.5" x14ac:dyDescent="0.25">
      <c r="A91" s="26"/>
      <c r="B91" s="29" t="s">
        <v>195</v>
      </c>
      <c r="C91" s="30" t="s">
        <v>122</v>
      </c>
      <c r="D91" s="36">
        <v>220004.01285236789</v>
      </c>
      <c r="E91" s="23" t="s">
        <v>21</v>
      </c>
    </row>
    <row r="92" spans="1:5" ht="25.5" x14ac:dyDescent="0.25">
      <c r="A92" s="26"/>
      <c r="B92" s="29" t="s">
        <v>196</v>
      </c>
      <c r="C92" s="30" t="s">
        <v>122</v>
      </c>
      <c r="D92" s="36">
        <v>234802.36890288995</v>
      </c>
      <c r="E92" s="23" t="s">
        <v>21</v>
      </c>
    </row>
    <row r="93" spans="1:5" ht="25.5" x14ac:dyDescent="0.25">
      <c r="A93" s="26"/>
      <c r="B93" s="29" t="s">
        <v>197</v>
      </c>
      <c r="C93" s="30" t="s">
        <v>122</v>
      </c>
      <c r="D93" s="36">
        <v>249680.68614488127</v>
      </c>
      <c r="E93" s="23" t="s">
        <v>21</v>
      </c>
    </row>
    <row r="94" spans="1:5" ht="25.5" x14ac:dyDescent="0.25">
      <c r="A94" s="26"/>
      <c r="B94" s="29" t="s">
        <v>198</v>
      </c>
      <c r="C94" s="30" t="s">
        <v>122</v>
      </c>
      <c r="D94" s="36">
        <v>267874.24363297544</v>
      </c>
      <c r="E94" s="23" t="s">
        <v>21</v>
      </c>
    </row>
    <row r="95" spans="1:5" ht="25.5" x14ac:dyDescent="0.25">
      <c r="A95" s="26"/>
      <c r="B95" s="29" t="s">
        <v>199</v>
      </c>
      <c r="C95" s="30" t="s">
        <v>122</v>
      </c>
      <c r="D95" s="36">
        <v>329760.32709202234</v>
      </c>
      <c r="E95" s="23" t="s">
        <v>21</v>
      </c>
    </row>
    <row r="96" spans="1:5" ht="25.5" x14ac:dyDescent="0.25">
      <c r="A96" s="26"/>
      <c r="B96" s="29" t="s">
        <v>200</v>
      </c>
      <c r="C96" s="30" t="s">
        <v>122</v>
      </c>
      <c r="D96" s="36">
        <v>240730.93230691866</v>
      </c>
      <c r="E96" s="23" t="s">
        <v>21</v>
      </c>
    </row>
    <row r="97" spans="1:5" ht="25.5" x14ac:dyDescent="0.25">
      <c r="A97" s="26"/>
      <c r="B97" s="29" t="s">
        <v>201</v>
      </c>
      <c r="C97" s="30" t="s">
        <v>122</v>
      </c>
      <c r="D97" s="36">
        <v>270490.70491318364</v>
      </c>
      <c r="E97" s="23" t="s">
        <v>21</v>
      </c>
    </row>
    <row r="98" spans="1:5" ht="25.5" x14ac:dyDescent="0.25">
      <c r="A98" s="26"/>
      <c r="B98" s="29" t="s">
        <v>202</v>
      </c>
      <c r="C98" s="30" t="s">
        <v>122</v>
      </c>
      <c r="D98" s="36">
        <v>281185.22467240511</v>
      </c>
      <c r="E98" s="23" t="s">
        <v>21</v>
      </c>
    </row>
    <row r="99" spans="1:5" ht="25.5" x14ac:dyDescent="0.25">
      <c r="A99" s="26"/>
      <c r="B99" s="29" t="s">
        <v>203</v>
      </c>
      <c r="C99" s="30" t="s">
        <v>122</v>
      </c>
      <c r="D99" s="36">
        <v>313984.10650161206</v>
      </c>
      <c r="E99" s="23" t="s">
        <v>21</v>
      </c>
    </row>
    <row r="100" spans="1:5" ht="25.5" x14ac:dyDescent="0.25">
      <c r="A100" s="26"/>
      <c r="B100" s="29" t="s">
        <v>204</v>
      </c>
      <c r="C100" s="30" t="s">
        <v>122</v>
      </c>
      <c r="D100" s="36">
        <v>325123.01634276926</v>
      </c>
      <c r="E100" s="23" t="s">
        <v>21</v>
      </c>
    </row>
    <row r="101" spans="1:5" ht="25.5" x14ac:dyDescent="0.25">
      <c r="A101" s="26"/>
      <c r="B101" s="29" t="s">
        <v>205</v>
      </c>
      <c r="C101" s="30" t="s">
        <v>122</v>
      </c>
      <c r="D101" s="36">
        <v>354778.22285325523</v>
      </c>
      <c r="E101" s="23" t="s">
        <v>21</v>
      </c>
    </row>
    <row r="102" spans="1:5" ht="25.5" x14ac:dyDescent="0.25">
      <c r="A102" s="26"/>
      <c r="B102" s="29" t="s">
        <v>206</v>
      </c>
      <c r="C102" s="30" t="s">
        <v>122</v>
      </c>
      <c r="D102" s="36">
        <v>384374.93178927439</v>
      </c>
      <c r="E102" s="23" t="s">
        <v>21</v>
      </c>
    </row>
    <row r="103" spans="1:5" ht="25.5" x14ac:dyDescent="0.25">
      <c r="A103" s="26"/>
      <c r="B103" s="29" t="s">
        <v>207</v>
      </c>
      <c r="C103" s="30" t="s">
        <v>122</v>
      </c>
      <c r="D103" s="36">
        <v>414131.56785576954</v>
      </c>
      <c r="E103" s="23" t="s">
        <v>21</v>
      </c>
    </row>
    <row r="104" spans="1:5" ht="25.5" x14ac:dyDescent="0.25">
      <c r="A104" s="26"/>
      <c r="B104" s="29" t="s">
        <v>208</v>
      </c>
      <c r="C104" s="30" t="s">
        <v>122</v>
      </c>
      <c r="D104" s="36">
        <v>450518.68283195788</v>
      </c>
      <c r="E104" s="23" t="s">
        <v>21</v>
      </c>
    </row>
    <row r="105" spans="1:5" ht="25.5" x14ac:dyDescent="0.25">
      <c r="A105" s="26"/>
      <c r="B105" s="29" t="s">
        <v>209</v>
      </c>
      <c r="C105" s="30" t="s">
        <v>122</v>
      </c>
      <c r="D105" s="36">
        <v>574290.8576626142</v>
      </c>
      <c r="E105" s="23" t="s">
        <v>21</v>
      </c>
    </row>
    <row r="106" spans="1:5" ht="25.5" x14ac:dyDescent="0.25">
      <c r="A106" s="26"/>
      <c r="B106" s="29" t="s">
        <v>210</v>
      </c>
      <c r="C106" s="30" t="s">
        <v>211</v>
      </c>
      <c r="D106" s="36">
        <v>60848.398364244094</v>
      </c>
      <c r="E106" s="23" t="s">
        <v>21</v>
      </c>
    </row>
    <row r="107" spans="1:5" ht="25.5" x14ac:dyDescent="0.25">
      <c r="A107" s="26"/>
      <c r="B107" s="29" t="s">
        <v>212</v>
      </c>
      <c r="C107" s="30" t="s">
        <v>211</v>
      </c>
      <c r="D107" s="36">
        <v>61542.694072233557</v>
      </c>
      <c r="E107" s="23" t="s">
        <v>21</v>
      </c>
    </row>
    <row r="108" spans="1:5" ht="25.5" x14ac:dyDescent="0.25">
      <c r="A108" s="26"/>
      <c r="B108" s="29" t="s">
        <v>213</v>
      </c>
      <c r="C108" s="30" t="s">
        <v>211</v>
      </c>
      <c r="D108" s="36">
        <v>62018.558745230279</v>
      </c>
      <c r="E108" s="23" t="s">
        <v>21</v>
      </c>
    </row>
    <row r="109" spans="1:5" ht="25.5" x14ac:dyDescent="0.25">
      <c r="A109" s="26"/>
      <c r="B109" s="29" t="s">
        <v>214</v>
      </c>
      <c r="C109" s="30" t="s">
        <v>211</v>
      </c>
      <c r="D109" s="36">
        <v>63590.15348892242</v>
      </c>
      <c r="E109" s="23" t="s">
        <v>21</v>
      </c>
    </row>
    <row r="110" spans="1:5" ht="25.5" x14ac:dyDescent="0.25">
      <c r="A110" s="26"/>
      <c r="B110" s="29" t="s">
        <v>215</v>
      </c>
      <c r="C110" s="30" t="s">
        <v>211</v>
      </c>
      <c r="D110" s="36">
        <v>64598.952983110001</v>
      </c>
      <c r="E110" s="23" t="s">
        <v>21</v>
      </c>
    </row>
    <row r="111" spans="1:5" ht="25.5" x14ac:dyDescent="0.25">
      <c r="A111" s="26"/>
      <c r="B111" s="29" t="s">
        <v>216</v>
      </c>
      <c r="C111" s="30" t="s">
        <v>211</v>
      </c>
      <c r="D111" s="36">
        <v>65944.316487709657</v>
      </c>
      <c r="E111" s="23" t="s">
        <v>21</v>
      </c>
    </row>
    <row r="112" spans="1:5" ht="25.5" x14ac:dyDescent="0.25">
      <c r="A112" s="26"/>
      <c r="B112" s="29" t="s">
        <v>217</v>
      </c>
      <c r="C112" s="30" t="s">
        <v>211</v>
      </c>
      <c r="D112" s="36">
        <v>67809.210932647082</v>
      </c>
      <c r="E112" s="23" t="s">
        <v>21</v>
      </c>
    </row>
    <row r="113" spans="1:5" ht="25.5" x14ac:dyDescent="0.25">
      <c r="A113" s="26"/>
      <c r="B113" s="29" t="s">
        <v>218</v>
      </c>
      <c r="C113" s="30" t="s">
        <v>211</v>
      </c>
      <c r="D113" s="36">
        <v>69205.90481261276</v>
      </c>
      <c r="E113" s="23" t="s">
        <v>21</v>
      </c>
    </row>
    <row r="114" spans="1:5" ht="25.5" x14ac:dyDescent="0.25">
      <c r="A114" s="26"/>
      <c r="B114" s="29" t="s">
        <v>219</v>
      </c>
      <c r="C114" s="30" t="s">
        <v>211</v>
      </c>
      <c r="D114" s="36">
        <v>71025.259295412179</v>
      </c>
      <c r="E114" s="23" t="s">
        <v>21</v>
      </c>
    </row>
    <row r="115" spans="1:5" ht="25.5" x14ac:dyDescent="0.25">
      <c r="A115" s="26"/>
      <c r="B115" s="29" t="s">
        <v>220</v>
      </c>
      <c r="C115" s="30" t="s">
        <v>211</v>
      </c>
      <c r="D115" s="36">
        <v>76754.125447392551</v>
      </c>
      <c r="E115" s="23" t="s">
        <v>21</v>
      </c>
    </row>
    <row r="116" spans="1:5" ht="38.25" x14ac:dyDescent="0.25">
      <c r="A116" s="26"/>
      <c r="B116" s="29" t="s">
        <v>221</v>
      </c>
      <c r="C116" s="30" t="s">
        <v>211</v>
      </c>
      <c r="D116" s="36">
        <v>121696.79672848819</v>
      </c>
      <c r="E116" s="23" t="s">
        <v>21</v>
      </c>
    </row>
    <row r="117" spans="1:5" ht="38.25" x14ac:dyDescent="0.25">
      <c r="A117" s="26"/>
      <c r="B117" s="29" t="s">
        <v>222</v>
      </c>
      <c r="C117" s="30" t="s">
        <v>211</v>
      </c>
      <c r="D117" s="36">
        <v>123085.38656195461</v>
      </c>
      <c r="E117" s="23" t="s">
        <v>21</v>
      </c>
    </row>
    <row r="118" spans="1:5" ht="38.25" x14ac:dyDescent="0.25">
      <c r="A118" s="26"/>
      <c r="B118" s="29" t="s">
        <v>223</v>
      </c>
      <c r="C118" s="30" t="s">
        <v>211</v>
      </c>
      <c r="D118" s="36">
        <v>124037.12065548556</v>
      </c>
      <c r="E118" s="23" t="s">
        <v>21</v>
      </c>
    </row>
    <row r="119" spans="1:5" ht="38.25" x14ac:dyDescent="0.25">
      <c r="A119" s="26"/>
      <c r="B119" s="29" t="s">
        <v>224</v>
      </c>
      <c r="C119" s="30" t="s">
        <v>211</v>
      </c>
      <c r="D119" s="36">
        <v>127180.31014286981</v>
      </c>
      <c r="E119" s="23" t="s">
        <v>21</v>
      </c>
    </row>
    <row r="120" spans="1:5" ht="38.25" x14ac:dyDescent="0.25">
      <c r="A120" s="26"/>
      <c r="B120" s="29" t="s">
        <v>225</v>
      </c>
      <c r="C120" s="30" t="s">
        <v>211</v>
      </c>
      <c r="D120" s="36">
        <v>129197.91071375752</v>
      </c>
      <c r="E120" s="23" t="s">
        <v>21</v>
      </c>
    </row>
    <row r="121" spans="1:5" ht="38.25" x14ac:dyDescent="0.25">
      <c r="A121" s="26"/>
      <c r="B121" s="29" t="s">
        <v>226</v>
      </c>
      <c r="C121" s="30" t="s">
        <v>211</v>
      </c>
      <c r="D121" s="36">
        <v>131888.6377229568</v>
      </c>
      <c r="E121" s="23" t="s">
        <v>21</v>
      </c>
    </row>
    <row r="122" spans="1:5" ht="38.25" x14ac:dyDescent="0.25">
      <c r="A122" s="26"/>
      <c r="B122" s="29" t="s">
        <v>227</v>
      </c>
      <c r="C122" s="30" t="s">
        <v>211</v>
      </c>
      <c r="D122" s="36">
        <v>135618.42344780665</v>
      </c>
      <c r="E122" s="23" t="s">
        <v>21</v>
      </c>
    </row>
    <row r="123" spans="1:5" ht="38.25" x14ac:dyDescent="0.25">
      <c r="A123" s="26"/>
      <c r="B123" s="29" t="s">
        <v>228</v>
      </c>
      <c r="C123" s="30" t="s">
        <v>211</v>
      </c>
      <c r="D123" s="36">
        <v>138411.81120773804</v>
      </c>
      <c r="E123" s="23" t="s">
        <v>21</v>
      </c>
    </row>
    <row r="124" spans="1:5" ht="38.25" x14ac:dyDescent="0.25">
      <c r="A124" s="26"/>
      <c r="B124" s="29" t="s">
        <v>229</v>
      </c>
      <c r="C124" s="30" t="s">
        <v>211</v>
      </c>
      <c r="D124" s="36">
        <v>140590.76000532432</v>
      </c>
      <c r="E124" s="23" t="s">
        <v>21</v>
      </c>
    </row>
    <row r="125" spans="1:5" ht="38.25" x14ac:dyDescent="0.25">
      <c r="A125" s="26"/>
      <c r="B125" s="29" t="s">
        <v>230</v>
      </c>
      <c r="C125" s="30" t="s">
        <v>211</v>
      </c>
      <c r="D125" s="36">
        <v>152018.40083414677</v>
      </c>
      <c r="E125" s="23" t="s">
        <v>21</v>
      </c>
    </row>
    <row r="126" spans="1:5" ht="25.5" x14ac:dyDescent="0.25">
      <c r="A126" s="26"/>
      <c r="B126" s="29" t="s">
        <v>231</v>
      </c>
      <c r="C126" s="30" t="s">
        <v>122</v>
      </c>
      <c r="D126" s="36">
        <v>61084.882701807321</v>
      </c>
      <c r="E126" s="23" t="s">
        <v>21</v>
      </c>
    </row>
    <row r="127" spans="1:5" ht="25.5" x14ac:dyDescent="0.25">
      <c r="A127" s="26"/>
      <c r="B127" s="29" t="s">
        <v>232</v>
      </c>
      <c r="C127" s="30" t="s">
        <v>122</v>
      </c>
      <c r="D127" s="36">
        <v>68027.836616677028</v>
      </c>
      <c r="E127" s="23" t="s">
        <v>21</v>
      </c>
    </row>
    <row r="128" spans="1:5" ht="25.5" x14ac:dyDescent="0.25">
      <c r="A128" s="26"/>
      <c r="B128" s="29" t="s">
        <v>233</v>
      </c>
      <c r="C128" s="30" t="s">
        <v>122</v>
      </c>
      <c r="D128" s="36">
        <v>74694.950690685364</v>
      </c>
      <c r="E128" s="23" t="s">
        <v>21</v>
      </c>
    </row>
    <row r="129" spans="1:5" ht="25.5" x14ac:dyDescent="0.25">
      <c r="A129" s="26"/>
      <c r="B129" s="29" t="s">
        <v>234</v>
      </c>
      <c r="C129" s="30" t="s">
        <v>122</v>
      </c>
      <c r="D129" s="36">
        <v>92218.507202650348</v>
      </c>
      <c r="E129" s="23" t="s">
        <v>21</v>
      </c>
    </row>
    <row r="130" spans="1:5" ht="25.5" x14ac:dyDescent="0.25">
      <c r="A130" s="26"/>
      <c r="B130" s="29" t="s">
        <v>235</v>
      </c>
      <c r="C130" s="30" t="s">
        <v>122</v>
      </c>
      <c r="D130" s="36">
        <v>102306.4989795013</v>
      </c>
      <c r="E130" s="23" t="s">
        <v>21</v>
      </c>
    </row>
    <row r="131" spans="1:5" ht="25.5" x14ac:dyDescent="0.25">
      <c r="A131" s="26"/>
      <c r="B131" s="29" t="s">
        <v>236</v>
      </c>
      <c r="C131" s="30" t="s">
        <v>122</v>
      </c>
      <c r="D131" s="36">
        <v>115760.13244298517</v>
      </c>
      <c r="E131" s="23" t="s">
        <v>21</v>
      </c>
    </row>
    <row r="132" spans="1:5" ht="25.5" x14ac:dyDescent="0.25">
      <c r="A132" s="26"/>
      <c r="B132" s="29" t="s">
        <v>237</v>
      </c>
      <c r="C132" s="30" t="s">
        <v>122</v>
      </c>
      <c r="D132" s="36">
        <v>134409.06897979704</v>
      </c>
      <c r="E132" s="23" t="s">
        <v>21</v>
      </c>
    </row>
    <row r="133" spans="1:5" ht="25.5" x14ac:dyDescent="0.25">
      <c r="A133" s="26"/>
      <c r="B133" s="29" t="s">
        <v>238</v>
      </c>
      <c r="C133" s="30" t="s">
        <v>122</v>
      </c>
      <c r="D133" s="36">
        <v>214082.7068506522</v>
      </c>
      <c r="E133" s="23" t="s">
        <v>21</v>
      </c>
    </row>
    <row r="134" spans="1:5" ht="25.5" x14ac:dyDescent="0.25">
      <c r="A134" s="26"/>
      <c r="B134" s="29" t="s">
        <v>239</v>
      </c>
      <c r="C134" s="30" t="s">
        <v>122</v>
      </c>
      <c r="D134" s="36">
        <v>232276.26433874638</v>
      </c>
      <c r="E134" s="23" t="s">
        <v>21</v>
      </c>
    </row>
    <row r="135" spans="1:5" ht="25.5" x14ac:dyDescent="0.25">
      <c r="A135" s="26"/>
      <c r="B135" s="29" t="s">
        <v>240</v>
      </c>
      <c r="C135" s="30" t="s">
        <v>122</v>
      </c>
      <c r="D135" s="36">
        <v>289564.91478096246</v>
      </c>
      <c r="E135" s="23" t="s">
        <v>21</v>
      </c>
    </row>
    <row r="136" spans="1:5" ht="25.5" x14ac:dyDescent="0.25">
      <c r="A136" s="26"/>
      <c r="B136" s="29" t="s">
        <v>241</v>
      </c>
      <c r="C136" s="30" t="s">
        <v>122</v>
      </c>
      <c r="D136" s="36">
        <v>253763.15218741677</v>
      </c>
      <c r="E136" s="23" t="s">
        <v>21</v>
      </c>
    </row>
    <row r="137" spans="1:5" ht="25.5" x14ac:dyDescent="0.25">
      <c r="A137" s="26"/>
      <c r="B137" s="29" t="s">
        <v>242</v>
      </c>
      <c r="C137" s="30" t="s">
        <v>122</v>
      </c>
      <c r="D137" s="36">
        <v>288649.86490963411</v>
      </c>
      <c r="E137" s="23" t="s">
        <v>21</v>
      </c>
    </row>
    <row r="138" spans="1:5" ht="25.5" x14ac:dyDescent="0.25">
      <c r="A138" s="26"/>
      <c r="B138" s="29" t="s">
        <v>243</v>
      </c>
      <c r="C138" s="30" t="s">
        <v>122</v>
      </c>
      <c r="D138" s="36">
        <v>323734.20495755319</v>
      </c>
      <c r="E138" s="23" t="s">
        <v>21</v>
      </c>
    </row>
    <row r="139" spans="1:5" ht="25.5" x14ac:dyDescent="0.25">
      <c r="A139" s="26"/>
      <c r="B139" s="29" t="s">
        <v>244</v>
      </c>
      <c r="C139" s="30" t="s">
        <v>122</v>
      </c>
      <c r="D139" s="36">
        <v>397061.2381755258</v>
      </c>
      <c r="E139" s="23" t="s">
        <v>21</v>
      </c>
    </row>
    <row r="140" spans="1:5" ht="25.5" x14ac:dyDescent="0.25">
      <c r="A140" s="26"/>
      <c r="B140" s="29" t="s">
        <v>245</v>
      </c>
      <c r="C140" s="30" t="s">
        <v>122</v>
      </c>
      <c r="D140" s="36">
        <v>477753.28772147774</v>
      </c>
      <c r="E140" s="23" t="s">
        <v>21</v>
      </c>
    </row>
    <row r="141" spans="1:5" ht="25.5" x14ac:dyDescent="0.25">
      <c r="A141" s="26"/>
      <c r="B141" s="29" t="s">
        <v>246</v>
      </c>
      <c r="C141" s="30" t="s">
        <v>122</v>
      </c>
      <c r="D141" s="36">
        <v>547088.874685716</v>
      </c>
      <c r="E141" s="23" t="s">
        <v>21</v>
      </c>
    </row>
    <row r="142" spans="1:5" ht="25.5" x14ac:dyDescent="0.25">
      <c r="A142" s="26"/>
      <c r="B142" s="29" t="s">
        <v>247</v>
      </c>
      <c r="C142" s="30" t="s">
        <v>122</v>
      </c>
      <c r="D142" s="36">
        <v>630973.50235158403</v>
      </c>
      <c r="E142" s="23" t="s">
        <v>21</v>
      </c>
    </row>
    <row r="143" spans="1:5" ht="25.5" x14ac:dyDescent="0.25">
      <c r="A143" s="26"/>
      <c r="B143" s="29" t="s">
        <v>248</v>
      </c>
      <c r="C143" s="30" t="s">
        <v>122</v>
      </c>
      <c r="D143" s="36">
        <v>813927.77375987207</v>
      </c>
      <c r="E143" s="23" t="s">
        <v>21</v>
      </c>
    </row>
    <row r="144" spans="1:5" ht="25.5" x14ac:dyDescent="0.25">
      <c r="A144" s="26"/>
      <c r="B144" s="29" t="s">
        <v>249</v>
      </c>
      <c r="C144" s="30" t="s">
        <v>122</v>
      </c>
      <c r="D144" s="36">
        <v>1007206.1762948502</v>
      </c>
      <c r="E144" s="23" t="s">
        <v>21</v>
      </c>
    </row>
    <row r="145" spans="1:5" ht="25.5" x14ac:dyDescent="0.25">
      <c r="A145" s="26"/>
      <c r="B145" s="29" t="s">
        <v>250</v>
      </c>
      <c r="C145" s="30" t="s">
        <v>122</v>
      </c>
      <c r="D145" s="36">
        <v>419427.24020173331</v>
      </c>
      <c r="E145" s="23" t="s">
        <v>21</v>
      </c>
    </row>
    <row r="146" spans="1:5" ht="25.5" x14ac:dyDescent="0.25">
      <c r="A146" s="26"/>
      <c r="B146" s="29" t="s">
        <v>251</v>
      </c>
      <c r="C146" s="30" t="s">
        <v>122</v>
      </c>
      <c r="D146" s="36">
        <v>489200.67039370543</v>
      </c>
      <c r="E146" s="23" t="s">
        <v>21</v>
      </c>
    </row>
    <row r="147" spans="1:5" ht="25.5" x14ac:dyDescent="0.25">
      <c r="A147" s="26"/>
      <c r="B147" s="29" t="s">
        <v>252</v>
      </c>
      <c r="C147" s="30" t="s">
        <v>122</v>
      </c>
      <c r="D147" s="36">
        <v>559369.35681959358</v>
      </c>
      <c r="E147" s="23" t="s">
        <v>21</v>
      </c>
    </row>
    <row r="148" spans="1:5" ht="25.5" x14ac:dyDescent="0.25">
      <c r="A148" s="26"/>
      <c r="B148" s="29" t="s">
        <v>253</v>
      </c>
      <c r="C148" s="30" t="s">
        <v>122</v>
      </c>
      <c r="D148" s="36">
        <v>706023.43275061366</v>
      </c>
      <c r="E148" s="23" t="s">
        <v>21</v>
      </c>
    </row>
    <row r="149" spans="1:5" ht="25.5" x14ac:dyDescent="0.25">
      <c r="A149" s="26"/>
      <c r="B149" s="29" t="s">
        <v>254</v>
      </c>
      <c r="C149" s="30" t="s">
        <v>122</v>
      </c>
      <c r="D149" s="36">
        <v>867407.53184251802</v>
      </c>
      <c r="E149" s="23" t="s">
        <v>21</v>
      </c>
    </row>
    <row r="150" spans="1:5" ht="25.5" x14ac:dyDescent="0.25">
      <c r="A150" s="26"/>
      <c r="B150" s="29" t="s">
        <v>255</v>
      </c>
      <c r="C150" s="30" t="s">
        <v>122</v>
      </c>
      <c r="D150" s="36">
        <v>1006078.7057709941</v>
      </c>
      <c r="E150" s="23" t="s">
        <v>21</v>
      </c>
    </row>
    <row r="151" spans="1:5" ht="25.5" x14ac:dyDescent="0.25">
      <c r="A151" s="26"/>
      <c r="B151" s="29" t="s">
        <v>256</v>
      </c>
      <c r="C151" s="30" t="s">
        <v>122</v>
      </c>
      <c r="D151" s="36">
        <v>1173847.9611027301</v>
      </c>
      <c r="E151" s="23" t="s">
        <v>21</v>
      </c>
    </row>
    <row r="152" spans="1:5" ht="25.5" x14ac:dyDescent="0.25">
      <c r="A152" s="26"/>
      <c r="B152" s="29" t="s">
        <v>257</v>
      </c>
      <c r="C152" s="30" t="s">
        <v>122</v>
      </c>
      <c r="D152" s="36">
        <v>1539756.5039193069</v>
      </c>
      <c r="E152" s="23" t="s">
        <v>21</v>
      </c>
    </row>
    <row r="153" spans="1:5" ht="25.5" x14ac:dyDescent="0.25">
      <c r="A153" s="26"/>
      <c r="B153" s="29" t="s">
        <v>258</v>
      </c>
      <c r="C153" s="30" t="s">
        <v>122</v>
      </c>
      <c r="D153" s="36">
        <v>1926313.3058242379</v>
      </c>
      <c r="E153" s="23" t="s">
        <v>21</v>
      </c>
    </row>
    <row r="154" spans="1:5" ht="25.5" x14ac:dyDescent="0.25">
      <c r="A154" s="26"/>
      <c r="B154" s="29" t="s">
        <v>259</v>
      </c>
      <c r="C154" s="30" t="s">
        <v>211</v>
      </c>
      <c r="D154" s="36">
        <v>68797.198804981221</v>
      </c>
      <c r="E154" s="23" t="s">
        <v>21</v>
      </c>
    </row>
    <row r="155" spans="1:5" ht="25.5" x14ac:dyDescent="0.25">
      <c r="A155" s="26"/>
      <c r="B155" s="29" t="s">
        <v>260</v>
      </c>
      <c r="C155" s="30" t="s">
        <v>211</v>
      </c>
      <c r="D155" s="36">
        <v>72734.902934303551</v>
      </c>
      <c r="E155" s="23" t="s">
        <v>21</v>
      </c>
    </row>
    <row r="156" spans="1:5" ht="25.5" x14ac:dyDescent="0.25">
      <c r="A156" s="26"/>
      <c r="B156" s="29" t="s">
        <v>261</v>
      </c>
      <c r="C156" s="30" t="s">
        <v>211</v>
      </c>
      <c r="D156" s="36">
        <v>76560.04611470997</v>
      </c>
      <c r="E156" s="23" t="s">
        <v>21</v>
      </c>
    </row>
    <row r="157" spans="1:5" ht="25.5" x14ac:dyDescent="0.25">
      <c r="A157" s="26"/>
      <c r="B157" s="29" t="s">
        <v>262</v>
      </c>
      <c r="C157" s="30" t="s">
        <v>211</v>
      </c>
      <c r="D157" s="36">
        <v>83602.479930191985</v>
      </c>
      <c r="E157" s="23" t="s">
        <v>21</v>
      </c>
    </row>
    <row r="158" spans="1:5" ht="25.5" x14ac:dyDescent="0.25">
      <c r="A158" s="26"/>
      <c r="B158" s="29" t="s">
        <v>263</v>
      </c>
      <c r="C158" s="30" t="s">
        <v>211</v>
      </c>
      <c r="D158" s="36">
        <v>91534.287351731895</v>
      </c>
      <c r="E158" s="23" t="s">
        <v>21</v>
      </c>
    </row>
    <row r="159" spans="1:5" ht="25.5" x14ac:dyDescent="0.25">
      <c r="A159" s="26"/>
      <c r="B159" s="29" t="s">
        <v>264</v>
      </c>
      <c r="C159" s="30" t="s">
        <v>211</v>
      </c>
      <c r="D159" s="36">
        <v>98467.845889904449</v>
      </c>
      <c r="E159" s="23" t="s">
        <v>21</v>
      </c>
    </row>
    <row r="160" spans="1:5" ht="25.5" x14ac:dyDescent="0.25">
      <c r="A160" s="26"/>
      <c r="B160" s="29" t="s">
        <v>265</v>
      </c>
      <c r="C160" s="30" t="s">
        <v>211</v>
      </c>
      <c r="D160" s="36">
        <v>106760.68771260389</v>
      </c>
      <c r="E160" s="23" t="s">
        <v>21</v>
      </c>
    </row>
    <row r="161" spans="1:5" ht="25.5" x14ac:dyDescent="0.25">
      <c r="A161" s="26"/>
      <c r="B161" s="29" t="s">
        <v>266</v>
      </c>
      <c r="C161" s="30" t="s">
        <v>211</v>
      </c>
      <c r="D161" s="36">
        <v>125056.11627769397</v>
      </c>
      <c r="E161" s="23" t="s">
        <v>21</v>
      </c>
    </row>
    <row r="162" spans="1:5" ht="25.5" x14ac:dyDescent="0.25">
      <c r="A162" s="26"/>
      <c r="B162" s="29" t="s">
        <v>267</v>
      </c>
      <c r="C162" s="30" t="s">
        <v>211</v>
      </c>
      <c r="D162" s="36">
        <v>144158.46163516431</v>
      </c>
      <c r="E162" s="23" t="s">
        <v>21</v>
      </c>
    </row>
    <row r="163" spans="1:5" ht="38.25" x14ac:dyDescent="0.25">
      <c r="A163" s="26"/>
      <c r="B163" s="29" t="s">
        <v>268</v>
      </c>
      <c r="C163" s="30" t="s">
        <v>211</v>
      </c>
      <c r="D163" s="36">
        <v>137594.39760996244</v>
      </c>
      <c r="E163" s="23" t="s">
        <v>21</v>
      </c>
    </row>
    <row r="164" spans="1:5" ht="38.25" x14ac:dyDescent="0.25">
      <c r="A164" s="26"/>
      <c r="B164" s="29" t="s">
        <v>269</v>
      </c>
      <c r="C164" s="30" t="s">
        <v>211</v>
      </c>
      <c r="D164" s="36">
        <v>145469.8090336321</v>
      </c>
      <c r="E164" s="23" t="s">
        <v>21</v>
      </c>
    </row>
    <row r="165" spans="1:5" ht="38.25" x14ac:dyDescent="0.25">
      <c r="A165" s="26"/>
      <c r="B165" s="29" t="s">
        <v>270</v>
      </c>
      <c r="C165" s="30" t="s">
        <v>211</v>
      </c>
      <c r="D165" s="36">
        <v>153120.09539444494</v>
      </c>
      <c r="E165" s="23" t="s">
        <v>21</v>
      </c>
    </row>
    <row r="166" spans="1:5" ht="38.25" x14ac:dyDescent="0.25">
      <c r="A166" s="26"/>
      <c r="B166" s="29" t="s">
        <v>271</v>
      </c>
      <c r="C166" s="30" t="s">
        <v>211</v>
      </c>
      <c r="D166" s="36">
        <v>167204.95986038397</v>
      </c>
      <c r="E166" s="23" t="s">
        <v>21</v>
      </c>
    </row>
    <row r="167" spans="1:5" ht="38.25" x14ac:dyDescent="0.25">
      <c r="A167" s="26"/>
      <c r="B167" s="29" t="s">
        <v>272</v>
      </c>
      <c r="C167" s="30" t="s">
        <v>211</v>
      </c>
      <c r="D167" s="36">
        <v>183068.57628597631</v>
      </c>
      <c r="E167" s="23" t="s">
        <v>21</v>
      </c>
    </row>
    <row r="168" spans="1:5" ht="38.25" x14ac:dyDescent="0.25">
      <c r="A168" s="26"/>
      <c r="B168" s="29" t="s">
        <v>273</v>
      </c>
      <c r="C168" s="30" t="s">
        <v>211</v>
      </c>
      <c r="D168" s="36">
        <v>196935.6949448339</v>
      </c>
      <c r="E168" s="23" t="s">
        <v>21</v>
      </c>
    </row>
    <row r="169" spans="1:5" ht="38.25" x14ac:dyDescent="0.25">
      <c r="A169" s="26"/>
      <c r="B169" s="29" t="s">
        <v>274</v>
      </c>
      <c r="C169" s="30" t="s">
        <v>211</v>
      </c>
      <c r="D169" s="36">
        <v>213521.3801727453</v>
      </c>
      <c r="E169" s="23" t="s">
        <v>21</v>
      </c>
    </row>
    <row r="170" spans="1:5" ht="38.25" x14ac:dyDescent="0.25">
      <c r="A170" s="26"/>
      <c r="B170" s="29" t="s">
        <v>275</v>
      </c>
      <c r="C170" s="30" t="s">
        <v>211</v>
      </c>
      <c r="D170" s="36">
        <v>250112.23255538795</v>
      </c>
      <c r="E170" s="23" t="s">
        <v>21</v>
      </c>
    </row>
    <row r="171" spans="1:5" ht="38.25" x14ac:dyDescent="0.25">
      <c r="A171" s="26"/>
      <c r="B171" s="29" t="s">
        <v>276</v>
      </c>
      <c r="C171" s="30" t="s">
        <v>211</v>
      </c>
      <c r="D171" s="36">
        <v>288316.92485284113</v>
      </c>
      <c r="E171" s="23" t="s">
        <v>21</v>
      </c>
    </row>
    <row r="172" spans="1:5" ht="25.5" x14ac:dyDescent="0.25">
      <c r="A172" s="26"/>
      <c r="B172" s="29" t="s">
        <v>277</v>
      </c>
      <c r="C172" s="30" t="s">
        <v>122</v>
      </c>
      <c r="D172" s="36">
        <v>249546.6679090129</v>
      </c>
      <c r="E172" s="23" t="s">
        <v>21</v>
      </c>
    </row>
    <row r="173" spans="1:5" ht="25.5" x14ac:dyDescent="0.25">
      <c r="A173" s="26"/>
      <c r="B173" s="29" t="s">
        <v>278</v>
      </c>
      <c r="C173" s="30" t="s">
        <v>122</v>
      </c>
      <c r="D173" s="36">
        <v>284507.65110775869</v>
      </c>
      <c r="E173" s="23" t="s">
        <v>21</v>
      </c>
    </row>
    <row r="174" spans="1:5" ht="25.5" x14ac:dyDescent="0.25">
      <c r="A174" s="26"/>
      <c r="B174" s="29" t="s">
        <v>279</v>
      </c>
      <c r="C174" s="30" t="s">
        <v>122</v>
      </c>
      <c r="D174" s="36">
        <v>331273.04604076082</v>
      </c>
      <c r="E174" s="23" t="s">
        <v>21</v>
      </c>
    </row>
    <row r="175" spans="1:5" ht="25.5" x14ac:dyDescent="0.25">
      <c r="A175" s="26"/>
      <c r="B175" s="29" t="s">
        <v>280</v>
      </c>
      <c r="C175" s="30" t="s">
        <v>122</v>
      </c>
      <c r="D175" s="36">
        <v>389334.19046351354</v>
      </c>
      <c r="E175" s="23" t="s">
        <v>21</v>
      </c>
    </row>
    <row r="176" spans="1:5" ht="25.5" x14ac:dyDescent="0.25">
      <c r="A176" s="26"/>
      <c r="B176" s="29" t="s">
        <v>281</v>
      </c>
      <c r="C176" s="30" t="s">
        <v>122</v>
      </c>
      <c r="D176" s="36">
        <v>480881.93550152337</v>
      </c>
      <c r="E176" s="23" t="s">
        <v>21</v>
      </c>
    </row>
    <row r="177" spans="1:5" ht="25.5" x14ac:dyDescent="0.25">
      <c r="A177" s="26"/>
      <c r="B177" s="29" t="s">
        <v>282</v>
      </c>
      <c r="C177" s="30" t="s">
        <v>122</v>
      </c>
      <c r="D177" s="36">
        <v>559029.85091844888</v>
      </c>
      <c r="E177" s="23" t="s">
        <v>21</v>
      </c>
    </row>
    <row r="178" spans="1:5" ht="25.5" x14ac:dyDescent="0.25">
      <c r="A178" s="26"/>
      <c r="B178" s="29" t="s">
        <v>283</v>
      </c>
      <c r="C178" s="30" t="s">
        <v>122</v>
      </c>
      <c r="D178" s="36">
        <v>648180.90609932854</v>
      </c>
      <c r="E178" s="23" t="s">
        <v>21</v>
      </c>
    </row>
    <row r="179" spans="1:5" ht="25.5" x14ac:dyDescent="0.25">
      <c r="A179" s="26"/>
      <c r="B179" s="29" t="s">
        <v>284</v>
      </c>
      <c r="C179" s="30" t="s">
        <v>122</v>
      </c>
      <c r="D179" s="36">
        <v>779319.38225811219</v>
      </c>
      <c r="E179" s="23" t="s">
        <v>21</v>
      </c>
    </row>
    <row r="180" spans="1:5" ht="25.5" x14ac:dyDescent="0.25">
      <c r="A180" s="26"/>
      <c r="B180" s="29" t="s">
        <v>285</v>
      </c>
      <c r="C180" s="30" t="s">
        <v>122</v>
      </c>
      <c r="D180" s="36">
        <v>952523.73403437156</v>
      </c>
      <c r="E180" s="23" t="s">
        <v>21</v>
      </c>
    </row>
    <row r="181" spans="1:5" ht="25.5" x14ac:dyDescent="0.25">
      <c r="A181" s="26"/>
      <c r="B181" s="29" t="s">
        <v>286</v>
      </c>
      <c r="C181" s="30" t="s">
        <v>122</v>
      </c>
      <c r="D181" s="36">
        <v>410994.27322743816</v>
      </c>
      <c r="E181" s="23" t="s">
        <v>21</v>
      </c>
    </row>
    <row r="182" spans="1:5" ht="25.5" x14ac:dyDescent="0.25">
      <c r="A182" s="26"/>
      <c r="B182" s="29" t="s">
        <v>287</v>
      </c>
      <c r="C182" s="30" t="s">
        <v>122</v>
      </c>
      <c r="D182" s="36">
        <v>480916.24437246728</v>
      </c>
      <c r="E182" s="23" t="s">
        <v>21</v>
      </c>
    </row>
    <row r="183" spans="1:5" ht="25.5" x14ac:dyDescent="0.25">
      <c r="A183" s="26"/>
      <c r="B183" s="29" t="s">
        <v>288</v>
      </c>
      <c r="C183" s="30" t="s">
        <v>122</v>
      </c>
      <c r="D183" s="36">
        <v>574447.03898600885</v>
      </c>
      <c r="E183" s="23" t="s">
        <v>21</v>
      </c>
    </row>
    <row r="184" spans="1:5" ht="25.5" x14ac:dyDescent="0.25">
      <c r="A184" s="26"/>
      <c r="B184" s="29" t="s">
        <v>289</v>
      </c>
      <c r="C184" s="30" t="s">
        <v>122</v>
      </c>
      <c r="D184" s="36">
        <v>690569.32783151418</v>
      </c>
      <c r="E184" s="23" t="s">
        <v>21</v>
      </c>
    </row>
    <row r="185" spans="1:5" ht="25.5" x14ac:dyDescent="0.25">
      <c r="A185" s="26"/>
      <c r="B185" s="29" t="s">
        <v>290</v>
      </c>
      <c r="C185" s="30" t="s">
        <v>122</v>
      </c>
      <c r="D185" s="36">
        <v>873664.82740260893</v>
      </c>
      <c r="E185" s="23" t="s">
        <v>21</v>
      </c>
    </row>
    <row r="186" spans="1:5" ht="25.5" x14ac:dyDescent="0.25">
      <c r="A186" s="26"/>
      <c r="B186" s="29" t="s">
        <v>291</v>
      </c>
      <c r="C186" s="30" t="s">
        <v>122</v>
      </c>
      <c r="D186" s="36">
        <v>1029960.6582364599</v>
      </c>
      <c r="E186" s="23" t="s">
        <v>21</v>
      </c>
    </row>
    <row r="187" spans="1:5" ht="25.5" x14ac:dyDescent="0.25">
      <c r="A187" s="26"/>
      <c r="B187" s="29" t="s">
        <v>292</v>
      </c>
      <c r="C187" s="30" t="s">
        <v>122</v>
      </c>
      <c r="D187" s="36">
        <v>1208262.7685982194</v>
      </c>
      <c r="E187" s="23" t="s">
        <v>21</v>
      </c>
    </row>
    <row r="188" spans="1:5" ht="25.5" x14ac:dyDescent="0.25">
      <c r="A188" s="26"/>
      <c r="B188" s="29" t="s">
        <v>293</v>
      </c>
      <c r="C188" s="30" t="s">
        <v>122</v>
      </c>
      <c r="D188" s="36">
        <v>1470539.7145857366</v>
      </c>
      <c r="E188" s="23" t="s">
        <v>21</v>
      </c>
    </row>
    <row r="189" spans="1:5" ht="25.5" x14ac:dyDescent="0.25">
      <c r="A189" s="26"/>
      <c r="B189" s="29" t="s">
        <v>294</v>
      </c>
      <c r="C189" s="30" t="s">
        <v>122</v>
      </c>
      <c r="D189" s="36">
        <v>1821458.298651167</v>
      </c>
      <c r="E189" s="23" t="s">
        <v>21</v>
      </c>
    </row>
    <row r="190" spans="1:5" ht="25.5" x14ac:dyDescent="0.25">
      <c r="A190" s="26"/>
      <c r="B190" s="29" t="s">
        <v>295</v>
      </c>
      <c r="C190" s="30" t="s">
        <v>211</v>
      </c>
      <c r="D190" s="36">
        <v>68375.549427633334</v>
      </c>
      <c r="E190" s="23" t="s">
        <v>21</v>
      </c>
    </row>
    <row r="191" spans="1:5" ht="25.5" x14ac:dyDescent="0.25">
      <c r="A191" s="26"/>
      <c r="B191" s="29" t="s">
        <v>296</v>
      </c>
      <c r="C191" s="30" t="s">
        <v>211</v>
      </c>
      <c r="D191" s="36">
        <v>72320.680288106014</v>
      </c>
      <c r="E191" s="23" t="s">
        <v>21</v>
      </c>
    </row>
    <row r="192" spans="1:5" ht="25.5" x14ac:dyDescent="0.25">
      <c r="A192" s="26"/>
      <c r="B192" s="29" t="s">
        <v>297</v>
      </c>
      <c r="C192" s="30" t="s">
        <v>211</v>
      </c>
      <c r="D192" s="36">
        <v>77313.929748276991</v>
      </c>
      <c r="E192" s="23" t="s">
        <v>21</v>
      </c>
    </row>
    <row r="193" spans="1:5" ht="25.5" x14ac:dyDescent="0.25">
      <c r="A193" s="26"/>
      <c r="B193" s="29" t="s">
        <v>298</v>
      </c>
      <c r="C193" s="30" t="s">
        <v>211</v>
      </c>
      <c r="D193" s="36">
        <v>83064.023722897618</v>
      </c>
      <c r="E193" s="23" t="s">
        <v>21</v>
      </c>
    </row>
    <row r="194" spans="1:5" ht="25.5" x14ac:dyDescent="0.25">
      <c r="A194" s="26"/>
      <c r="B194" s="29" t="s">
        <v>299</v>
      </c>
      <c r="C194" s="30" t="s">
        <v>211</v>
      </c>
      <c r="D194" s="36">
        <v>91847.151654982692</v>
      </c>
      <c r="E194" s="23" t="s">
        <v>21</v>
      </c>
    </row>
    <row r="195" spans="1:5" ht="25.5" x14ac:dyDescent="0.25">
      <c r="A195" s="26"/>
      <c r="B195" s="29" t="s">
        <v>300</v>
      </c>
      <c r="C195" s="30" t="s">
        <v>211</v>
      </c>
      <c r="D195" s="36">
        <v>99661.94335492648</v>
      </c>
      <c r="E195" s="23" t="s">
        <v>21</v>
      </c>
    </row>
    <row r="196" spans="1:5" ht="25.5" x14ac:dyDescent="0.25">
      <c r="A196" s="26"/>
      <c r="B196" s="29" t="s">
        <v>301</v>
      </c>
      <c r="C196" s="30" t="s">
        <v>211</v>
      </c>
      <c r="D196" s="36">
        <v>108481.42951163961</v>
      </c>
      <c r="E196" s="23" t="s">
        <v>21</v>
      </c>
    </row>
    <row r="197" spans="1:5" ht="25.5" x14ac:dyDescent="0.25">
      <c r="A197" s="26"/>
      <c r="B197" s="29" t="s">
        <v>302</v>
      </c>
      <c r="C197" s="30" t="s">
        <v>211</v>
      </c>
      <c r="D197" s="36">
        <v>122431.02080929987</v>
      </c>
      <c r="E197" s="23" t="s">
        <v>21</v>
      </c>
    </row>
    <row r="198" spans="1:5" ht="25.5" x14ac:dyDescent="0.25">
      <c r="A198" s="26"/>
      <c r="B198" s="29" t="s">
        <v>303</v>
      </c>
      <c r="C198" s="30" t="s">
        <v>211</v>
      </c>
      <c r="D198" s="36">
        <v>139751.45709468453</v>
      </c>
      <c r="E198" s="23" t="s">
        <v>21</v>
      </c>
    </row>
    <row r="199" spans="1:5" ht="25.5" x14ac:dyDescent="0.25">
      <c r="A199" s="26"/>
      <c r="B199" s="29" t="s">
        <v>304</v>
      </c>
      <c r="C199" s="30" t="s">
        <v>211</v>
      </c>
      <c r="D199" s="36">
        <v>136751.10043777915</v>
      </c>
      <c r="E199" s="23" t="s">
        <v>21</v>
      </c>
    </row>
    <row r="200" spans="1:5" ht="25.5" x14ac:dyDescent="0.25">
      <c r="A200" s="26"/>
      <c r="B200" s="29" t="s">
        <v>305</v>
      </c>
      <c r="C200" s="30" t="s">
        <v>211</v>
      </c>
      <c r="D200" s="36">
        <v>144641.36690626203</v>
      </c>
      <c r="E200" s="23" t="s">
        <v>21</v>
      </c>
    </row>
    <row r="201" spans="1:5" ht="25.5" x14ac:dyDescent="0.25">
      <c r="A201" s="26"/>
      <c r="B201" s="29" t="s">
        <v>306</v>
      </c>
      <c r="C201" s="30" t="s">
        <v>211</v>
      </c>
      <c r="D201" s="36">
        <v>154627.86424409144</v>
      </c>
      <c r="E201" s="23" t="s">
        <v>21</v>
      </c>
    </row>
    <row r="202" spans="1:5" ht="25.5" x14ac:dyDescent="0.25">
      <c r="A202" s="26"/>
      <c r="B202" s="29" t="s">
        <v>307</v>
      </c>
      <c r="C202" s="30" t="s">
        <v>211</v>
      </c>
      <c r="D202" s="36">
        <v>166128.05061082024</v>
      </c>
      <c r="E202" s="23" t="s">
        <v>21</v>
      </c>
    </row>
    <row r="203" spans="1:5" ht="25.5" x14ac:dyDescent="0.25">
      <c r="A203" s="26"/>
      <c r="B203" s="29" t="s">
        <v>308</v>
      </c>
      <c r="C203" s="30" t="s">
        <v>211</v>
      </c>
      <c r="D203" s="36">
        <v>183694.30647499039</v>
      </c>
      <c r="E203" s="23" t="s">
        <v>21</v>
      </c>
    </row>
    <row r="204" spans="1:5" ht="25.5" x14ac:dyDescent="0.25">
      <c r="A204" s="26"/>
      <c r="B204" s="29" t="s">
        <v>309</v>
      </c>
      <c r="C204" s="30" t="s">
        <v>211</v>
      </c>
      <c r="D204" s="36">
        <v>199323.88987487796</v>
      </c>
      <c r="E204" s="23" t="s">
        <v>21</v>
      </c>
    </row>
    <row r="205" spans="1:5" ht="25.5" x14ac:dyDescent="0.25">
      <c r="A205" s="26"/>
      <c r="B205" s="29" t="s">
        <v>310</v>
      </c>
      <c r="C205" s="30" t="s">
        <v>211</v>
      </c>
      <c r="D205" s="36">
        <v>216962.86060579171</v>
      </c>
      <c r="E205" s="23" t="s">
        <v>21</v>
      </c>
    </row>
    <row r="206" spans="1:5" ht="25.5" x14ac:dyDescent="0.25">
      <c r="A206" s="26"/>
      <c r="B206" s="29" t="s">
        <v>311</v>
      </c>
      <c r="C206" s="30" t="s">
        <v>211</v>
      </c>
      <c r="D206" s="36">
        <v>244862.04478362467</v>
      </c>
      <c r="E206" s="23" t="s">
        <v>21</v>
      </c>
    </row>
    <row r="207" spans="1:5" ht="25.5" x14ac:dyDescent="0.25">
      <c r="A207" s="26"/>
      <c r="B207" s="29" t="s">
        <v>312</v>
      </c>
      <c r="C207" s="30" t="s">
        <v>211</v>
      </c>
      <c r="D207" s="36">
        <v>279502.91577188158</v>
      </c>
      <c r="E207" s="23" t="s">
        <v>21</v>
      </c>
    </row>
    <row r="208" spans="1:5" ht="25.5" x14ac:dyDescent="0.25">
      <c r="A208" s="26"/>
      <c r="B208" s="29" t="s">
        <v>313</v>
      </c>
      <c r="C208" s="30" t="s">
        <v>122</v>
      </c>
      <c r="D208" s="36">
        <v>294247.553435679</v>
      </c>
      <c r="E208" s="23" t="s">
        <v>21</v>
      </c>
    </row>
    <row r="209" spans="1:5" ht="25.5" x14ac:dyDescent="0.25">
      <c r="A209" s="26"/>
      <c r="B209" s="29" t="s">
        <v>314</v>
      </c>
      <c r="C209" s="30" t="s">
        <v>122</v>
      </c>
      <c r="D209" s="36">
        <v>310353.57437808736</v>
      </c>
      <c r="E209" s="23" t="s">
        <v>21</v>
      </c>
    </row>
    <row r="210" spans="1:5" ht="25.5" x14ac:dyDescent="0.25">
      <c r="A210" s="26"/>
      <c r="B210" s="29" t="s">
        <v>315</v>
      </c>
      <c r="C210" s="30" t="s">
        <v>122</v>
      </c>
      <c r="D210" s="36">
        <v>328740.96116188954</v>
      </c>
      <c r="E210" s="23" t="s">
        <v>21</v>
      </c>
    </row>
    <row r="211" spans="1:5" ht="25.5" x14ac:dyDescent="0.25">
      <c r="A211" s="26"/>
      <c r="B211" s="29" t="s">
        <v>316</v>
      </c>
      <c r="C211" s="30" t="s">
        <v>122</v>
      </c>
      <c r="D211" s="36">
        <v>351474.25959120889</v>
      </c>
      <c r="E211" s="23" t="s">
        <v>21</v>
      </c>
    </row>
    <row r="212" spans="1:5" ht="25.5" x14ac:dyDescent="0.25">
      <c r="A212" s="26"/>
      <c r="B212" s="29" t="s">
        <v>317</v>
      </c>
      <c r="C212" s="30" t="s">
        <v>122</v>
      </c>
      <c r="D212" s="36">
        <v>393474.87239329139</v>
      </c>
      <c r="E212" s="23" t="s">
        <v>21</v>
      </c>
    </row>
    <row r="213" spans="1:5" ht="25.5" x14ac:dyDescent="0.25">
      <c r="A213" s="26"/>
      <c r="B213" s="29" t="s">
        <v>318</v>
      </c>
      <c r="C213" s="30" t="s">
        <v>122</v>
      </c>
      <c r="D213" s="36">
        <v>503265.31193243997</v>
      </c>
      <c r="E213" s="23" t="s">
        <v>21</v>
      </c>
    </row>
    <row r="214" spans="1:5" ht="25.5" x14ac:dyDescent="0.25">
      <c r="A214" s="26"/>
      <c r="B214" s="29" t="s">
        <v>319</v>
      </c>
      <c r="C214" s="30" t="s">
        <v>122</v>
      </c>
      <c r="D214" s="36">
        <v>535477.35381725675</v>
      </c>
      <c r="E214" s="23" t="s">
        <v>21</v>
      </c>
    </row>
    <row r="215" spans="1:5" ht="25.5" x14ac:dyDescent="0.25">
      <c r="A215" s="26"/>
      <c r="B215" s="29" t="s">
        <v>320</v>
      </c>
      <c r="C215" s="30" t="s">
        <v>122</v>
      </c>
      <c r="D215" s="36">
        <v>572252.12105481117</v>
      </c>
      <c r="E215" s="23" t="s">
        <v>21</v>
      </c>
    </row>
    <row r="216" spans="1:5" ht="25.5" x14ac:dyDescent="0.25">
      <c r="A216" s="26"/>
      <c r="B216" s="29" t="s">
        <v>321</v>
      </c>
      <c r="C216" s="30" t="s">
        <v>122</v>
      </c>
      <c r="D216" s="36">
        <v>617718.71791344986</v>
      </c>
      <c r="E216" s="23" t="s">
        <v>21</v>
      </c>
    </row>
    <row r="217" spans="1:5" ht="25.5" x14ac:dyDescent="0.25">
      <c r="A217" s="26"/>
      <c r="B217" s="29" t="s">
        <v>322</v>
      </c>
      <c r="C217" s="30" t="s">
        <v>122</v>
      </c>
      <c r="D217" s="36">
        <v>701719.94668263965</v>
      </c>
      <c r="E217" s="23" t="s">
        <v>21</v>
      </c>
    </row>
    <row r="218" spans="1:5" ht="25.5" x14ac:dyDescent="0.25">
      <c r="A218" s="26"/>
      <c r="B218" s="29" t="s">
        <v>323</v>
      </c>
      <c r="C218" s="30" t="s">
        <v>163</v>
      </c>
      <c r="D218" s="36">
        <v>73580.9109503949</v>
      </c>
      <c r="E218" s="23" t="s">
        <v>21</v>
      </c>
    </row>
    <row r="219" spans="1:5" ht="25.5" x14ac:dyDescent="0.25">
      <c r="A219" s="26"/>
      <c r="B219" s="29" t="s">
        <v>324</v>
      </c>
      <c r="C219" s="30" t="s">
        <v>163</v>
      </c>
      <c r="D219" s="36">
        <v>75191.513044635736</v>
      </c>
      <c r="E219" s="23" t="s">
        <v>21</v>
      </c>
    </row>
    <row r="220" spans="1:5" ht="25.5" x14ac:dyDescent="0.25">
      <c r="A220" s="26"/>
      <c r="B220" s="29" t="s">
        <v>325</v>
      </c>
      <c r="C220" s="30" t="s">
        <v>163</v>
      </c>
      <c r="D220" s="36">
        <v>76777.279187742184</v>
      </c>
      <c r="E220" s="23" t="s">
        <v>21</v>
      </c>
    </row>
    <row r="221" spans="1:5" ht="25.5" x14ac:dyDescent="0.25">
      <c r="A221" s="26"/>
      <c r="B221" s="29" t="s">
        <v>326</v>
      </c>
      <c r="C221" s="30" t="s">
        <v>163</v>
      </c>
      <c r="D221" s="36">
        <v>79050.60903067411</v>
      </c>
      <c r="E221" s="23" t="s">
        <v>21</v>
      </c>
    </row>
    <row r="222" spans="1:5" ht="25.5" x14ac:dyDescent="0.25">
      <c r="A222" s="26"/>
      <c r="B222" s="29" t="s">
        <v>327</v>
      </c>
      <c r="C222" s="30" t="s">
        <v>163</v>
      </c>
      <c r="D222" s="36">
        <v>83944.44822078268</v>
      </c>
      <c r="E222" s="23" t="s">
        <v>21</v>
      </c>
    </row>
    <row r="223" spans="1:5" ht="25.5" x14ac:dyDescent="0.25">
      <c r="A223" s="26"/>
      <c r="B223" s="29" t="s">
        <v>328</v>
      </c>
      <c r="C223" s="30" t="s">
        <v>163</v>
      </c>
      <c r="D223" s="36">
        <v>147161.8187357648</v>
      </c>
      <c r="E223" s="23" t="s">
        <v>21</v>
      </c>
    </row>
    <row r="224" spans="1:5" ht="38.25" x14ac:dyDescent="0.25">
      <c r="A224" s="26"/>
      <c r="B224" s="29" t="s">
        <v>329</v>
      </c>
      <c r="C224" s="30" t="s">
        <v>163</v>
      </c>
      <c r="D224" s="36">
        <v>150383.02292424647</v>
      </c>
      <c r="E224" s="23" t="s">
        <v>21</v>
      </c>
    </row>
    <row r="225" spans="1:7" ht="38.25" x14ac:dyDescent="0.25">
      <c r="A225" s="26"/>
      <c r="B225" s="29" t="s">
        <v>330</v>
      </c>
      <c r="C225" s="30" t="s">
        <v>163</v>
      </c>
      <c r="D225" s="36">
        <v>153554.55521045937</v>
      </c>
      <c r="E225" s="23" t="s">
        <v>21</v>
      </c>
    </row>
    <row r="226" spans="1:7" ht="38.25" x14ac:dyDescent="0.25">
      <c r="A226" s="26"/>
      <c r="B226" s="29" t="s">
        <v>331</v>
      </c>
      <c r="C226" s="30" t="s">
        <v>163</v>
      </c>
      <c r="D226" s="36">
        <v>158101.21489632325</v>
      </c>
      <c r="E226" s="23" t="s">
        <v>21</v>
      </c>
    </row>
    <row r="227" spans="1:7" ht="38.25" x14ac:dyDescent="0.25">
      <c r="A227" s="26"/>
      <c r="B227" s="29" t="s">
        <v>332</v>
      </c>
      <c r="C227" s="30" t="s">
        <v>163</v>
      </c>
      <c r="D227" s="36">
        <v>167888.89644156536</v>
      </c>
      <c r="E227" s="23" t="s">
        <v>21</v>
      </c>
    </row>
    <row r="228" spans="1:7" ht="57" customHeight="1" x14ac:dyDescent="0.25">
      <c r="A228" s="30" t="s">
        <v>474</v>
      </c>
      <c r="B228" s="117" t="s">
        <v>52</v>
      </c>
      <c r="C228" s="118"/>
      <c r="D228" s="118"/>
      <c r="E228" s="119"/>
    </row>
    <row r="229" spans="1:7" s="98" customFormat="1" ht="76.5" x14ac:dyDescent="0.25">
      <c r="A229" s="95"/>
      <c r="B229" s="31" t="s">
        <v>333</v>
      </c>
      <c r="C229" s="95" t="s">
        <v>334</v>
      </c>
      <c r="D229" s="96">
        <v>1100.8114609537165</v>
      </c>
      <c r="E229" s="97" t="s">
        <v>21</v>
      </c>
      <c r="G229" s="99"/>
    </row>
    <row r="230" spans="1:7" ht="89.25" x14ac:dyDescent="0.25">
      <c r="A230" s="30"/>
      <c r="B230" s="29" t="s">
        <v>335</v>
      </c>
      <c r="C230" s="30" t="s">
        <v>334</v>
      </c>
      <c r="D230" s="36">
        <v>708.51322800940238</v>
      </c>
      <c r="E230" s="23" t="s">
        <v>21</v>
      </c>
      <c r="G230" s="99"/>
    </row>
    <row r="231" spans="1:7" ht="89.25" x14ac:dyDescent="0.25">
      <c r="A231" s="30"/>
      <c r="B231" s="29" t="s">
        <v>336</v>
      </c>
      <c r="C231" s="30" t="s">
        <v>334</v>
      </c>
      <c r="D231" s="36">
        <v>461.17267648923672</v>
      </c>
      <c r="E231" s="23" t="s">
        <v>21</v>
      </c>
      <c r="G231" s="99"/>
    </row>
    <row r="232" spans="1:7" ht="89.25" x14ac:dyDescent="0.25">
      <c r="A232" s="30"/>
      <c r="B232" s="29" t="s">
        <v>337</v>
      </c>
      <c r="C232" s="30" t="s">
        <v>334</v>
      </c>
      <c r="D232" s="36">
        <v>331.71460113819126</v>
      </c>
      <c r="E232" s="23" t="s">
        <v>21</v>
      </c>
      <c r="G232" s="99"/>
    </row>
    <row r="233" spans="1:7" ht="76.5" x14ac:dyDescent="0.25">
      <c r="A233" s="30"/>
      <c r="B233" s="29" t="s">
        <v>338</v>
      </c>
      <c r="C233" s="30" t="s">
        <v>334</v>
      </c>
      <c r="D233" s="36">
        <v>1121.200345424161</v>
      </c>
      <c r="E233" s="23" t="s">
        <v>21</v>
      </c>
      <c r="G233" s="99"/>
    </row>
    <row r="234" spans="1:7" ht="76.5" x14ac:dyDescent="0.25">
      <c r="A234" s="30"/>
      <c r="B234" s="29" t="s">
        <v>339</v>
      </c>
      <c r="C234" s="30" t="s">
        <v>334</v>
      </c>
      <c r="D234" s="36">
        <v>721.35823184461219</v>
      </c>
      <c r="E234" s="23" t="s">
        <v>21</v>
      </c>
      <c r="G234" s="99"/>
    </row>
    <row r="235" spans="1:7" ht="76.5" x14ac:dyDescent="0.25">
      <c r="A235" s="30"/>
      <c r="B235" s="29" t="s">
        <v>340</v>
      </c>
      <c r="C235" s="30" t="s">
        <v>334</v>
      </c>
      <c r="D235" s="36">
        <v>469.2007997494743</v>
      </c>
      <c r="E235" s="23" t="s">
        <v>21</v>
      </c>
      <c r="G235" s="99"/>
    </row>
    <row r="236" spans="1:7" ht="76.5" x14ac:dyDescent="0.25">
      <c r="A236" s="30"/>
      <c r="B236" s="29" t="s">
        <v>341</v>
      </c>
      <c r="C236" s="30" t="s">
        <v>334</v>
      </c>
      <c r="D236" s="36">
        <v>336.85260002474331</v>
      </c>
      <c r="E236" s="23" t="s">
        <v>21</v>
      </c>
      <c r="G236" s="99"/>
    </row>
    <row r="237" spans="1:7" ht="76.5" x14ac:dyDescent="0.25">
      <c r="A237" s="30"/>
      <c r="B237" s="29" t="s">
        <v>342</v>
      </c>
      <c r="C237" s="30" t="s">
        <v>334</v>
      </c>
      <c r="D237" s="36">
        <v>1080.504681489075</v>
      </c>
      <c r="E237" s="23" t="s">
        <v>21</v>
      </c>
      <c r="G237" s="99"/>
    </row>
    <row r="238" spans="1:7" ht="76.5" x14ac:dyDescent="0.25">
      <c r="A238" s="30"/>
      <c r="B238" s="29" t="s">
        <v>343</v>
      </c>
      <c r="C238" s="30" t="s">
        <v>334</v>
      </c>
      <c r="D238" s="36">
        <v>695.71995694667828</v>
      </c>
      <c r="E238" s="23" t="s">
        <v>21</v>
      </c>
      <c r="G238" s="99"/>
    </row>
    <row r="239" spans="1:7" ht="76.5" x14ac:dyDescent="0.25">
      <c r="A239" s="30"/>
      <c r="B239" s="29" t="s">
        <v>344</v>
      </c>
      <c r="C239" s="30" t="s">
        <v>334</v>
      </c>
      <c r="D239" s="36">
        <v>453.17688207503409</v>
      </c>
      <c r="E239" s="23" t="s">
        <v>21</v>
      </c>
      <c r="G239" s="99"/>
    </row>
    <row r="240" spans="1:7" ht="76.5" x14ac:dyDescent="0.25">
      <c r="A240" s="30"/>
      <c r="B240" s="29" t="s">
        <v>345</v>
      </c>
      <c r="C240" s="30" t="s">
        <v>334</v>
      </c>
      <c r="D240" s="36">
        <v>326.59729271310164</v>
      </c>
      <c r="E240" s="23" t="s">
        <v>21</v>
      </c>
      <c r="G240" s="99"/>
    </row>
    <row r="241" spans="1:7" ht="76.5" x14ac:dyDescent="0.25">
      <c r="A241" s="30"/>
      <c r="B241" s="29" t="s">
        <v>346</v>
      </c>
      <c r="C241" s="30" t="s">
        <v>334</v>
      </c>
      <c r="D241" s="36">
        <v>1111.7601503449334</v>
      </c>
      <c r="E241" s="23" t="s">
        <v>21</v>
      </c>
      <c r="G241" s="99"/>
    </row>
    <row r="242" spans="1:7" ht="76.5" x14ac:dyDescent="0.25">
      <c r="A242" s="30"/>
      <c r="B242" s="29" t="s">
        <v>347</v>
      </c>
      <c r="C242" s="30" t="s">
        <v>334</v>
      </c>
      <c r="D242" s="36">
        <v>715.41090894469892</v>
      </c>
      <c r="E242" s="23" t="s">
        <v>21</v>
      </c>
      <c r="G242" s="99"/>
    </row>
    <row r="243" spans="1:7" ht="76.5" x14ac:dyDescent="0.25">
      <c r="A243" s="30"/>
      <c r="B243" s="29" t="s">
        <v>348</v>
      </c>
      <c r="C243" s="30" t="s">
        <v>334</v>
      </c>
      <c r="D243" s="36">
        <v>465.4837229370284</v>
      </c>
      <c r="E243" s="23" t="s">
        <v>21</v>
      </c>
      <c r="G243" s="99"/>
    </row>
    <row r="244" spans="1:7" ht="76.5" x14ac:dyDescent="0.25">
      <c r="A244" s="30"/>
      <c r="B244" s="29" t="s">
        <v>349</v>
      </c>
      <c r="C244" s="30" t="s">
        <v>334</v>
      </c>
      <c r="D244" s="36">
        <v>334.47367086477794</v>
      </c>
      <c r="E244" s="23" t="s">
        <v>21</v>
      </c>
      <c r="G244" s="99"/>
    </row>
    <row r="245" spans="1:7" ht="89.25" x14ac:dyDescent="0.25">
      <c r="A245" s="30"/>
      <c r="B245" s="29" t="s">
        <v>350</v>
      </c>
      <c r="C245" s="30" t="s">
        <v>334</v>
      </c>
      <c r="D245" s="36">
        <v>528.89089139242867</v>
      </c>
      <c r="E245" s="23" t="s">
        <v>21</v>
      </c>
      <c r="G245" s="100"/>
    </row>
    <row r="246" spans="1:7" ht="89.25" x14ac:dyDescent="0.25">
      <c r="A246" s="30"/>
      <c r="B246" s="29" t="s">
        <v>351</v>
      </c>
      <c r="C246" s="30" t="s">
        <v>334</v>
      </c>
      <c r="D246" s="36">
        <v>364.48782877644447</v>
      </c>
      <c r="E246" s="23" t="s">
        <v>21</v>
      </c>
      <c r="G246" s="100"/>
    </row>
    <row r="247" spans="1:7" ht="89.25" x14ac:dyDescent="0.25">
      <c r="A247" s="30"/>
      <c r="B247" s="29" t="s">
        <v>352</v>
      </c>
      <c r="C247" s="30" t="s">
        <v>334</v>
      </c>
      <c r="D247" s="36">
        <v>251.20497555981689</v>
      </c>
      <c r="E247" s="23" t="s">
        <v>21</v>
      </c>
      <c r="G247" s="100"/>
    </row>
    <row r="248" spans="1:7" ht="89.25" x14ac:dyDescent="0.25">
      <c r="A248" s="30"/>
      <c r="B248" s="29" t="s">
        <v>353</v>
      </c>
      <c r="C248" s="30" t="s">
        <v>334</v>
      </c>
      <c r="D248" s="36">
        <v>182.4875721228195</v>
      </c>
      <c r="E248" s="23" t="s">
        <v>21</v>
      </c>
      <c r="G248" s="100"/>
    </row>
    <row r="249" spans="1:7" ht="89.25" x14ac:dyDescent="0.25">
      <c r="A249" s="30"/>
      <c r="B249" s="29" t="s">
        <v>354</v>
      </c>
      <c r="C249" s="30" t="s">
        <v>334</v>
      </c>
      <c r="D249" s="36">
        <v>500.8382180192998</v>
      </c>
      <c r="E249" s="23" t="s">
        <v>21</v>
      </c>
      <c r="G249" s="100"/>
    </row>
    <row r="250" spans="1:7" ht="89.25" x14ac:dyDescent="0.25">
      <c r="A250" s="30"/>
      <c r="B250" s="29" t="s">
        <v>355</v>
      </c>
      <c r="C250" s="30" t="s">
        <v>334</v>
      </c>
      <c r="D250" s="36">
        <v>346.67660653654843</v>
      </c>
      <c r="E250" s="23" t="s">
        <v>21</v>
      </c>
      <c r="G250" s="100"/>
    </row>
    <row r="251" spans="1:7" ht="89.25" x14ac:dyDescent="0.25">
      <c r="A251" s="30"/>
      <c r="B251" s="29" t="s">
        <v>356</v>
      </c>
      <c r="C251" s="30" t="s">
        <v>334</v>
      </c>
      <c r="D251" s="36">
        <v>239.98390488679951</v>
      </c>
      <c r="E251" s="23" t="s">
        <v>21</v>
      </c>
      <c r="G251" s="100"/>
    </row>
    <row r="252" spans="1:7" ht="89.25" x14ac:dyDescent="0.25">
      <c r="A252" s="30"/>
      <c r="B252" s="29" t="s">
        <v>357</v>
      </c>
      <c r="C252" s="30" t="s">
        <v>334</v>
      </c>
      <c r="D252" s="36">
        <v>175.4744029521836</v>
      </c>
      <c r="E252" s="23" t="s">
        <v>21</v>
      </c>
      <c r="G252" s="100"/>
    </row>
    <row r="253" spans="1:7" ht="102" x14ac:dyDescent="0.25">
      <c r="A253" s="30"/>
      <c r="B253" s="29" t="s">
        <v>358</v>
      </c>
      <c r="C253" s="30" t="s">
        <v>334</v>
      </c>
      <c r="D253" s="36">
        <v>672.97049672151434</v>
      </c>
      <c r="E253" s="23" t="s">
        <v>21</v>
      </c>
      <c r="G253" s="100"/>
    </row>
    <row r="254" spans="1:7" ht="102" x14ac:dyDescent="0.25">
      <c r="A254" s="30"/>
      <c r="B254" s="29" t="s">
        <v>359</v>
      </c>
      <c r="C254" s="30" t="s">
        <v>334</v>
      </c>
      <c r="D254" s="36">
        <v>473.3257096708947</v>
      </c>
      <c r="E254" s="23" t="s">
        <v>21</v>
      </c>
      <c r="G254" s="100"/>
    </row>
    <row r="255" spans="1:7" ht="102" x14ac:dyDescent="0.25">
      <c r="A255" s="30"/>
      <c r="B255" s="29" t="s">
        <v>360</v>
      </c>
      <c r="C255" s="30" t="s">
        <v>334</v>
      </c>
      <c r="D255" s="36">
        <v>337.07420175058775</v>
      </c>
      <c r="E255" s="23" t="s">
        <v>21</v>
      </c>
      <c r="G255" s="100"/>
    </row>
    <row r="256" spans="1:7" ht="102" x14ac:dyDescent="0.25">
      <c r="A256" s="30"/>
      <c r="B256" s="29" t="s">
        <v>361</v>
      </c>
      <c r="C256" s="30" t="s">
        <v>334</v>
      </c>
      <c r="D256" s="36">
        <v>241.41584019701847</v>
      </c>
      <c r="E256" s="23" t="s">
        <v>21</v>
      </c>
      <c r="G256" s="100"/>
    </row>
    <row r="257" spans="1:7" ht="102" x14ac:dyDescent="0.25">
      <c r="A257" s="30"/>
      <c r="B257" s="29" t="s">
        <v>362</v>
      </c>
      <c r="C257" s="30" t="s">
        <v>334</v>
      </c>
      <c r="D257" s="36">
        <v>644.91782500309307</v>
      </c>
      <c r="E257" s="23" t="s">
        <v>21</v>
      </c>
      <c r="G257" s="100"/>
    </row>
    <row r="258" spans="1:7" ht="102" x14ac:dyDescent="0.25">
      <c r="A258" s="30"/>
      <c r="B258" s="29" t="s">
        <v>363</v>
      </c>
      <c r="C258" s="30" t="s">
        <v>334</v>
      </c>
      <c r="D258" s="36">
        <v>455.51448743099871</v>
      </c>
      <c r="E258" s="23" t="s">
        <v>21</v>
      </c>
      <c r="G258" s="100"/>
    </row>
    <row r="259" spans="1:7" ht="102" x14ac:dyDescent="0.25">
      <c r="A259" s="30"/>
      <c r="B259" s="29" t="s">
        <v>364</v>
      </c>
      <c r="C259" s="30" t="s">
        <v>334</v>
      </c>
      <c r="D259" s="36">
        <v>325.8531310775702</v>
      </c>
      <c r="E259" s="23" t="s">
        <v>21</v>
      </c>
      <c r="G259" s="100"/>
    </row>
    <row r="260" spans="1:7" ht="102" x14ac:dyDescent="0.25">
      <c r="A260" s="30"/>
      <c r="B260" s="29" t="s">
        <v>365</v>
      </c>
      <c r="C260" s="30" t="s">
        <v>334</v>
      </c>
      <c r="D260" s="36">
        <v>234.40267144005941</v>
      </c>
      <c r="E260" s="23" t="s">
        <v>21</v>
      </c>
      <c r="G260" s="100"/>
    </row>
    <row r="261" spans="1:7" ht="89.25" x14ac:dyDescent="0.25">
      <c r="A261" s="30"/>
      <c r="B261" s="29" t="s">
        <v>366</v>
      </c>
      <c r="C261" s="30" t="s">
        <v>334</v>
      </c>
      <c r="D261" s="36">
        <v>434.11727458864289</v>
      </c>
      <c r="E261" s="23" t="s">
        <v>21</v>
      </c>
      <c r="G261" s="100"/>
    </row>
    <row r="262" spans="1:7" ht="89.25" x14ac:dyDescent="0.25">
      <c r="A262" s="30"/>
      <c r="B262" s="29" t="s">
        <v>367</v>
      </c>
      <c r="C262" s="30" t="s">
        <v>334</v>
      </c>
      <c r="D262" s="36">
        <v>304.31410277105198</v>
      </c>
      <c r="E262" s="23" t="s">
        <v>21</v>
      </c>
      <c r="G262" s="100"/>
    </row>
    <row r="263" spans="1:7" ht="89.25" x14ac:dyDescent="0.25">
      <c r="A263" s="30"/>
      <c r="B263" s="29" t="s">
        <v>368</v>
      </c>
      <c r="C263" s="30" t="s">
        <v>334</v>
      </c>
      <c r="D263" s="36">
        <v>213.29552817641962</v>
      </c>
      <c r="E263" s="23" t="s">
        <v>21</v>
      </c>
      <c r="G263" s="100"/>
    </row>
    <row r="264" spans="1:7" ht="89.25" x14ac:dyDescent="0.25">
      <c r="A264" s="30"/>
      <c r="B264" s="29" t="s">
        <v>369</v>
      </c>
      <c r="C264" s="30" t="s">
        <v>334</v>
      </c>
      <c r="D264" s="36">
        <v>158.79416750819624</v>
      </c>
      <c r="E264" s="23" t="s">
        <v>21</v>
      </c>
      <c r="G264" s="100"/>
    </row>
    <row r="265" spans="1:7" ht="89.25" x14ac:dyDescent="0.25">
      <c r="A265" s="30"/>
      <c r="B265" s="29" t="s">
        <v>370</v>
      </c>
      <c r="C265" s="30" t="s">
        <v>334</v>
      </c>
      <c r="D265" s="36">
        <v>407.43680208462206</v>
      </c>
      <c r="E265" s="23" t="s">
        <v>21</v>
      </c>
      <c r="G265" s="100"/>
    </row>
    <row r="266" spans="1:7" ht="89.25" x14ac:dyDescent="0.25">
      <c r="A266" s="30"/>
      <c r="B266" s="29" t="s">
        <v>371</v>
      </c>
      <c r="C266" s="30" t="s">
        <v>334</v>
      </c>
      <c r="D266" s="36">
        <v>287.37411812760075</v>
      </c>
      <c r="E266" s="23" t="s">
        <v>21</v>
      </c>
      <c r="G266" s="100"/>
    </row>
    <row r="267" spans="1:7" ht="89.25" x14ac:dyDescent="0.25">
      <c r="A267" s="30"/>
      <c r="B267" s="29" t="s">
        <v>372</v>
      </c>
      <c r="C267" s="30" t="s">
        <v>334</v>
      </c>
      <c r="D267" s="36">
        <v>202.6233385129284</v>
      </c>
      <c r="E267" s="23" t="s">
        <v>21</v>
      </c>
      <c r="G267" s="100"/>
    </row>
    <row r="268" spans="1:7" ht="89.25" x14ac:dyDescent="0.25">
      <c r="A268" s="30"/>
      <c r="B268" s="29" t="s">
        <v>373</v>
      </c>
      <c r="C268" s="30" t="s">
        <v>334</v>
      </c>
      <c r="D268" s="36">
        <v>152.12404896851416</v>
      </c>
      <c r="E268" s="23" t="s">
        <v>21</v>
      </c>
      <c r="G268" s="100"/>
    </row>
    <row r="269" spans="1:7" ht="89.25" x14ac:dyDescent="0.25">
      <c r="A269" s="30"/>
      <c r="B269" s="29" t="s">
        <v>374</v>
      </c>
      <c r="C269" s="30" t="s">
        <v>334</v>
      </c>
      <c r="D269" s="36">
        <v>578.19687826302118</v>
      </c>
      <c r="E269" s="23" t="s">
        <v>21</v>
      </c>
      <c r="G269" s="100"/>
    </row>
    <row r="270" spans="1:7" ht="89.25" x14ac:dyDescent="0.25">
      <c r="A270" s="30"/>
      <c r="B270" s="29" t="s">
        <v>375</v>
      </c>
      <c r="C270" s="30" t="s">
        <v>334</v>
      </c>
      <c r="D270" s="36">
        <v>413.1519836655022</v>
      </c>
      <c r="E270" s="23" t="s">
        <v>21</v>
      </c>
      <c r="G270" s="100"/>
    </row>
    <row r="271" spans="1:7" ht="89.25" x14ac:dyDescent="0.25">
      <c r="A271" s="30"/>
      <c r="B271" s="29" t="s">
        <v>376</v>
      </c>
      <c r="C271" s="30" t="s">
        <v>334</v>
      </c>
      <c r="D271" s="36">
        <v>299.16475436719043</v>
      </c>
      <c r="E271" s="23" t="s">
        <v>21</v>
      </c>
      <c r="G271" s="100"/>
    </row>
    <row r="272" spans="1:7" ht="89.25" x14ac:dyDescent="0.25">
      <c r="A272" s="30"/>
      <c r="B272" s="29" t="s">
        <v>377</v>
      </c>
      <c r="C272" s="30" t="s">
        <v>334</v>
      </c>
      <c r="D272" s="36">
        <v>217.72243599607202</v>
      </c>
      <c r="E272" s="23" t="s">
        <v>21</v>
      </c>
      <c r="G272" s="100"/>
    </row>
    <row r="273" spans="1:7" ht="89.25" x14ac:dyDescent="0.25">
      <c r="A273" s="30"/>
      <c r="B273" s="29" t="s">
        <v>378</v>
      </c>
      <c r="C273" s="30" t="s">
        <v>334</v>
      </c>
      <c r="D273" s="36">
        <v>551.51640575900046</v>
      </c>
      <c r="E273" s="23" t="s">
        <v>21</v>
      </c>
      <c r="G273" s="100"/>
    </row>
    <row r="274" spans="1:7" ht="89.25" x14ac:dyDescent="0.25">
      <c r="A274" s="30"/>
      <c r="B274" s="29" t="s">
        <v>379</v>
      </c>
      <c r="C274" s="30" t="s">
        <v>334</v>
      </c>
      <c r="D274" s="36">
        <v>396.21199902205103</v>
      </c>
      <c r="E274" s="23" t="s">
        <v>21</v>
      </c>
      <c r="G274" s="100"/>
    </row>
    <row r="275" spans="1:7" ht="89.25" x14ac:dyDescent="0.25">
      <c r="A275" s="30"/>
      <c r="B275" s="29" t="s">
        <v>380</v>
      </c>
      <c r="C275" s="30" t="s">
        <v>334</v>
      </c>
      <c r="D275" s="36">
        <v>288.49256470369914</v>
      </c>
      <c r="E275" s="23" t="s">
        <v>21</v>
      </c>
      <c r="G275" s="100"/>
    </row>
    <row r="276" spans="1:7" ht="89.25" x14ac:dyDescent="0.25">
      <c r="A276" s="30"/>
      <c r="B276" s="29" t="s">
        <v>381</v>
      </c>
      <c r="C276" s="30" t="s">
        <v>334</v>
      </c>
      <c r="D276" s="36">
        <v>211.05231662903626</v>
      </c>
      <c r="E276" s="23" t="s">
        <v>21</v>
      </c>
      <c r="G276" s="100"/>
    </row>
    <row r="277" spans="1:7" ht="89.25" x14ac:dyDescent="0.25">
      <c r="A277" s="30"/>
      <c r="B277" s="29" t="s">
        <v>382</v>
      </c>
      <c r="C277" s="30" t="s">
        <v>334</v>
      </c>
      <c r="D277" s="36">
        <v>489.86008156006443</v>
      </c>
      <c r="E277" s="23" t="s">
        <v>21</v>
      </c>
      <c r="G277" s="100"/>
    </row>
    <row r="278" spans="1:7" ht="89.25" x14ac:dyDescent="0.25">
      <c r="A278" s="30"/>
      <c r="B278" s="29" t="s">
        <v>383</v>
      </c>
      <c r="C278" s="30" t="s">
        <v>334</v>
      </c>
      <c r="D278" s="36">
        <v>339.70636221621322</v>
      </c>
      <c r="E278" s="23" t="s">
        <v>21</v>
      </c>
      <c r="G278" s="100"/>
    </row>
    <row r="279" spans="1:7" ht="89.25" x14ac:dyDescent="0.25">
      <c r="A279" s="30"/>
      <c r="B279" s="29" t="s">
        <v>384</v>
      </c>
      <c r="C279" s="30" t="s">
        <v>334</v>
      </c>
      <c r="D279" s="36">
        <v>235.59265162687126</v>
      </c>
      <c r="E279" s="23" t="s">
        <v>21</v>
      </c>
      <c r="G279" s="100"/>
    </row>
    <row r="280" spans="1:7" ht="89.25" x14ac:dyDescent="0.25">
      <c r="A280" s="30"/>
      <c r="B280" s="29" t="s">
        <v>385</v>
      </c>
      <c r="C280" s="30" t="s">
        <v>334</v>
      </c>
      <c r="D280" s="36">
        <v>172.72986966472845</v>
      </c>
      <c r="E280" s="23" t="s">
        <v>21</v>
      </c>
      <c r="G280" s="100"/>
    </row>
    <row r="281" spans="1:7" ht="89.25" x14ac:dyDescent="0.25">
      <c r="A281" s="30"/>
      <c r="B281" s="29" t="s">
        <v>386</v>
      </c>
      <c r="C281" s="30" t="s">
        <v>334</v>
      </c>
      <c r="D281" s="36">
        <v>472.12146919460605</v>
      </c>
      <c r="E281" s="23" t="s">
        <v>21</v>
      </c>
      <c r="G281" s="100"/>
    </row>
    <row r="282" spans="1:7" ht="89.25" x14ac:dyDescent="0.25">
      <c r="A282" s="30"/>
      <c r="B282" s="29" t="s">
        <v>387</v>
      </c>
      <c r="C282" s="30" t="s">
        <v>334</v>
      </c>
      <c r="D282" s="36">
        <v>328.44374803870164</v>
      </c>
      <c r="E282" s="23" t="s">
        <v>21</v>
      </c>
      <c r="G282" s="100"/>
    </row>
    <row r="283" spans="1:7" ht="89.25" x14ac:dyDescent="0.25">
      <c r="A283" s="30"/>
      <c r="B283" s="29" t="s">
        <v>388</v>
      </c>
      <c r="C283" s="30" t="s">
        <v>334</v>
      </c>
      <c r="D283" s="36">
        <v>228.49720535692197</v>
      </c>
      <c r="E283" s="23" t="s">
        <v>21</v>
      </c>
      <c r="G283" s="100"/>
    </row>
    <row r="284" spans="1:7" ht="89.25" x14ac:dyDescent="0.25">
      <c r="A284" s="30"/>
      <c r="B284" s="29" t="s">
        <v>389</v>
      </c>
      <c r="C284" s="30" t="s">
        <v>334</v>
      </c>
      <c r="D284" s="36">
        <v>168.29521574601017</v>
      </c>
      <c r="E284" s="23" t="s">
        <v>21</v>
      </c>
      <c r="G284" s="100"/>
    </row>
    <row r="285" spans="1:7" ht="89.25" x14ac:dyDescent="0.25">
      <c r="A285" s="30"/>
      <c r="B285" s="29" t="s">
        <v>390</v>
      </c>
      <c r="C285" s="30" t="s">
        <v>334</v>
      </c>
      <c r="D285" s="36">
        <v>633.93968688915015</v>
      </c>
      <c r="E285" s="23" t="s">
        <v>21</v>
      </c>
      <c r="G285" s="100"/>
    </row>
    <row r="286" spans="1:7" ht="89.25" x14ac:dyDescent="0.25">
      <c r="A286" s="30"/>
      <c r="B286" s="29" t="s">
        <v>391</v>
      </c>
      <c r="C286" s="30" t="s">
        <v>334</v>
      </c>
      <c r="D286" s="36">
        <v>448.5442431106635</v>
      </c>
      <c r="E286" s="23" t="s">
        <v>21</v>
      </c>
      <c r="G286" s="100"/>
    </row>
    <row r="287" spans="1:7" ht="89.25" x14ac:dyDescent="0.25">
      <c r="A287" s="30"/>
      <c r="B287" s="29" t="s">
        <v>392</v>
      </c>
      <c r="C287" s="30" t="s">
        <v>334</v>
      </c>
      <c r="D287" s="36">
        <v>321.46187781764201</v>
      </c>
      <c r="E287" s="23" t="s">
        <v>21</v>
      </c>
      <c r="G287" s="100"/>
    </row>
    <row r="288" spans="1:7" ht="89.25" x14ac:dyDescent="0.25">
      <c r="A288" s="30"/>
      <c r="B288" s="29" t="s">
        <v>393</v>
      </c>
      <c r="C288" s="30" t="s">
        <v>334</v>
      </c>
      <c r="D288" s="36">
        <v>172.72986966472845</v>
      </c>
      <c r="E288" s="23" t="s">
        <v>21</v>
      </c>
      <c r="G288" s="100"/>
    </row>
    <row r="289" spans="1:7" ht="89.25" x14ac:dyDescent="0.25">
      <c r="A289" s="30"/>
      <c r="B289" s="29" t="s">
        <v>394</v>
      </c>
      <c r="C289" s="30" t="s">
        <v>334</v>
      </c>
      <c r="D289" s="36">
        <v>616.2010728689844</v>
      </c>
      <c r="E289" s="23" t="s">
        <v>21</v>
      </c>
      <c r="G289" s="100"/>
    </row>
    <row r="290" spans="1:7" ht="89.25" x14ac:dyDescent="0.25">
      <c r="A290" s="30"/>
      <c r="B290" s="29" t="s">
        <v>395</v>
      </c>
      <c r="C290" s="30" t="s">
        <v>334</v>
      </c>
      <c r="D290" s="36">
        <v>437.28162893315192</v>
      </c>
      <c r="E290" s="23" t="s">
        <v>21</v>
      </c>
      <c r="G290" s="100"/>
    </row>
    <row r="291" spans="1:7" ht="89.25" x14ac:dyDescent="0.25">
      <c r="A291" s="30"/>
      <c r="B291" s="29" t="s">
        <v>396</v>
      </c>
      <c r="C291" s="30" t="s">
        <v>334</v>
      </c>
      <c r="D291" s="36">
        <v>314.36643154769274</v>
      </c>
      <c r="E291" s="23" t="s">
        <v>21</v>
      </c>
      <c r="G291" s="100"/>
    </row>
    <row r="292" spans="1:7" ht="89.25" x14ac:dyDescent="0.25">
      <c r="A292" s="30"/>
      <c r="B292" s="29" t="s">
        <v>397</v>
      </c>
      <c r="C292" s="30" t="s">
        <v>334</v>
      </c>
      <c r="D292" s="36">
        <v>227.22348340653224</v>
      </c>
      <c r="E292" s="23" t="s">
        <v>21</v>
      </c>
      <c r="G292" s="100"/>
    </row>
    <row r="293" spans="1:7" ht="76.5" x14ac:dyDescent="0.25">
      <c r="A293" s="30"/>
      <c r="B293" s="29" t="s">
        <v>398</v>
      </c>
      <c r="C293" s="30" t="s">
        <v>334</v>
      </c>
      <c r="D293" s="36">
        <v>394.33226070147225</v>
      </c>
      <c r="E293" s="23" t="s">
        <v>21</v>
      </c>
      <c r="G293" s="100"/>
    </row>
    <row r="294" spans="1:7" ht="76.5" x14ac:dyDescent="0.25">
      <c r="A294" s="30"/>
      <c r="B294" s="29" t="s">
        <v>399</v>
      </c>
      <c r="C294" s="30" t="s">
        <v>334</v>
      </c>
      <c r="D294" s="36">
        <v>279.05377754409119</v>
      </c>
      <c r="E294" s="23" t="s">
        <v>21</v>
      </c>
      <c r="G294" s="100"/>
    </row>
    <row r="295" spans="1:7" ht="76.5" x14ac:dyDescent="0.25">
      <c r="A295" s="30"/>
      <c r="B295" s="29" t="s">
        <v>400</v>
      </c>
      <c r="C295" s="30" t="s">
        <v>334</v>
      </c>
      <c r="D295" s="36">
        <v>197.38152328343443</v>
      </c>
      <c r="E295" s="23" t="s">
        <v>21</v>
      </c>
      <c r="G295" s="100"/>
    </row>
    <row r="296" spans="1:7" ht="76.5" x14ac:dyDescent="0.25">
      <c r="A296" s="30"/>
      <c r="B296" s="29" t="s">
        <v>401</v>
      </c>
      <c r="C296" s="30" t="s">
        <v>334</v>
      </c>
      <c r="D296" s="36">
        <v>148.84791445008045</v>
      </c>
      <c r="E296" s="23" t="s">
        <v>21</v>
      </c>
      <c r="G296" s="100"/>
    </row>
    <row r="297" spans="1:7" ht="76.5" x14ac:dyDescent="0.25">
      <c r="A297" s="30"/>
      <c r="B297" s="29" t="s">
        <v>402</v>
      </c>
      <c r="C297" s="30" t="s">
        <v>334</v>
      </c>
      <c r="D297" s="36">
        <v>376.59219881232224</v>
      </c>
      <c r="E297" s="23" t="s">
        <v>21</v>
      </c>
      <c r="G297" s="100"/>
    </row>
    <row r="298" spans="1:7" ht="76.5" x14ac:dyDescent="0.25">
      <c r="A298" s="30"/>
      <c r="B298" s="29" t="s">
        <v>403</v>
      </c>
      <c r="C298" s="30" t="s">
        <v>334</v>
      </c>
      <c r="D298" s="36">
        <v>267.79024303407704</v>
      </c>
      <c r="E298" s="23" t="s">
        <v>21</v>
      </c>
      <c r="G298" s="100"/>
    </row>
    <row r="299" spans="1:7" ht="76.5" x14ac:dyDescent="0.25">
      <c r="A299" s="30"/>
      <c r="B299" s="29" t="s">
        <v>404</v>
      </c>
      <c r="C299" s="30" t="s">
        <v>334</v>
      </c>
      <c r="D299" s="36">
        <v>190.28549588024254</v>
      </c>
      <c r="E299" s="23" t="s">
        <v>21</v>
      </c>
      <c r="G299" s="100"/>
    </row>
    <row r="300" spans="1:7" ht="76.5" x14ac:dyDescent="0.25">
      <c r="A300" s="30"/>
      <c r="B300" s="29" t="s">
        <v>405</v>
      </c>
      <c r="C300" s="30" t="s">
        <v>334</v>
      </c>
      <c r="D300" s="36">
        <v>144.41289732308553</v>
      </c>
      <c r="E300" s="23" t="s">
        <v>21</v>
      </c>
      <c r="G300" s="100"/>
    </row>
    <row r="301" spans="1:7" ht="89.25" x14ac:dyDescent="0.25">
      <c r="A301" s="30"/>
      <c r="B301" s="29" t="s">
        <v>406</v>
      </c>
      <c r="C301" s="30" t="s">
        <v>334</v>
      </c>
      <c r="D301" s="36">
        <v>538.41186437585066</v>
      </c>
      <c r="E301" s="23" t="s">
        <v>21</v>
      </c>
      <c r="G301" s="100"/>
    </row>
    <row r="302" spans="1:7" ht="89.25" x14ac:dyDescent="0.25">
      <c r="A302" s="30"/>
      <c r="B302" s="29" t="s">
        <v>407</v>
      </c>
      <c r="C302" s="30" t="s">
        <v>334</v>
      </c>
      <c r="D302" s="36">
        <v>387.89165843854141</v>
      </c>
      <c r="E302" s="23" t="s">
        <v>21</v>
      </c>
      <c r="G302" s="100"/>
    </row>
    <row r="303" spans="1:7" ht="89.25" x14ac:dyDescent="0.25">
      <c r="A303" s="30"/>
      <c r="B303" s="29" t="s">
        <v>408</v>
      </c>
      <c r="C303" s="30" t="s">
        <v>334</v>
      </c>
      <c r="D303" s="36">
        <v>283.25074881232223</v>
      </c>
      <c r="E303" s="23" t="s">
        <v>21</v>
      </c>
      <c r="G303" s="100"/>
    </row>
    <row r="304" spans="1:7" ht="89.25" x14ac:dyDescent="0.25">
      <c r="A304" s="30"/>
      <c r="B304" s="29" t="s">
        <v>409</v>
      </c>
      <c r="C304" s="30" t="s">
        <v>334</v>
      </c>
      <c r="D304" s="36">
        <v>207.77618252427936</v>
      </c>
      <c r="E304" s="23" t="s">
        <v>21</v>
      </c>
      <c r="G304" s="100"/>
    </row>
    <row r="305" spans="1:7" ht="89.25" x14ac:dyDescent="0.25">
      <c r="A305" s="30"/>
      <c r="B305" s="29" t="s">
        <v>410</v>
      </c>
      <c r="C305" s="30" t="s">
        <v>334</v>
      </c>
      <c r="D305" s="36">
        <v>520.67180248670047</v>
      </c>
      <c r="E305" s="23" t="s">
        <v>21</v>
      </c>
      <c r="G305" s="100"/>
    </row>
    <row r="306" spans="1:7" ht="89.25" x14ac:dyDescent="0.25">
      <c r="A306" s="30"/>
      <c r="B306" s="29" t="s">
        <v>411</v>
      </c>
      <c r="C306" s="30" t="s">
        <v>334</v>
      </c>
      <c r="D306" s="36">
        <v>376.62812392852726</v>
      </c>
      <c r="E306" s="23" t="s">
        <v>21</v>
      </c>
      <c r="G306" s="100"/>
    </row>
    <row r="307" spans="1:7" ht="89.25" x14ac:dyDescent="0.25">
      <c r="A307" s="30"/>
      <c r="B307" s="29" t="s">
        <v>412</v>
      </c>
      <c r="C307" s="30" t="s">
        <v>334</v>
      </c>
      <c r="D307" s="36">
        <v>276.15472207101323</v>
      </c>
      <c r="E307" s="23" t="s">
        <v>21</v>
      </c>
      <c r="G307" s="100"/>
    </row>
    <row r="308" spans="1:7" ht="89.25" x14ac:dyDescent="0.25">
      <c r="A308" s="30"/>
      <c r="B308" s="29" t="s">
        <v>413</v>
      </c>
      <c r="C308" s="30" t="s">
        <v>334</v>
      </c>
      <c r="D308" s="36">
        <v>203.34116581096129</v>
      </c>
      <c r="E308" s="23" t="s">
        <v>21</v>
      </c>
      <c r="G308" s="100"/>
    </row>
    <row r="309" spans="1:7" ht="76.5" x14ac:dyDescent="0.25">
      <c r="A309" s="30"/>
      <c r="B309" s="29" t="s">
        <v>414</v>
      </c>
      <c r="C309" s="30" t="s">
        <v>334</v>
      </c>
      <c r="D309" s="36">
        <v>710.0764420141038</v>
      </c>
      <c r="E309" s="23" t="s">
        <v>21</v>
      </c>
      <c r="G309" s="100"/>
    </row>
    <row r="310" spans="1:7" ht="76.5" x14ac:dyDescent="0.25">
      <c r="A310" s="30"/>
      <c r="B310" s="29" t="s">
        <v>415</v>
      </c>
      <c r="C310" s="30" t="s">
        <v>334</v>
      </c>
      <c r="D310" s="36">
        <v>461.62552771248301</v>
      </c>
      <c r="E310" s="23" t="s">
        <v>21</v>
      </c>
      <c r="G310" s="100"/>
    </row>
    <row r="311" spans="1:7" ht="76.5" x14ac:dyDescent="0.25">
      <c r="A311" s="30"/>
      <c r="B311" s="29" t="s">
        <v>416</v>
      </c>
      <c r="C311" s="30" t="s">
        <v>334</v>
      </c>
      <c r="D311" s="36">
        <v>321.77966030999806</v>
      </c>
      <c r="E311" s="23" t="s">
        <v>21</v>
      </c>
      <c r="G311" s="100"/>
    </row>
    <row r="312" spans="1:7" ht="76.5" x14ac:dyDescent="0.25">
      <c r="A312" s="30"/>
      <c r="B312" s="29" t="s">
        <v>417</v>
      </c>
      <c r="C312" s="30" t="s">
        <v>334</v>
      </c>
      <c r="D312" s="36">
        <v>224.29882942595574</v>
      </c>
      <c r="E312" s="23" t="s">
        <v>21</v>
      </c>
      <c r="G312" s="100"/>
    </row>
    <row r="313" spans="1:7" ht="76.5" x14ac:dyDescent="0.25">
      <c r="A313" s="30"/>
      <c r="B313" s="29" t="s">
        <v>418</v>
      </c>
      <c r="C313" s="30" t="s">
        <v>334</v>
      </c>
      <c r="D313" s="36">
        <v>165.67123078915625</v>
      </c>
      <c r="E313" s="23" t="s">
        <v>21</v>
      </c>
      <c r="G313" s="100"/>
    </row>
    <row r="314" spans="1:7" ht="76.5" x14ac:dyDescent="0.25">
      <c r="A314" s="30"/>
      <c r="B314" s="29" t="s">
        <v>419</v>
      </c>
      <c r="C314" s="30" t="s">
        <v>334</v>
      </c>
      <c r="D314" s="36">
        <v>672.58599831745641</v>
      </c>
      <c r="E314" s="23" t="s">
        <v>21</v>
      </c>
      <c r="G314" s="100"/>
    </row>
    <row r="315" spans="1:7" ht="76.5" x14ac:dyDescent="0.25">
      <c r="A315" s="30"/>
      <c r="B315" s="29" t="s">
        <v>420</v>
      </c>
      <c r="C315" s="30" t="s">
        <v>334</v>
      </c>
      <c r="D315" s="36">
        <v>438.19400040207853</v>
      </c>
      <c r="E315" s="23" t="s">
        <v>21</v>
      </c>
      <c r="G315" s="100"/>
    </row>
    <row r="316" spans="1:7" ht="76.5" x14ac:dyDescent="0.25">
      <c r="A316" s="30"/>
      <c r="B316" s="29" t="s">
        <v>421</v>
      </c>
      <c r="C316" s="30" t="s">
        <v>334</v>
      </c>
      <c r="D316" s="36">
        <v>306.90249801170012</v>
      </c>
      <c r="E316" s="23" t="s">
        <v>21</v>
      </c>
      <c r="G316" s="100"/>
    </row>
    <row r="317" spans="1:7" ht="76.5" x14ac:dyDescent="0.25">
      <c r="A317" s="30"/>
      <c r="B317" s="29" t="s">
        <v>422</v>
      </c>
      <c r="C317" s="30" t="s">
        <v>334</v>
      </c>
      <c r="D317" s="36">
        <v>214.92621651614502</v>
      </c>
      <c r="E317" s="23" t="s">
        <v>21</v>
      </c>
      <c r="G317" s="100"/>
    </row>
    <row r="318" spans="1:7" ht="76.5" x14ac:dyDescent="0.25">
      <c r="A318" s="30"/>
      <c r="B318" s="29" t="s">
        <v>423</v>
      </c>
      <c r="C318" s="30" t="s">
        <v>334</v>
      </c>
      <c r="D318" s="36">
        <v>159.81334772052458</v>
      </c>
      <c r="E318" s="23" t="s">
        <v>21</v>
      </c>
      <c r="G318" s="100"/>
    </row>
    <row r="319" spans="1:7" ht="76.5" x14ac:dyDescent="0.25">
      <c r="A319" s="30"/>
      <c r="B319" s="29" t="s">
        <v>424</v>
      </c>
      <c r="C319" s="30" t="s">
        <v>334</v>
      </c>
      <c r="D319" s="36">
        <v>898.70386017567739</v>
      </c>
      <c r="E319" s="23" t="s">
        <v>21</v>
      </c>
      <c r="G319" s="100"/>
    </row>
    <row r="320" spans="1:7" ht="76.5" x14ac:dyDescent="0.25">
      <c r="A320" s="30"/>
      <c r="B320" s="29" t="s">
        <v>425</v>
      </c>
      <c r="C320" s="30" t="s">
        <v>334</v>
      </c>
      <c r="D320" s="36">
        <v>605.70513138686135</v>
      </c>
      <c r="E320" s="23" t="s">
        <v>21</v>
      </c>
      <c r="G320" s="100"/>
    </row>
    <row r="321" spans="1:7" ht="76.5" x14ac:dyDescent="0.25">
      <c r="A321" s="30"/>
      <c r="B321" s="29" t="s">
        <v>426</v>
      </c>
      <c r="C321" s="30" t="s">
        <v>334</v>
      </c>
      <c r="D321" s="36">
        <v>430.61754120444834</v>
      </c>
      <c r="E321" s="23" t="s">
        <v>21</v>
      </c>
      <c r="G321" s="100"/>
    </row>
    <row r="322" spans="1:7" ht="76.5" x14ac:dyDescent="0.25">
      <c r="A322" s="30"/>
      <c r="B322" s="29" t="s">
        <v>427</v>
      </c>
      <c r="C322" s="30" t="s">
        <v>334</v>
      </c>
      <c r="D322" s="36">
        <v>310.16805561672652</v>
      </c>
      <c r="E322" s="23" t="s">
        <v>21</v>
      </c>
      <c r="G322" s="100"/>
    </row>
    <row r="323" spans="1:7" ht="76.5" x14ac:dyDescent="0.25">
      <c r="A323" s="30"/>
      <c r="B323" s="29" t="s">
        <v>428</v>
      </c>
      <c r="C323" s="30" t="s">
        <v>334</v>
      </c>
      <c r="D323" s="36">
        <v>224.59949927703204</v>
      </c>
      <c r="E323" s="23" t="s">
        <v>21</v>
      </c>
      <c r="G323" s="100"/>
    </row>
    <row r="324" spans="1:7" ht="76.5" x14ac:dyDescent="0.25">
      <c r="A324" s="30"/>
      <c r="B324" s="29" t="s">
        <v>429</v>
      </c>
      <c r="C324" s="30" t="s">
        <v>334</v>
      </c>
      <c r="D324" s="36">
        <v>861.2134138314982</v>
      </c>
      <c r="E324" s="23" t="s">
        <v>21</v>
      </c>
      <c r="G324" s="100"/>
    </row>
    <row r="325" spans="1:7" ht="76.5" x14ac:dyDescent="0.25">
      <c r="A325" s="30"/>
      <c r="B325" s="29" t="s">
        <v>430</v>
      </c>
      <c r="C325" s="30" t="s">
        <v>334</v>
      </c>
      <c r="D325" s="36">
        <v>582.27360407645688</v>
      </c>
      <c r="E325" s="23" t="s">
        <v>21</v>
      </c>
      <c r="G325" s="100"/>
    </row>
    <row r="326" spans="1:7" ht="76.5" x14ac:dyDescent="0.25">
      <c r="A326" s="30"/>
      <c r="B326" s="29" t="s">
        <v>431</v>
      </c>
      <c r="C326" s="30" t="s">
        <v>334</v>
      </c>
      <c r="D326" s="36">
        <v>415.74037890615034</v>
      </c>
      <c r="E326" s="23" t="s">
        <v>21</v>
      </c>
      <c r="G326" s="100"/>
    </row>
    <row r="327" spans="1:7" ht="76.5" x14ac:dyDescent="0.25">
      <c r="A327" s="30"/>
      <c r="B327" s="29" t="s">
        <v>432</v>
      </c>
      <c r="C327" s="30" t="s">
        <v>334</v>
      </c>
      <c r="D327" s="36">
        <v>300.79544270691576</v>
      </c>
      <c r="E327" s="23" t="s">
        <v>21</v>
      </c>
      <c r="G327" s="100"/>
    </row>
    <row r="328" spans="1:7" ht="76.5" x14ac:dyDescent="0.25">
      <c r="A328" s="30"/>
      <c r="B328" s="29" t="s">
        <v>433</v>
      </c>
      <c r="C328" s="30" t="s">
        <v>334</v>
      </c>
      <c r="D328" s="36">
        <v>218.74161620840039</v>
      </c>
      <c r="E328" s="23" t="s">
        <v>21</v>
      </c>
      <c r="G328" s="100"/>
    </row>
    <row r="329" spans="1:7" ht="76.5" x14ac:dyDescent="0.25">
      <c r="A329" s="30"/>
      <c r="B329" s="29" t="s">
        <v>434</v>
      </c>
      <c r="C329" s="30" t="s">
        <v>334</v>
      </c>
      <c r="D329" s="36">
        <v>557.23192599282447</v>
      </c>
      <c r="E329" s="23" t="s">
        <v>21</v>
      </c>
      <c r="G329" s="100"/>
    </row>
    <row r="330" spans="1:7" ht="76.5" x14ac:dyDescent="0.25">
      <c r="A330" s="30"/>
      <c r="B330" s="29" t="s">
        <v>435</v>
      </c>
      <c r="C330" s="30" t="s">
        <v>334</v>
      </c>
      <c r="D330" s="36">
        <v>366.09770354447608</v>
      </c>
      <c r="E330" s="23" t="s">
        <v>21</v>
      </c>
      <c r="G330" s="100"/>
    </row>
    <row r="331" spans="1:7" ht="76.5" x14ac:dyDescent="0.25">
      <c r="A331" s="30"/>
      <c r="B331" s="29" t="s">
        <v>436</v>
      </c>
      <c r="C331" s="30" t="s">
        <v>334</v>
      </c>
      <c r="D331" s="36">
        <v>261.12707458726823</v>
      </c>
      <c r="E331" s="23" t="s">
        <v>21</v>
      </c>
      <c r="G331" s="100"/>
    </row>
    <row r="332" spans="1:7" ht="76.5" x14ac:dyDescent="0.25">
      <c r="A332" s="30"/>
      <c r="B332" s="29" t="s">
        <v>437</v>
      </c>
      <c r="C332" s="30" t="s">
        <v>334</v>
      </c>
      <c r="D332" s="36">
        <v>186.08770042063591</v>
      </c>
      <c r="E332" s="23" t="s">
        <v>21</v>
      </c>
      <c r="G332" s="100"/>
    </row>
    <row r="333" spans="1:7" ht="76.5" x14ac:dyDescent="0.25">
      <c r="A333" s="30"/>
      <c r="B333" s="29" t="s">
        <v>438</v>
      </c>
      <c r="C333" s="30" t="s">
        <v>334</v>
      </c>
      <c r="D333" s="36">
        <v>141.78927516083141</v>
      </c>
      <c r="E333" s="23" t="s">
        <v>21</v>
      </c>
      <c r="G333" s="100"/>
    </row>
    <row r="334" spans="1:7" ht="76.5" x14ac:dyDescent="0.25">
      <c r="A334" s="30"/>
      <c r="B334" s="29" t="s">
        <v>439</v>
      </c>
      <c r="C334" s="30" t="s">
        <v>334</v>
      </c>
      <c r="D334" s="36">
        <v>519.73916570580229</v>
      </c>
      <c r="E334" s="23" t="s">
        <v>21</v>
      </c>
      <c r="G334" s="100"/>
    </row>
    <row r="335" spans="1:7" ht="76.5" x14ac:dyDescent="0.25">
      <c r="A335" s="30"/>
      <c r="B335" s="29" t="s">
        <v>440</v>
      </c>
      <c r="C335" s="30" t="s">
        <v>334</v>
      </c>
      <c r="D335" s="36">
        <v>342.66472671037985</v>
      </c>
      <c r="E335" s="23" t="s">
        <v>21</v>
      </c>
      <c r="G335" s="100"/>
    </row>
    <row r="336" spans="1:7" ht="76.5" x14ac:dyDescent="0.25">
      <c r="A336" s="30"/>
      <c r="B336" s="29" t="s">
        <v>441</v>
      </c>
      <c r="C336" s="30" t="s">
        <v>334</v>
      </c>
      <c r="D336" s="36">
        <v>246.24899090585967</v>
      </c>
      <c r="E336" s="23" t="s">
        <v>21</v>
      </c>
      <c r="G336" s="100"/>
    </row>
    <row r="337" spans="1:7" ht="76.5" x14ac:dyDescent="0.25">
      <c r="A337" s="30"/>
      <c r="B337" s="29" t="s">
        <v>442</v>
      </c>
      <c r="C337" s="30" t="s">
        <v>334</v>
      </c>
      <c r="D337" s="36">
        <v>176.71450836323149</v>
      </c>
      <c r="E337" s="23" t="s">
        <v>21</v>
      </c>
      <c r="G337" s="100"/>
    </row>
    <row r="338" spans="1:7" ht="76.5" x14ac:dyDescent="0.25">
      <c r="A338" s="30"/>
      <c r="B338" s="29" t="s">
        <v>443</v>
      </c>
      <c r="C338" s="30" t="s">
        <v>334</v>
      </c>
      <c r="D338" s="36">
        <v>135.93103012495362</v>
      </c>
      <c r="E338" s="23" t="s">
        <v>21</v>
      </c>
      <c r="G338" s="100"/>
    </row>
    <row r="339" spans="1:7" ht="76.5" x14ac:dyDescent="0.25">
      <c r="A339" s="30"/>
      <c r="B339" s="29" t="s">
        <v>444</v>
      </c>
      <c r="C339" s="30" t="s">
        <v>334</v>
      </c>
      <c r="D339" s="36">
        <v>745.85934150686637</v>
      </c>
      <c r="E339" s="23" t="s">
        <v>21</v>
      </c>
      <c r="G339" s="100"/>
    </row>
    <row r="340" spans="1:7" ht="76.5" x14ac:dyDescent="0.25">
      <c r="A340" s="30"/>
      <c r="B340" s="29" t="s">
        <v>445</v>
      </c>
      <c r="C340" s="30" t="s">
        <v>334</v>
      </c>
      <c r="D340" s="36">
        <v>510.17730887356186</v>
      </c>
      <c r="E340" s="23" t="s">
        <v>21</v>
      </c>
      <c r="G340" s="100"/>
    </row>
    <row r="341" spans="1:7" ht="76.5" x14ac:dyDescent="0.25">
      <c r="A341" s="30"/>
      <c r="B341" s="29" t="s">
        <v>446</v>
      </c>
      <c r="C341" s="30" t="s">
        <v>334</v>
      </c>
      <c r="D341" s="36">
        <v>369.9649554817185</v>
      </c>
      <c r="E341" s="23" t="s">
        <v>21</v>
      </c>
      <c r="G341" s="100"/>
    </row>
    <row r="342" spans="1:7" ht="76.5" x14ac:dyDescent="0.25">
      <c r="A342" s="30"/>
      <c r="B342" s="29" t="s">
        <v>447</v>
      </c>
      <c r="C342" s="30" t="s">
        <v>334</v>
      </c>
      <c r="D342" s="36">
        <v>271.95692661140669</v>
      </c>
      <c r="E342" s="23" t="s">
        <v>21</v>
      </c>
      <c r="G342" s="100"/>
    </row>
    <row r="343" spans="1:7" ht="76.5" x14ac:dyDescent="0.25">
      <c r="A343" s="30"/>
      <c r="B343" s="29" t="s">
        <v>448</v>
      </c>
      <c r="C343" s="30" t="s">
        <v>334</v>
      </c>
      <c r="D343" s="36">
        <v>200.71754323503035</v>
      </c>
      <c r="E343" s="23" t="s">
        <v>21</v>
      </c>
      <c r="G343" s="100"/>
    </row>
    <row r="344" spans="1:7" ht="76.5" x14ac:dyDescent="0.25">
      <c r="A344" s="30"/>
      <c r="B344" s="29" t="s">
        <v>449</v>
      </c>
      <c r="C344" s="30" t="s">
        <v>334</v>
      </c>
      <c r="D344" s="36">
        <v>708.36658121984419</v>
      </c>
      <c r="E344" s="23" t="s">
        <v>21</v>
      </c>
      <c r="G344" s="100"/>
    </row>
    <row r="345" spans="1:7" ht="76.5" x14ac:dyDescent="0.25">
      <c r="A345" s="30"/>
      <c r="B345" s="29" t="s">
        <v>450</v>
      </c>
      <c r="C345" s="30" t="s">
        <v>334</v>
      </c>
      <c r="D345" s="36">
        <v>486.7443303847582</v>
      </c>
      <c r="E345" s="23" t="s">
        <v>21</v>
      </c>
      <c r="G345" s="100"/>
    </row>
    <row r="346" spans="1:7" ht="76.5" x14ac:dyDescent="0.25">
      <c r="A346" s="30"/>
      <c r="B346" s="29" t="s">
        <v>451</v>
      </c>
      <c r="C346" s="30" t="s">
        <v>334</v>
      </c>
      <c r="D346" s="36">
        <v>355.08687180030995</v>
      </c>
      <c r="E346" s="23" t="s">
        <v>21</v>
      </c>
      <c r="G346" s="100"/>
    </row>
    <row r="347" spans="1:7" ht="76.5" x14ac:dyDescent="0.25">
      <c r="A347" s="30"/>
      <c r="B347" s="29" t="s">
        <v>452</v>
      </c>
      <c r="C347" s="30" t="s">
        <v>334</v>
      </c>
      <c r="D347" s="36">
        <v>262.58373455400232</v>
      </c>
      <c r="E347" s="23" t="s">
        <v>21</v>
      </c>
      <c r="G347" s="100"/>
    </row>
    <row r="348" spans="1:7" ht="76.5" x14ac:dyDescent="0.25">
      <c r="A348" s="30"/>
      <c r="B348" s="29" t="s">
        <v>453</v>
      </c>
      <c r="C348" s="30" t="s">
        <v>334</v>
      </c>
      <c r="D348" s="36">
        <v>194.85929778547572</v>
      </c>
      <c r="E348" s="23" t="s">
        <v>21</v>
      </c>
      <c r="G348" s="100"/>
    </row>
    <row r="349" spans="1:7" ht="76.5" x14ac:dyDescent="0.25">
      <c r="A349" s="30"/>
      <c r="B349" s="29" t="s">
        <v>454</v>
      </c>
      <c r="C349" s="30" t="s">
        <v>334</v>
      </c>
      <c r="D349" s="36">
        <v>580.86378269894294</v>
      </c>
      <c r="E349" s="23" t="s">
        <v>21</v>
      </c>
      <c r="G349" s="100"/>
    </row>
    <row r="350" spans="1:7" ht="76.5" x14ac:dyDescent="0.25">
      <c r="A350" s="30"/>
      <c r="B350" s="29" t="s">
        <v>455</v>
      </c>
      <c r="C350" s="30" t="s">
        <v>334</v>
      </c>
      <c r="D350" s="36">
        <v>392.19820771990607</v>
      </c>
      <c r="E350" s="23" t="s">
        <v>21</v>
      </c>
      <c r="G350" s="100"/>
    </row>
    <row r="351" spans="1:7" ht="76.5" x14ac:dyDescent="0.25">
      <c r="A351" s="30"/>
      <c r="B351" s="29" t="s">
        <v>456</v>
      </c>
      <c r="C351" s="30" t="s">
        <v>334</v>
      </c>
      <c r="D351" s="36">
        <v>263.47578467153289</v>
      </c>
      <c r="E351" s="23" t="s">
        <v>21</v>
      </c>
      <c r="G351" s="100"/>
    </row>
    <row r="352" spans="1:7" ht="76.5" x14ac:dyDescent="0.25">
      <c r="A352" s="30"/>
      <c r="B352" s="29" t="s">
        <v>457</v>
      </c>
      <c r="C352" s="30" t="s">
        <v>334</v>
      </c>
      <c r="D352" s="36">
        <v>205.18858507979715</v>
      </c>
      <c r="E352" s="23" t="s">
        <v>21</v>
      </c>
      <c r="G352" s="100"/>
    </row>
    <row r="353" spans="1:7" ht="76.5" x14ac:dyDescent="0.25">
      <c r="A353" s="30"/>
      <c r="B353" s="29" t="s">
        <v>458</v>
      </c>
      <c r="C353" s="30" t="s">
        <v>334</v>
      </c>
      <c r="D353" s="36">
        <v>550.91112014437522</v>
      </c>
      <c r="E353" s="23" t="s">
        <v>21</v>
      </c>
      <c r="G353" s="100"/>
    </row>
    <row r="354" spans="1:7" ht="76.5" x14ac:dyDescent="0.25">
      <c r="A354" s="30"/>
      <c r="B354" s="29" t="s">
        <v>459</v>
      </c>
      <c r="C354" s="30" t="s">
        <v>334</v>
      </c>
      <c r="D354" s="36">
        <v>373.32803031052828</v>
      </c>
      <c r="E354" s="23" t="s">
        <v>21</v>
      </c>
      <c r="G354" s="100"/>
    </row>
    <row r="355" spans="1:7" ht="76.5" x14ac:dyDescent="0.25">
      <c r="A355" s="30"/>
      <c r="B355" s="29" t="s">
        <v>460</v>
      </c>
      <c r="C355" s="30" t="s">
        <v>334</v>
      </c>
      <c r="D355" s="36">
        <v>251.68192379067182</v>
      </c>
      <c r="E355" s="23" t="s">
        <v>21</v>
      </c>
      <c r="G355" s="100"/>
    </row>
    <row r="356" spans="1:7" ht="77.25" x14ac:dyDescent="0.25">
      <c r="A356" s="30"/>
      <c r="B356" s="32" t="s">
        <v>461</v>
      </c>
      <c r="C356" s="33" t="s">
        <v>334</v>
      </c>
      <c r="D356" s="36">
        <v>197.64051411604603</v>
      </c>
      <c r="E356" s="23" t="s">
        <v>21</v>
      </c>
      <c r="G356" s="100"/>
    </row>
    <row r="357" spans="1:7" x14ac:dyDescent="0.25">
      <c r="G357" s="100"/>
    </row>
    <row r="358" spans="1:7" ht="46.5" customHeight="1" x14ac:dyDescent="0.25">
      <c r="B358" s="120" t="s">
        <v>473</v>
      </c>
      <c r="C358" s="120"/>
      <c r="D358" s="120"/>
      <c r="E358" s="120"/>
    </row>
    <row r="359" spans="1:7" ht="84.75" customHeight="1" x14ac:dyDescent="0.25">
      <c r="B359" s="116" t="s">
        <v>498</v>
      </c>
      <c r="C359" s="116"/>
      <c r="D359" s="116"/>
      <c r="E359" s="116"/>
    </row>
    <row r="364" spans="1:7" x14ac:dyDescent="0.25">
      <c r="B364" s="106"/>
      <c r="C364" s="106"/>
      <c r="D364" s="107"/>
      <c r="E364" s="106"/>
    </row>
  </sheetData>
  <mergeCells count="14">
    <mergeCell ref="B359:E359"/>
    <mergeCell ref="B38:E38"/>
    <mergeCell ref="B228:E228"/>
    <mergeCell ref="B358:E358"/>
    <mergeCell ref="C1:E1"/>
    <mergeCell ref="A8:B9"/>
    <mergeCell ref="C8:C9"/>
    <mergeCell ref="D8:E8"/>
    <mergeCell ref="A2:E2"/>
    <mergeCell ref="A3:E3"/>
    <mergeCell ref="A4:E4"/>
    <mergeCell ref="A5:E5"/>
    <mergeCell ref="A6:E6"/>
    <mergeCell ref="B15:E15"/>
  </mergeCells>
  <pageMargins left="0.70866141732283472" right="0.70866141732283472" top="0.74803149606299213" bottom="0.74803149606299213" header="0.31496062992125984" footer="0.31496062992125984"/>
  <pageSetup paperSize="9" scale="95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Q5" sqref="Q5"/>
    </sheetView>
  </sheetViews>
  <sheetFormatPr defaultRowHeight="15" x14ac:dyDescent="0.25"/>
  <cols>
    <col min="1" max="1" width="34.140625" customWidth="1"/>
    <col min="2" max="2" width="11.28515625" customWidth="1"/>
    <col min="3" max="3" width="10.42578125" customWidth="1"/>
    <col min="4" max="4" width="11.42578125" customWidth="1"/>
    <col min="5" max="5" width="11.85546875" customWidth="1"/>
    <col min="6" max="6" width="12.5703125" customWidth="1"/>
    <col min="7" max="7" width="12.7109375" customWidth="1"/>
  </cols>
  <sheetData>
    <row r="1" spans="1:17" ht="87.75" customHeight="1" x14ac:dyDescent="0.25">
      <c r="A1" s="43"/>
      <c r="B1" s="43"/>
      <c r="C1" s="43"/>
      <c r="D1" s="43"/>
      <c r="E1" s="121" t="s">
        <v>463</v>
      </c>
      <c r="F1" s="121"/>
      <c r="G1" s="121"/>
      <c r="H1" s="4"/>
      <c r="I1" s="4"/>
      <c r="J1" s="4"/>
      <c r="K1" s="4"/>
      <c r="L1" s="4"/>
    </row>
    <row r="2" spans="1:17" ht="18.75" x14ac:dyDescent="0.3">
      <c r="A2" s="132" t="s">
        <v>68</v>
      </c>
      <c r="B2" s="132"/>
      <c r="C2" s="132"/>
      <c r="D2" s="132"/>
      <c r="E2" s="132"/>
      <c r="F2" s="132"/>
      <c r="G2" s="132"/>
      <c r="H2" s="4"/>
      <c r="I2" s="4"/>
      <c r="J2" s="4"/>
      <c r="K2" s="4"/>
      <c r="L2" s="4"/>
    </row>
    <row r="3" spans="1:17" ht="18.75" customHeight="1" x14ac:dyDescent="0.25">
      <c r="A3" s="133" t="s">
        <v>56</v>
      </c>
      <c r="B3" s="133"/>
      <c r="C3" s="133"/>
      <c r="D3" s="133"/>
      <c r="E3" s="133"/>
      <c r="F3" s="133"/>
      <c r="G3" s="133"/>
      <c r="H3" s="4"/>
      <c r="I3" s="4"/>
      <c r="J3" s="4"/>
      <c r="K3" s="4"/>
      <c r="L3" s="4"/>
    </row>
    <row r="4" spans="1:17" ht="76.5" customHeight="1" x14ac:dyDescent="0.25">
      <c r="A4" s="134" t="s">
        <v>2</v>
      </c>
      <c r="B4" s="126" t="s">
        <v>57</v>
      </c>
      <c r="C4" s="127"/>
      <c r="D4" s="126" t="s">
        <v>58</v>
      </c>
      <c r="E4" s="127"/>
      <c r="F4" s="126" t="s">
        <v>59</v>
      </c>
      <c r="G4" s="127"/>
    </row>
    <row r="5" spans="1:17" x14ac:dyDescent="0.25">
      <c r="A5" s="135"/>
      <c r="B5" s="11" t="s">
        <v>11</v>
      </c>
      <c r="C5" s="11" t="s">
        <v>464</v>
      </c>
      <c r="D5" s="11" t="s">
        <v>11</v>
      </c>
      <c r="E5" s="11" t="s">
        <v>464</v>
      </c>
      <c r="F5" s="11" t="s">
        <v>11</v>
      </c>
      <c r="G5" s="11" t="s">
        <v>464</v>
      </c>
    </row>
    <row r="6" spans="1:17" ht="38.25" x14ac:dyDescent="0.25">
      <c r="A6" s="12" t="s">
        <v>60</v>
      </c>
      <c r="B6" s="128">
        <f>B7</f>
        <v>8436452.1598307546</v>
      </c>
      <c r="C6" s="129"/>
      <c r="D6" s="130">
        <f>D7</f>
        <v>46354.481999999996</v>
      </c>
      <c r="E6" s="131"/>
      <c r="F6" s="130">
        <f>F7</f>
        <v>181.99862873736257</v>
      </c>
      <c r="G6" s="131"/>
      <c r="J6" s="155"/>
    </row>
    <row r="7" spans="1:17" x14ac:dyDescent="0.25">
      <c r="A7" s="12" t="s">
        <v>61</v>
      </c>
      <c r="B7" s="128">
        <v>8436452.1598307546</v>
      </c>
      <c r="C7" s="129"/>
      <c r="D7" s="130">
        <v>46354.481999999996</v>
      </c>
      <c r="E7" s="131"/>
      <c r="F7" s="130">
        <v>181.99862873736257</v>
      </c>
      <c r="G7" s="131"/>
    </row>
    <row r="8" spans="1:17" x14ac:dyDescent="0.25">
      <c r="A8" s="12" t="s">
        <v>62</v>
      </c>
      <c r="B8" s="130" t="s">
        <v>21</v>
      </c>
      <c r="C8" s="131"/>
      <c r="D8" s="130" t="s">
        <v>21</v>
      </c>
      <c r="E8" s="131"/>
      <c r="F8" s="130" t="s">
        <v>21</v>
      </c>
      <c r="G8" s="131"/>
    </row>
    <row r="9" spans="1:17" ht="38.25" x14ac:dyDescent="0.25">
      <c r="A9" s="45" t="s">
        <v>63</v>
      </c>
      <c r="B9" s="130" t="s">
        <v>21</v>
      </c>
      <c r="C9" s="131"/>
      <c r="D9" s="130" t="s">
        <v>21</v>
      </c>
      <c r="E9" s="131"/>
      <c r="F9" s="130" t="s">
        <v>21</v>
      </c>
      <c r="G9" s="131"/>
    </row>
    <row r="10" spans="1:17" ht="38.25" x14ac:dyDescent="0.25">
      <c r="A10" s="12" t="s">
        <v>64</v>
      </c>
      <c r="B10" s="44" t="s">
        <v>21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</row>
    <row r="11" spans="1:17" x14ac:dyDescent="0.25">
      <c r="A11" s="13" t="s">
        <v>465</v>
      </c>
      <c r="B11" s="156" t="s">
        <v>478</v>
      </c>
      <c r="C11" s="156" t="s">
        <v>479</v>
      </c>
      <c r="D11" s="156">
        <v>197</v>
      </c>
      <c r="E11" s="156">
        <v>498.4</v>
      </c>
      <c r="F11" s="156" t="s">
        <v>480</v>
      </c>
      <c r="G11" s="156">
        <v>906.48</v>
      </c>
      <c r="H11" s="157"/>
      <c r="I11" s="158"/>
    </row>
    <row r="12" spans="1:17" x14ac:dyDescent="0.25">
      <c r="A12" s="13" t="s">
        <v>466</v>
      </c>
      <c r="B12" s="156" t="s">
        <v>481</v>
      </c>
      <c r="C12" s="156" t="s">
        <v>482</v>
      </c>
      <c r="D12" s="156" t="s">
        <v>483</v>
      </c>
      <c r="E12" s="156" t="s">
        <v>484</v>
      </c>
      <c r="F12" s="156" t="s">
        <v>485</v>
      </c>
      <c r="G12" s="156">
        <v>1570.3</v>
      </c>
      <c r="H12" s="157"/>
      <c r="I12" s="158"/>
      <c r="L12" s="61"/>
      <c r="M12" s="61"/>
      <c r="N12" s="61"/>
      <c r="O12" s="61"/>
      <c r="P12" s="61"/>
      <c r="Q12" s="61"/>
    </row>
    <row r="13" spans="1:17" ht="25.5" x14ac:dyDescent="0.25">
      <c r="A13" s="13" t="s">
        <v>467</v>
      </c>
      <c r="B13" s="159" t="s">
        <v>21</v>
      </c>
      <c r="C13" s="156" t="s">
        <v>486</v>
      </c>
      <c r="D13" s="159" t="s">
        <v>21</v>
      </c>
      <c r="E13" s="156" t="s">
        <v>487</v>
      </c>
      <c r="F13" s="160" t="s">
        <v>21</v>
      </c>
      <c r="G13" s="156">
        <v>622.41999999999996</v>
      </c>
      <c r="H13" s="157"/>
      <c r="I13" s="158"/>
      <c r="L13" s="61"/>
      <c r="M13" s="61"/>
      <c r="N13" s="61"/>
      <c r="O13" s="61"/>
      <c r="P13" s="61"/>
      <c r="Q13" s="61"/>
    </row>
    <row r="14" spans="1:17" ht="63.75" x14ac:dyDescent="0.25">
      <c r="A14" s="13" t="s">
        <v>468</v>
      </c>
      <c r="B14" s="128">
        <v>1465485.39</v>
      </c>
      <c r="C14" s="129"/>
      <c r="D14" s="128">
        <v>498.4</v>
      </c>
      <c r="E14" s="129"/>
      <c r="F14" s="128">
        <v>2940.38</v>
      </c>
      <c r="G14" s="129"/>
      <c r="H14" s="157"/>
      <c r="I14" s="158"/>
    </row>
    <row r="15" spans="1:17" ht="38.25" x14ac:dyDescent="0.25">
      <c r="A15" s="13" t="s">
        <v>469</v>
      </c>
      <c r="B15" s="44" t="s">
        <v>21</v>
      </c>
      <c r="C15" s="11" t="s">
        <v>21</v>
      </c>
      <c r="D15" s="11" t="s">
        <v>21</v>
      </c>
      <c r="E15" s="11" t="s">
        <v>21</v>
      </c>
      <c r="F15" s="11" t="s">
        <v>21</v>
      </c>
      <c r="G15" s="11" t="s">
        <v>21</v>
      </c>
    </row>
    <row r="16" spans="1:17" ht="38.25" x14ac:dyDescent="0.25">
      <c r="A16" s="46" t="s">
        <v>65</v>
      </c>
      <c r="B16" s="128">
        <f>B17</f>
        <v>13817001.191734282</v>
      </c>
      <c r="C16" s="129"/>
      <c r="D16" s="130">
        <f>D6</f>
        <v>46354.481999999996</v>
      </c>
      <c r="E16" s="131"/>
      <c r="F16" s="130">
        <f>F17</f>
        <v>298.07260475339331</v>
      </c>
      <c r="G16" s="131"/>
    </row>
    <row r="17" spans="1:7" x14ac:dyDescent="0.25">
      <c r="A17" s="13" t="s">
        <v>40</v>
      </c>
      <c r="B17" s="128">
        <v>13817001.191734282</v>
      </c>
      <c r="C17" s="129"/>
      <c r="D17" s="130">
        <f>D7</f>
        <v>46354.481999999996</v>
      </c>
      <c r="E17" s="131"/>
      <c r="F17" s="130">
        <v>298.07260475339331</v>
      </c>
      <c r="G17" s="131"/>
    </row>
    <row r="18" spans="1:7" x14ac:dyDescent="0.25">
      <c r="A18" s="13" t="s">
        <v>41</v>
      </c>
      <c r="B18" s="130" t="s">
        <v>21</v>
      </c>
      <c r="C18" s="131"/>
      <c r="D18" s="130" t="s">
        <v>21</v>
      </c>
      <c r="E18" s="131"/>
      <c r="F18" s="130" t="s">
        <v>21</v>
      </c>
      <c r="G18" s="131"/>
    </row>
    <row r="19" spans="1:7" ht="63.75" x14ac:dyDescent="0.25">
      <c r="A19" s="12" t="s">
        <v>66</v>
      </c>
      <c r="B19" s="130" t="s">
        <v>21</v>
      </c>
      <c r="C19" s="131"/>
      <c r="D19" s="130" t="s">
        <v>21</v>
      </c>
      <c r="E19" s="131"/>
      <c r="F19" s="130" t="s">
        <v>21</v>
      </c>
      <c r="G19" s="131"/>
    </row>
    <row r="20" spans="1:7" x14ac:dyDescent="0.25">
      <c r="A20" s="13" t="s">
        <v>40</v>
      </c>
      <c r="B20" s="130" t="s">
        <v>21</v>
      </c>
      <c r="C20" s="131"/>
      <c r="D20" s="130" t="s">
        <v>21</v>
      </c>
      <c r="E20" s="131"/>
      <c r="F20" s="130" t="s">
        <v>21</v>
      </c>
      <c r="G20" s="131"/>
    </row>
    <row r="21" spans="1:7" x14ac:dyDescent="0.25">
      <c r="A21" s="13" t="s">
        <v>41</v>
      </c>
      <c r="B21" s="130" t="s">
        <v>21</v>
      </c>
      <c r="C21" s="131"/>
      <c r="D21" s="130" t="s">
        <v>21</v>
      </c>
      <c r="E21" s="131"/>
      <c r="F21" s="130" t="s">
        <v>21</v>
      </c>
      <c r="G21" s="131"/>
    </row>
    <row r="22" spans="1:7" ht="114.75" x14ac:dyDescent="0.25">
      <c r="A22" s="12" t="s">
        <v>67</v>
      </c>
      <c r="B22" s="128">
        <f>B23</f>
        <v>18501000.09746176</v>
      </c>
      <c r="C22" s="129"/>
      <c r="D22" s="130">
        <f>D23</f>
        <v>46354.481999999996</v>
      </c>
      <c r="E22" s="131"/>
      <c r="F22" s="130">
        <f>F23</f>
        <v>399.11998363959196</v>
      </c>
      <c r="G22" s="131"/>
    </row>
    <row r="23" spans="1:7" x14ac:dyDescent="0.25">
      <c r="A23" s="13" t="s">
        <v>40</v>
      </c>
      <c r="B23" s="128">
        <v>18501000.09746176</v>
      </c>
      <c r="C23" s="129"/>
      <c r="D23" s="130">
        <f>D7</f>
        <v>46354.481999999996</v>
      </c>
      <c r="E23" s="131"/>
      <c r="F23" s="130">
        <v>399.11998363959196</v>
      </c>
      <c r="G23" s="131"/>
    </row>
    <row r="24" spans="1:7" x14ac:dyDescent="0.25">
      <c r="A24" s="13" t="s">
        <v>41</v>
      </c>
      <c r="B24" s="130" t="s">
        <v>21</v>
      </c>
      <c r="C24" s="131"/>
      <c r="D24" s="130" t="s">
        <v>21</v>
      </c>
      <c r="E24" s="131"/>
      <c r="F24" s="130" t="s">
        <v>21</v>
      </c>
      <c r="G24" s="131"/>
    </row>
    <row r="26" spans="1:7" ht="42" customHeight="1" x14ac:dyDescent="0.25">
      <c r="A26" s="116" t="s">
        <v>69</v>
      </c>
      <c r="B26" s="116"/>
      <c r="C26" s="116"/>
      <c r="D26" s="116"/>
      <c r="E26" s="116"/>
      <c r="F26" s="116"/>
      <c r="G26" s="116"/>
    </row>
    <row r="28" spans="1:7" x14ac:dyDescent="0.25">
      <c r="C28" s="37"/>
      <c r="D28" s="37"/>
    </row>
    <row r="30" spans="1:7" x14ac:dyDescent="0.25">
      <c r="A30" s="106"/>
      <c r="B30" s="106"/>
      <c r="C30" s="107"/>
      <c r="D30" s="106"/>
      <c r="E30" s="106"/>
    </row>
  </sheetData>
  <mergeCells count="51">
    <mergeCell ref="B24:C24"/>
    <mergeCell ref="D24:E24"/>
    <mergeCell ref="F24:G24"/>
    <mergeCell ref="B14:C14"/>
    <mergeCell ref="D14:E14"/>
    <mergeCell ref="F14:G14"/>
    <mergeCell ref="B22:C22"/>
    <mergeCell ref="D22:E22"/>
    <mergeCell ref="F22:G22"/>
    <mergeCell ref="B23:C23"/>
    <mergeCell ref="D23:E23"/>
    <mergeCell ref="F23:G23"/>
    <mergeCell ref="B20:C20"/>
    <mergeCell ref="B21:C21"/>
    <mergeCell ref="D20:E20"/>
    <mergeCell ref="D21:E21"/>
    <mergeCell ref="D17:E17"/>
    <mergeCell ref="F8:G8"/>
    <mergeCell ref="D16:E16"/>
    <mergeCell ref="F20:G20"/>
    <mergeCell ref="F21:G21"/>
    <mergeCell ref="F18:G18"/>
    <mergeCell ref="F17:G17"/>
    <mergeCell ref="F16:G16"/>
    <mergeCell ref="F19:G19"/>
    <mergeCell ref="A26:G26"/>
    <mergeCell ref="A4:A5"/>
    <mergeCell ref="B7:C7"/>
    <mergeCell ref="B8:C8"/>
    <mergeCell ref="D7:E7"/>
    <mergeCell ref="D8:E8"/>
    <mergeCell ref="F7:G7"/>
    <mergeCell ref="B16:C16"/>
    <mergeCell ref="B9:C9"/>
    <mergeCell ref="D9:E9"/>
    <mergeCell ref="F9:G9"/>
    <mergeCell ref="B19:C19"/>
    <mergeCell ref="D19:E19"/>
    <mergeCell ref="B17:C17"/>
    <mergeCell ref="B18:C18"/>
    <mergeCell ref="D18:E18"/>
    <mergeCell ref="I11:I14"/>
    <mergeCell ref="E1:G1"/>
    <mergeCell ref="B4:C4"/>
    <mergeCell ref="B6:C6"/>
    <mergeCell ref="D4:E4"/>
    <mergeCell ref="F4:G4"/>
    <mergeCell ref="D6:E6"/>
    <mergeCell ref="F6:G6"/>
    <mergeCell ref="A2:G2"/>
    <mergeCell ref="A3:G3"/>
  </mergeCells>
  <pageMargins left="0.78740157480314965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J7" sqref="J7"/>
    </sheetView>
  </sheetViews>
  <sheetFormatPr defaultRowHeight="15" x14ac:dyDescent="0.25"/>
  <cols>
    <col min="1" max="1" width="32.85546875" customWidth="1"/>
    <col min="2" max="2" width="19.140625" customWidth="1"/>
    <col min="3" max="3" width="19.42578125" customWidth="1"/>
    <col min="4" max="4" width="11.140625" customWidth="1"/>
  </cols>
  <sheetData>
    <row r="1" spans="1:4" ht="90" customHeight="1" x14ac:dyDescent="0.25">
      <c r="A1" s="43"/>
      <c r="B1" s="108"/>
      <c r="C1" s="116" t="s">
        <v>501</v>
      </c>
      <c r="D1" s="116"/>
    </row>
    <row r="2" spans="1:4" ht="15.75" x14ac:dyDescent="0.25">
      <c r="A2" s="136" t="s">
        <v>70</v>
      </c>
      <c r="B2" s="136"/>
      <c r="C2" s="136"/>
    </row>
    <row r="3" spans="1:4" ht="15.75" x14ac:dyDescent="0.25">
      <c r="A3" s="136" t="s">
        <v>71</v>
      </c>
      <c r="B3" s="136"/>
      <c r="C3" s="136"/>
    </row>
    <row r="4" spans="1:4" ht="15.75" x14ac:dyDescent="0.25">
      <c r="A4" s="137" t="s">
        <v>72</v>
      </c>
      <c r="B4" s="137"/>
      <c r="C4" s="137"/>
    </row>
    <row r="5" spans="1:4" ht="15.75" x14ac:dyDescent="0.25">
      <c r="A5" s="20"/>
      <c r="B5" s="21"/>
      <c r="C5" s="22" t="s">
        <v>73</v>
      </c>
    </row>
    <row r="6" spans="1:4" ht="30" customHeight="1" x14ac:dyDescent="0.25">
      <c r="A6" s="14" t="s">
        <v>74</v>
      </c>
      <c r="B6" s="14" t="s">
        <v>75</v>
      </c>
      <c r="C6" s="14" t="s">
        <v>76</v>
      </c>
    </row>
    <row r="7" spans="1:4" ht="39" x14ac:dyDescent="0.25">
      <c r="A7" s="15" t="s">
        <v>101</v>
      </c>
      <c r="B7" s="110">
        <f>'[1]НВВ (2)'!$D$7</f>
        <v>37706.220627704257</v>
      </c>
      <c r="C7" s="110">
        <v>40754.453449027169</v>
      </c>
    </row>
    <row r="8" spans="1:4" x14ac:dyDescent="0.25">
      <c r="A8" s="16" t="s">
        <v>77</v>
      </c>
      <c r="B8" s="110"/>
      <c r="C8" s="110"/>
    </row>
    <row r="9" spans="1:4" x14ac:dyDescent="0.25">
      <c r="A9" s="17" t="s">
        <v>78</v>
      </c>
      <c r="B9" s="110">
        <f>'[1]НВВ (2)'!$D$8</f>
        <v>1085.5793056109037</v>
      </c>
      <c r="C9" s="110">
        <v>1140.9438501970596</v>
      </c>
    </row>
    <row r="10" spans="1:4" x14ac:dyDescent="0.25">
      <c r="A10" s="17" t="s">
        <v>79</v>
      </c>
      <c r="B10" s="110">
        <f>'[1]НВВ (2)'!$D$9</f>
        <v>89.310549936473564</v>
      </c>
      <c r="C10" s="110">
        <v>93.865387983233703</v>
      </c>
    </row>
    <row r="11" spans="1:4" x14ac:dyDescent="0.25">
      <c r="A11" s="17" t="s">
        <v>80</v>
      </c>
      <c r="B11" s="110">
        <f>'[1]НВВ (2)'!D10</f>
        <v>25126.175917513076</v>
      </c>
      <c r="C11" s="110">
        <v>27206.57645861624</v>
      </c>
    </row>
    <row r="12" spans="1:4" x14ac:dyDescent="0.25">
      <c r="A12" s="17" t="s">
        <v>81</v>
      </c>
      <c r="B12" s="110">
        <f>'[1]НВВ (2)'!D11</f>
        <v>7630.5475897654878</v>
      </c>
      <c r="C12" s="110">
        <v>8345.9555168435272</v>
      </c>
    </row>
    <row r="13" spans="1:4" x14ac:dyDescent="0.25">
      <c r="A13" s="17" t="s">
        <v>82</v>
      </c>
      <c r="B13" s="110">
        <f>'[1]НВВ (2)'!D12</f>
        <v>3747.9403390223047</v>
      </c>
      <c r="C13" s="110">
        <v>3939.0852963124412</v>
      </c>
    </row>
    <row r="14" spans="1:4" x14ac:dyDescent="0.25">
      <c r="A14" s="17" t="s">
        <v>83</v>
      </c>
      <c r="B14" s="110"/>
      <c r="C14" s="110"/>
    </row>
    <row r="15" spans="1:4" ht="25.5" x14ac:dyDescent="0.25">
      <c r="A15" s="18" t="s">
        <v>84</v>
      </c>
      <c r="B15" s="110">
        <f>'[1]НВВ (2)'!D13</f>
        <v>331.76935184222594</v>
      </c>
      <c r="C15" s="110">
        <v>348.68958878617946</v>
      </c>
    </row>
    <row r="16" spans="1:4" ht="38.25" x14ac:dyDescent="0.25">
      <c r="A16" s="18" t="s">
        <v>85</v>
      </c>
      <c r="B16" s="110">
        <f>'[1]НВВ (2)'!D14</f>
        <v>85.986237376915042</v>
      </c>
      <c r="C16" s="110">
        <v>90.371535483137706</v>
      </c>
    </row>
    <row r="17" spans="1:3" ht="38.25" x14ac:dyDescent="0.25">
      <c r="A17" s="18" t="s">
        <v>86</v>
      </c>
      <c r="B17" s="110">
        <f>'[1]НВВ (2)'!D15</f>
        <v>3330.1847498031634</v>
      </c>
      <c r="C17" s="110">
        <v>3500.0241720431241</v>
      </c>
    </row>
    <row r="18" spans="1:3" x14ac:dyDescent="0.25">
      <c r="A18" s="18" t="s">
        <v>77</v>
      </c>
      <c r="B18" s="110"/>
      <c r="C18" s="110"/>
    </row>
    <row r="19" spans="1:3" x14ac:dyDescent="0.25">
      <c r="A19" s="19" t="s">
        <v>87</v>
      </c>
      <c r="B19" s="110">
        <f>'[1]НВВ (2)'!D16</f>
        <v>299.1074906093915</v>
      </c>
      <c r="C19" s="110">
        <v>314.36197263047046</v>
      </c>
    </row>
    <row r="20" spans="1:3" ht="25.5" x14ac:dyDescent="0.25">
      <c r="A20" s="19" t="s">
        <v>88</v>
      </c>
      <c r="B20" s="110">
        <f>'[1]НВВ (2)'!D17</f>
        <v>40.36653120924349</v>
      </c>
      <c r="C20" s="110">
        <v>42.425224300914905</v>
      </c>
    </row>
    <row r="21" spans="1:3" ht="51" x14ac:dyDescent="0.25">
      <c r="A21" s="19" t="s">
        <v>89</v>
      </c>
      <c r="B21" s="110">
        <f>'[1]НВВ (2)'!D18</f>
        <v>169.06635225624379</v>
      </c>
      <c r="C21" s="110">
        <v>177.68873622131221</v>
      </c>
    </row>
    <row r="22" spans="1:3" x14ac:dyDescent="0.25">
      <c r="A22" s="19" t="s">
        <v>90</v>
      </c>
      <c r="B22" s="110">
        <f>'[1]НВВ (2)'!D19</f>
        <v>109.08969572828704</v>
      </c>
      <c r="C22" s="110">
        <v>114.65327021042967</v>
      </c>
    </row>
    <row r="23" spans="1:3" ht="38.25" x14ac:dyDescent="0.25">
      <c r="A23" s="19" t="s">
        <v>91</v>
      </c>
      <c r="B23" s="110">
        <f>'[1]НВВ (2)'!D20</f>
        <v>2712.5546799999975</v>
      </c>
      <c r="C23" s="110">
        <v>2850.894968679997</v>
      </c>
    </row>
    <row r="24" spans="1:3" ht="25.5" x14ac:dyDescent="0.25">
      <c r="A24" s="19" t="s">
        <v>96</v>
      </c>
      <c r="B24" s="110">
        <f>'[1]НВВ (2)'!D21</f>
        <v>26.666925856015624</v>
      </c>
      <c r="C24" s="110">
        <v>28.02693907467242</v>
      </c>
    </row>
    <row r="25" spans="1:3" x14ac:dyDescent="0.25">
      <c r="A25" s="17" t="s">
        <v>92</v>
      </c>
      <c r="B25" s="110"/>
      <c r="C25" s="110"/>
    </row>
    <row r="26" spans="1:3" x14ac:dyDescent="0.25">
      <c r="A26" s="19" t="s">
        <v>99</v>
      </c>
      <c r="B26" s="110">
        <f>'[1]НВВ (2)'!$D$22</f>
        <v>26.666925856015624</v>
      </c>
      <c r="C26" s="110">
        <v>26.666925856015624</v>
      </c>
    </row>
    <row r="27" spans="1:3" x14ac:dyDescent="0.25">
      <c r="A27" s="19" t="s">
        <v>97</v>
      </c>
      <c r="B27" s="110" t="s">
        <v>21</v>
      </c>
      <c r="C27" s="110" t="s">
        <v>21</v>
      </c>
    </row>
    <row r="28" spans="1:3" x14ac:dyDescent="0.25">
      <c r="A28" s="109" t="s">
        <v>98</v>
      </c>
      <c r="B28" s="110">
        <f>'[1]НВВ (2)'!D27</f>
        <v>0</v>
      </c>
      <c r="C28" s="110">
        <v>0</v>
      </c>
    </row>
    <row r="29" spans="1:3" ht="38.25" x14ac:dyDescent="0.25">
      <c r="A29" s="19" t="s">
        <v>100</v>
      </c>
      <c r="B29" s="110" t="s">
        <v>21</v>
      </c>
      <c r="C29" s="110" t="s">
        <v>21</v>
      </c>
    </row>
    <row r="30" spans="1:3" ht="89.25" x14ac:dyDescent="0.25">
      <c r="A30" s="16" t="s">
        <v>93</v>
      </c>
      <c r="B30" s="110" t="s">
        <v>21</v>
      </c>
      <c r="C30" s="110" t="s">
        <v>21</v>
      </c>
    </row>
    <row r="31" spans="1:3" ht="25.5" x14ac:dyDescent="0.25">
      <c r="A31" s="16" t="s">
        <v>94</v>
      </c>
      <c r="B31" s="110" t="s">
        <v>21</v>
      </c>
      <c r="C31" s="110" t="s">
        <v>21</v>
      </c>
    </row>
    <row r="32" spans="1:3" ht="25.5" x14ac:dyDescent="0.25">
      <c r="A32" s="17" t="s">
        <v>95</v>
      </c>
      <c r="B32" s="110">
        <f>'[1]НВВ (2)'!D30</f>
        <v>37706.220627704257</v>
      </c>
      <c r="C32" s="110">
        <v>40754.453449027169</v>
      </c>
    </row>
    <row r="35" spans="1:5" x14ac:dyDescent="0.25">
      <c r="A35" s="106"/>
      <c r="B35" s="106"/>
      <c r="C35" s="106"/>
      <c r="D35" s="106"/>
      <c r="E35" s="106"/>
    </row>
  </sheetData>
  <mergeCells count="4">
    <mergeCell ref="A2:C2"/>
    <mergeCell ref="A3:C3"/>
    <mergeCell ref="A4:C4"/>
    <mergeCell ref="C1:D1"/>
  </mergeCells>
  <pageMargins left="1.299212598425197" right="0.70866141732283472" top="0.15748031496062992" bottom="0.15748031496062992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L6" sqref="L6"/>
    </sheetView>
  </sheetViews>
  <sheetFormatPr defaultRowHeight="15" x14ac:dyDescent="0.25"/>
  <cols>
    <col min="1" max="1" width="5.42578125" customWidth="1"/>
    <col min="2" max="2" width="40.28515625" customWidth="1"/>
    <col min="3" max="4" width="31.7109375" customWidth="1"/>
  </cols>
  <sheetData>
    <row r="1" spans="1:5" ht="78.75" customHeight="1" x14ac:dyDescent="0.25">
      <c r="D1" s="101" t="s">
        <v>494</v>
      </c>
      <c r="E1" s="80"/>
    </row>
    <row r="2" spans="1:5" ht="36.75" customHeight="1" x14ac:dyDescent="0.25">
      <c r="B2" s="138" t="s">
        <v>9</v>
      </c>
      <c r="C2" s="138"/>
      <c r="D2" s="138"/>
    </row>
    <row r="4" spans="1:5" s="2" customFormat="1" ht="47.25" x14ac:dyDescent="0.25">
      <c r="A4" s="42" t="s">
        <v>4</v>
      </c>
      <c r="B4" s="39" t="s">
        <v>2</v>
      </c>
      <c r="C4" s="39" t="s">
        <v>505</v>
      </c>
      <c r="D4" s="39" t="s">
        <v>504</v>
      </c>
    </row>
    <row r="5" spans="1:5" s="2" customFormat="1" ht="47.25" x14ac:dyDescent="0.25">
      <c r="A5" s="40" t="s">
        <v>5</v>
      </c>
      <c r="B5" s="41" t="s">
        <v>462</v>
      </c>
      <c r="C5" s="1">
        <v>1620.3119299999998</v>
      </c>
      <c r="D5" s="1">
        <v>0</v>
      </c>
    </row>
    <row r="6" spans="1:5" s="2" customFormat="1" ht="78.75" x14ac:dyDescent="0.25">
      <c r="A6" s="40" t="s">
        <v>6</v>
      </c>
      <c r="B6" s="41" t="s">
        <v>3</v>
      </c>
      <c r="C6" s="112">
        <v>157060.61345</v>
      </c>
      <c r="D6" s="112">
        <v>68632</v>
      </c>
    </row>
    <row r="7" spans="1:5" s="2" customFormat="1" ht="63" x14ac:dyDescent="0.25">
      <c r="A7" s="40" t="s">
        <v>7</v>
      </c>
      <c r="B7" s="38" t="s">
        <v>8</v>
      </c>
      <c r="C7" s="1" t="s">
        <v>21</v>
      </c>
      <c r="D7" s="1" t="s">
        <v>21</v>
      </c>
    </row>
    <row r="10" spans="1:5" x14ac:dyDescent="0.25">
      <c r="B10" s="106"/>
      <c r="C10" s="106"/>
      <c r="D10" s="106"/>
    </row>
    <row r="13" spans="1:5" x14ac:dyDescent="0.25">
      <c r="B13" s="106"/>
      <c r="C13" s="106"/>
      <c r="D13" s="106"/>
    </row>
  </sheetData>
  <mergeCells count="1">
    <mergeCell ref="B2:D2"/>
  </mergeCells>
  <pageMargins left="1.1023622047244095" right="0.70866141732283472" top="0.35433070866141736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workbookViewId="0">
      <selection activeCell="K6" sqref="K6"/>
    </sheetView>
  </sheetViews>
  <sheetFormatPr defaultRowHeight="15.75" x14ac:dyDescent="0.25"/>
  <cols>
    <col min="1" max="1" width="9.140625" style="4"/>
    <col min="2" max="2" width="33" style="4" customWidth="1"/>
    <col min="3" max="3" width="25.28515625" style="4" customWidth="1"/>
    <col min="4" max="4" width="23.85546875" style="4" customWidth="1"/>
    <col min="5" max="5" width="23.42578125" style="4" customWidth="1"/>
    <col min="6" max="16384" width="9.140625" style="4"/>
  </cols>
  <sheetData>
    <row r="1" spans="2:6" ht="68.25" customHeight="1" x14ac:dyDescent="0.25">
      <c r="D1" s="139" t="s">
        <v>495</v>
      </c>
      <c r="E1" s="139"/>
      <c r="F1" s="80"/>
    </row>
    <row r="2" spans="2:6" ht="43.5" customHeight="1" x14ac:dyDescent="0.25">
      <c r="B2" s="138" t="s">
        <v>10</v>
      </c>
      <c r="C2" s="138"/>
      <c r="D2" s="138"/>
      <c r="E2" s="138"/>
    </row>
    <row r="3" spans="2:6" ht="9" customHeight="1" x14ac:dyDescent="0.25"/>
    <row r="4" spans="2:6" ht="153.75" customHeight="1" x14ac:dyDescent="0.25">
      <c r="B4" s="39" t="s">
        <v>2</v>
      </c>
      <c r="C4" s="42" t="s">
        <v>506</v>
      </c>
      <c r="D4" s="42" t="s">
        <v>507</v>
      </c>
      <c r="E4" s="42" t="s">
        <v>508</v>
      </c>
    </row>
    <row r="5" spans="2:6" s="5" customFormat="1" ht="31.5" x14ac:dyDescent="0.25">
      <c r="B5" s="81" t="s">
        <v>488</v>
      </c>
      <c r="C5" s="79">
        <v>269091.00985000003</v>
      </c>
      <c r="D5" s="79">
        <v>124.59469999999999</v>
      </c>
      <c r="E5" s="79">
        <v>57698.630000000005</v>
      </c>
    </row>
    <row r="6" spans="2:6" s="3" customFormat="1" x14ac:dyDescent="0.25">
      <c r="B6" s="38" t="s">
        <v>11</v>
      </c>
      <c r="C6" s="113">
        <v>87891.107039999973</v>
      </c>
      <c r="D6" s="113">
        <v>62.769199999999998</v>
      </c>
      <c r="E6" s="113">
        <v>23683.870000000003</v>
      </c>
    </row>
    <row r="7" spans="2:6" s="3" customFormat="1" x14ac:dyDescent="0.25">
      <c r="B7" s="38" t="s">
        <v>13</v>
      </c>
      <c r="C7" s="113">
        <v>181199.90281</v>
      </c>
      <c r="D7" s="113">
        <v>61.825499999999998</v>
      </c>
      <c r="E7" s="113">
        <v>34014.759999999995</v>
      </c>
    </row>
    <row r="8" spans="2:6" s="3" customFormat="1" x14ac:dyDescent="0.25">
      <c r="B8" s="38" t="s">
        <v>12</v>
      </c>
      <c r="C8" s="113" t="s">
        <v>21</v>
      </c>
      <c r="D8" s="113" t="s">
        <v>21</v>
      </c>
      <c r="E8" s="113" t="s">
        <v>21</v>
      </c>
    </row>
    <row r="9" spans="2:6" s="5" customFormat="1" ht="31.5" x14ac:dyDescent="0.25">
      <c r="B9" s="81" t="s">
        <v>489</v>
      </c>
      <c r="C9" s="114">
        <v>24390.540199999999</v>
      </c>
      <c r="D9" s="114">
        <v>52.365600000000001</v>
      </c>
      <c r="E9" s="114">
        <v>5980.92</v>
      </c>
    </row>
    <row r="10" spans="2:6" s="3" customFormat="1" x14ac:dyDescent="0.25">
      <c r="B10" s="38" t="s">
        <v>11</v>
      </c>
      <c r="C10" s="113">
        <v>16896.981019999999</v>
      </c>
      <c r="D10" s="113">
        <v>38.153999999999996</v>
      </c>
      <c r="E10" s="113">
        <v>2622.46</v>
      </c>
    </row>
    <row r="11" spans="2:6" s="3" customFormat="1" x14ac:dyDescent="0.25">
      <c r="B11" s="38" t="s">
        <v>13</v>
      </c>
      <c r="C11" s="113">
        <v>7493.5591800000002</v>
      </c>
      <c r="D11" s="113">
        <v>14.211600000000001</v>
      </c>
      <c r="E11" s="113">
        <v>3358.46</v>
      </c>
    </row>
    <row r="12" spans="2:6" s="3" customFormat="1" x14ac:dyDescent="0.25">
      <c r="B12" s="38" t="s">
        <v>12</v>
      </c>
      <c r="C12" s="113" t="s">
        <v>21</v>
      </c>
      <c r="D12" s="113" t="s">
        <v>21</v>
      </c>
      <c r="E12" s="113" t="s">
        <v>21</v>
      </c>
    </row>
    <row r="15" spans="2:6" x14ac:dyDescent="0.25">
      <c r="B15" s="106"/>
      <c r="C15" s="106"/>
      <c r="D15" s="106"/>
      <c r="E15" s="106"/>
    </row>
    <row r="16" spans="2:6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 s="106"/>
      <c r="C18" s="106"/>
      <c r="D18" s="106"/>
      <c r="E18" s="106"/>
    </row>
  </sheetData>
  <mergeCells count="2">
    <mergeCell ref="B2:E2"/>
    <mergeCell ref="D1:E1"/>
  </mergeCells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workbookViewId="0">
      <selection activeCell="I9" sqref="I9"/>
    </sheetView>
  </sheetViews>
  <sheetFormatPr defaultRowHeight="15.75" x14ac:dyDescent="0.25"/>
  <cols>
    <col min="1" max="2" width="9.140625" style="4"/>
    <col min="3" max="3" width="32.42578125" style="4" customWidth="1"/>
    <col min="4" max="5" width="9.28515625" style="4" bestFit="1" customWidth="1"/>
    <col min="6" max="6" width="9.140625" style="4"/>
    <col min="7" max="7" width="10.140625" style="4" bestFit="1" customWidth="1"/>
    <col min="8" max="8" width="9.28515625" style="4" bestFit="1" customWidth="1"/>
    <col min="9" max="9" width="9.140625" style="4"/>
    <col min="10" max="10" width="11.28515625" style="4" bestFit="1" customWidth="1"/>
    <col min="11" max="11" width="9.28515625" style="4" bestFit="1" customWidth="1"/>
    <col min="12" max="16384" width="9.140625" style="4"/>
  </cols>
  <sheetData>
    <row r="1" spans="2:12" ht="108" customHeight="1" x14ac:dyDescent="0.25">
      <c r="J1" s="140" t="s">
        <v>496</v>
      </c>
      <c r="K1" s="140"/>
      <c r="L1" s="140"/>
    </row>
    <row r="2" spans="2:12" ht="33.75" customHeight="1" x14ac:dyDescent="0.25">
      <c r="B2" s="145" t="s">
        <v>33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4" spans="2:12" ht="42.75" customHeight="1" x14ac:dyDescent="0.25">
      <c r="B4" s="141" t="s">
        <v>14</v>
      </c>
      <c r="C4" s="142"/>
      <c r="D4" s="146" t="s">
        <v>15</v>
      </c>
      <c r="E4" s="146"/>
      <c r="F4" s="147"/>
      <c r="G4" s="146" t="s">
        <v>16</v>
      </c>
      <c r="H4" s="146"/>
      <c r="I4" s="146"/>
      <c r="J4" s="148" t="s">
        <v>17</v>
      </c>
      <c r="K4" s="146"/>
      <c r="L4" s="146"/>
    </row>
    <row r="5" spans="2:12" ht="31.5" x14ac:dyDescent="0.25">
      <c r="B5" s="143"/>
      <c r="C5" s="144"/>
      <c r="D5" s="48" t="s">
        <v>11</v>
      </c>
      <c r="E5" s="48" t="s">
        <v>18</v>
      </c>
      <c r="F5" s="50" t="s">
        <v>19</v>
      </c>
      <c r="G5" s="48" t="s">
        <v>11</v>
      </c>
      <c r="H5" s="48" t="s">
        <v>18</v>
      </c>
      <c r="I5" s="48" t="s">
        <v>19</v>
      </c>
      <c r="J5" s="49" t="s">
        <v>11</v>
      </c>
      <c r="K5" s="48" t="s">
        <v>18</v>
      </c>
      <c r="L5" s="48" t="s">
        <v>19</v>
      </c>
    </row>
    <row r="6" spans="2:12" x14ac:dyDescent="0.25">
      <c r="B6" s="56" t="s">
        <v>5</v>
      </c>
      <c r="C6" s="52" t="s">
        <v>20</v>
      </c>
      <c r="D6" s="83">
        <v>628</v>
      </c>
      <c r="E6" s="82" t="s">
        <v>21</v>
      </c>
      <c r="F6" s="82" t="s">
        <v>21</v>
      </c>
      <c r="G6" s="57">
        <v>8341.06</v>
      </c>
      <c r="H6" s="57" t="s">
        <v>21</v>
      </c>
      <c r="I6" s="57" t="s">
        <v>21</v>
      </c>
      <c r="J6" s="57">
        <v>838.19589830508482</v>
      </c>
      <c r="K6" s="57" t="s">
        <v>21</v>
      </c>
      <c r="L6" s="57" t="s">
        <v>21</v>
      </c>
    </row>
    <row r="7" spans="2:12" ht="39.75" customHeight="1" x14ac:dyDescent="0.25">
      <c r="B7" s="62"/>
      <c r="C7" s="53" t="s">
        <v>22</v>
      </c>
      <c r="D7" s="90">
        <v>557</v>
      </c>
      <c r="E7" s="91" t="s">
        <v>21</v>
      </c>
      <c r="F7" s="91" t="s">
        <v>21</v>
      </c>
      <c r="G7" s="60">
        <v>7550.06</v>
      </c>
      <c r="H7" s="60" t="s">
        <v>21</v>
      </c>
      <c r="I7" s="60" t="s">
        <v>21</v>
      </c>
      <c r="J7" s="60">
        <v>250.29661016949152</v>
      </c>
      <c r="K7" s="60" t="s">
        <v>21</v>
      </c>
      <c r="L7" s="60" t="s">
        <v>21</v>
      </c>
    </row>
    <row r="8" spans="2:12" x14ac:dyDescent="0.25">
      <c r="B8" s="56" t="s">
        <v>6</v>
      </c>
      <c r="C8" s="52" t="s">
        <v>23</v>
      </c>
      <c r="D8" s="83">
        <v>102</v>
      </c>
      <c r="E8" s="82">
        <v>1</v>
      </c>
      <c r="F8" s="82" t="s">
        <v>21</v>
      </c>
      <c r="G8" s="57">
        <v>5820.18</v>
      </c>
      <c r="H8" s="57">
        <v>100</v>
      </c>
      <c r="I8" s="57" t="s">
        <v>21</v>
      </c>
      <c r="J8" s="57">
        <v>22594.439728813559</v>
      </c>
      <c r="K8" s="57">
        <v>44.421999999999997</v>
      </c>
      <c r="L8" s="57" t="s">
        <v>21</v>
      </c>
    </row>
    <row r="9" spans="2:12" ht="39.75" customHeight="1" x14ac:dyDescent="0.25">
      <c r="B9" s="62"/>
      <c r="C9" s="53" t="s">
        <v>24</v>
      </c>
      <c r="D9" s="92">
        <v>99</v>
      </c>
      <c r="E9" s="93" t="s">
        <v>21</v>
      </c>
      <c r="F9" s="93" t="s">
        <v>21</v>
      </c>
      <c r="G9" s="94">
        <v>4610.37</v>
      </c>
      <c r="H9" s="94" t="s">
        <v>21</v>
      </c>
      <c r="I9" s="94" t="s">
        <v>21</v>
      </c>
      <c r="J9" s="94">
        <v>20387.619118644066</v>
      </c>
      <c r="K9" s="94" t="s">
        <v>21</v>
      </c>
      <c r="L9" s="94" t="s">
        <v>21</v>
      </c>
    </row>
    <row r="10" spans="2:12" x14ac:dyDescent="0.25">
      <c r="B10" s="56" t="s">
        <v>7</v>
      </c>
      <c r="C10" s="52" t="s">
        <v>25</v>
      </c>
      <c r="D10" s="83">
        <v>26</v>
      </c>
      <c r="E10" s="82">
        <v>4</v>
      </c>
      <c r="F10" s="82" t="s">
        <v>21</v>
      </c>
      <c r="G10" s="57">
        <v>8246.56</v>
      </c>
      <c r="H10" s="57">
        <v>1220</v>
      </c>
      <c r="I10" s="57" t="s">
        <v>21</v>
      </c>
      <c r="J10" s="57">
        <v>72768.592449152551</v>
      </c>
      <c r="K10" s="57">
        <v>744.71600000000001</v>
      </c>
      <c r="L10" s="57" t="s">
        <v>21</v>
      </c>
    </row>
    <row r="11" spans="2:12" ht="36" customHeight="1" x14ac:dyDescent="0.25">
      <c r="B11" s="62"/>
      <c r="C11" s="53" t="s">
        <v>28</v>
      </c>
      <c r="D11" s="86" t="s">
        <v>21</v>
      </c>
      <c r="E11" s="87" t="s">
        <v>21</v>
      </c>
      <c r="F11" s="87" t="s">
        <v>21</v>
      </c>
      <c r="G11" s="88" t="s">
        <v>21</v>
      </c>
      <c r="H11" s="88" t="s">
        <v>21</v>
      </c>
      <c r="I11" s="88" t="s">
        <v>21</v>
      </c>
      <c r="J11" s="89" t="s">
        <v>21</v>
      </c>
      <c r="K11" s="88" t="s">
        <v>21</v>
      </c>
      <c r="L11" s="88" t="s">
        <v>21</v>
      </c>
    </row>
    <row r="12" spans="2:12" x14ac:dyDescent="0.25">
      <c r="B12" s="56" t="s">
        <v>26</v>
      </c>
      <c r="C12" s="52" t="s">
        <v>27</v>
      </c>
      <c r="D12" s="83">
        <v>5</v>
      </c>
      <c r="E12" s="82" t="s">
        <v>21</v>
      </c>
      <c r="F12" s="82" t="s">
        <v>21</v>
      </c>
      <c r="G12" s="57">
        <v>5920</v>
      </c>
      <c r="H12" s="57" t="s">
        <v>21</v>
      </c>
      <c r="I12" s="57" t="s">
        <v>21</v>
      </c>
      <c r="J12" s="57">
        <v>6423.8446101694917</v>
      </c>
      <c r="K12" s="57" t="s">
        <v>21</v>
      </c>
      <c r="L12" s="57" t="s">
        <v>21</v>
      </c>
    </row>
    <row r="13" spans="2:12" ht="34.5" customHeight="1" x14ac:dyDescent="0.25">
      <c r="B13" s="62"/>
      <c r="C13" s="53" t="s">
        <v>28</v>
      </c>
      <c r="D13" s="86" t="s">
        <v>21</v>
      </c>
      <c r="E13" s="87" t="s">
        <v>21</v>
      </c>
      <c r="F13" s="87" t="s">
        <v>21</v>
      </c>
      <c r="G13" s="88" t="s">
        <v>21</v>
      </c>
      <c r="H13" s="88" t="s">
        <v>21</v>
      </c>
      <c r="I13" s="88" t="s">
        <v>21</v>
      </c>
      <c r="J13" s="88" t="s">
        <v>21</v>
      </c>
      <c r="K13" s="88" t="s">
        <v>21</v>
      </c>
      <c r="L13" s="88" t="s">
        <v>21</v>
      </c>
    </row>
    <row r="14" spans="2:12" x14ac:dyDescent="0.25">
      <c r="B14" s="56" t="s">
        <v>29</v>
      </c>
      <c r="C14" s="52" t="s">
        <v>30</v>
      </c>
      <c r="D14" s="83" t="s">
        <v>21</v>
      </c>
      <c r="E14" s="82" t="s">
        <v>21</v>
      </c>
      <c r="F14" s="82" t="s">
        <v>21</v>
      </c>
      <c r="G14" s="57" t="s">
        <v>21</v>
      </c>
      <c r="H14" s="57" t="s">
        <v>21</v>
      </c>
      <c r="I14" s="57" t="s">
        <v>21</v>
      </c>
      <c r="J14" s="57" t="s">
        <v>21</v>
      </c>
      <c r="K14" s="57" t="s">
        <v>21</v>
      </c>
      <c r="L14" s="57" t="s">
        <v>21</v>
      </c>
    </row>
    <row r="15" spans="2:12" ht="31.5" x14ac:dyDescent="0.25">
      <c r="B15" s="62"/>
      <c r="C15" s="53" t="s">
        <v>28</v>
      </c>
      <c r="D15" s="86" t="s">
        <v>21</v>
      </c>
      <c r="E15" s="87" t="s">
        <v>21</v>
      </c>
      <c r="F15" s="87" t="s">
        <v>21</v>
      </c>
      <c r="G15" s="75" t="s">
        <v>21</v>
      </c>
      <c r="H15" s="75" t="s">
        <v>21</v>
      </c>
      <c r="I15" s="75" t="s">
        <v>21</v>
      </c>
      <c r="J15" s="75" t="s">
        <v>21</v>
      </c>
      <c r="K15" s="75" t="s">
        <v>21</v>
      </c>
      <c r="L15" s="75" t="s">
        <v>21</v>
      </c>
    </row>
    <row r="16" spans="2:12" x14ac:dyDescent="0.25">
      <c r="B16" s="63" t="s">
        <v>31</v>
      </c>
      <c r="C16" s="85" t="s">
        <v>32</v>
      </c>
      <c r="D16" s="84" t="s">
        <v>21</v>
      </c>
      <c r="E16" s="7" t="s">
        <v>21</v>
      </c>
      <c r="F16" s="7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</row>
    <row r="18" spans="2:12" ht="25.5" customHeight="1" x14ac:dyDescent="0.25">
      <c r="B18" s="120" t="s">
        <v>492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2:12" ht="69" customHeight="1" x14ac:dyDescent="0.25">
      <c r="B19" s="120" t="s">
        <v>509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1" spans="2:12" x14ac:dyDescent="0.25">
      <c r="B21" s="106"/>
      <c r="C21" s="106"/>
      <c r="D21" s="106"/>
      <c r="E21" s="106"/>
      <c r="H21" s="106"/>
    </row>
    <row r="22" spans="2:12" x14ac:dyDescent="0.25">
      <c r="B22"/>
      <c r="C22"/>
      <c r="D22"/>
      <c r="E22"/>
      <c r="H22"/>
    </row>
    <row r="23" spans="2:12" x14ac:dyDescent="0.25">
      <c r="B23"/>
      <c r="C23"/>
      <c r="D23"/>
      <c r="E23"/>
      <c r="H23"/>
    </row>
    <row r="24" spans="2:12" x14ac:dyDescent="0.25">
      <c r="B24" s="106"/>
      <c r="C24" s="106"/>
      <c r="D24" s="106"/>
      <c r="E24" s="106"/>
      <c r="H24" s="106"/>
    </row>
  </sheetData>
  <mergeCells count="8">
    <mergeCell ref="B18:L18"/>
    <mergeCell ref="B19:L19"/>
    <mergeCell ref="J1:L1"/>
    <mergeCell ref="B4:C5"/>
    <mergeCell ref="B2:L2"/>
    <mergeCell ref="D4:F4"/>
    <mergeCell ref="G4:I4"/>
    <mergeCell ref="J4:L4"/>
  </mergeCells>
  <pageMargins left="1.1023622047244095" right="0.39370078740157483" top="0.15748031496062992" bottom="0.35433070866141736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N15" sqref="N15"/>
    </sheetView>
  </sheetViews>
  <sheetFormatPr defaultRowHeight="15" x14ac:dyDescent="0.25"/>
  <cols>
    <col min="3" max="3" width="33.85546875" customWidth="1"/>
    <col min="4" max="4" width="11.140625" customWidth="1"/>
    <col min="5" max="6" width="9.85546875" customWidth="1"/>
    <col min="7" max="7" width="13.140625" customWidth="1"/>
    <col min="8" max="8" width="11.7109375" customWidth="1"/>
    <col min="9" max="9" width="11.28515625" customWidth="1"/>
  </cols>
  <sheetData>
    <row r="1" spans="2:12" ht="90.75" customHeight="1" x14ac:dyDescent="0.25">
      <c r="G1" s="121" t="s">
        <v>490</v>
      </c>
      <c r="H1" s="121"/>
      <c r="I1" s="121"/>
    </row>
    <row r="2" spans="2:12" s="2" customFormat="1" ht="39" customHeight="1" x14ac:dyDescent="0.25">
      <c r="B2" s="78"/>
      <c r="C2" s="154" t="s">
        <v>34</v>
      </c>
      <c r="D2" s="154"/>
      <c r="E2" s="154"/>
      <c r="F2" s="154"/>
      <c r="G2" s="154"/>
      <c r="H2" s="154"/>
      <c r="I2" s="78"/>
      <c r="J2" s="77"/>
      <c r="K2" s="77"/>
      <c r="L2" s="77"/>
    </row>
    <row r="3" spans="2:12" ht="29.25" customHeight="1" x14ac:dyDescent="0.25">
      <c r="B3" s="141" t="s">
        <v>14</v>
      </c>
      <c r="C3" s="151"/>
      <c r="D3" s="146" t="s">
        <v>35</v>
      </c>
      <c r="E3" s="146"/>
      <c r="F3" s="146"/>
      <c r="G3" s="148" t="s">
        <v>16</v>
      </c>
      <c r="H3" s="146"/>
      <c r="I3" s="146"/>
    </row>
    <row r="4" spans="2:12" ht="31.5" x14ac:dyDescent="0.25">
      <c r="B4" s="152"/>
      <c r="C4" s="153"/>
      <c r="D4" s="102" t="s">
        <v>11</v>
      </c>
      <c r="E4" s="102" t="s">
        <v>18</v>
      </c>
      <c r="F4" s="102" t="s">
        <v>19</v>
      </c>
      <c r="G4" s="103" t="s">
        <v>11</v>
      </c>
      <c r="H4" s="102" t="s">
        <v>18</v>
      </c>
      <c r="I4" s="102" t="s">
        <v>19</v>
      </c>
    </row>
    <row r="5" spans="2:12" ht="15.75" x14ac:dyDescent="0.25">
      <c r="B5" s="149" t="s">
        <v>5</v>
      </c>
      <c r="C5" s="47" t="s">
        <v>20</v>
      </c>
      <c r="D5" s="54">
        <v>694</v>
      </c>
      <c r="E5" s="54"/>
      <c r="F5" s="71"/>
      <c r="G5" s="67">
        <v>9256.58</v>
      </c>
      <c r="H5" s="55"/>
      <c r="I5" s="55"/>
    </row>
    <row r="6" spans="2:12" ht="34.5" customHeight="1" x14ac:dyDescent="0.25">
      <c r="B6" s="150"/>
      <c r="C6" s="65" t="s">
        <v>22</v>
      </c>
      <c r="D6" s="72">
        <v>596</v>
      </c>
      <c r="E6" s="59"/>
      <c r="F6" s="73"/>
      <c r="G6" s="68">
        <v>8108.51</v>
      </c>
      <c r="H6" s="55"/>
      <c r="I6" s="55"/>
    </row>
    <row r="7" spans="2:12" ht="15.75" x14ac:dyDescent="0.25">
      <c r="B7" s="56" t="s">
        <v>6</v>
      </c>
      <c r="C7" s="51" t="s">
        <v>23</v>
      </c>
      <c r="D7" s="56">
        <v>119</v>
      </c>
      <c r="E7" s="56">
        <v>1</v>
      </c>
      <c r="F7" s="74"/>
      <c r="G7" s="69">
        <v>7189.4</v>
      </c>
      <c r="H7" s="57">
        <v>75</v>
      </c>
      <c r="I7" s="57"/>
    </row>
    <row r="8" spans="2:12" ht="30.75" customHeight="1" x14ac:dyDescent="0.25">
      <c r="B8" s="62"/>
      <c r="C8" s="65" t="s">
        <v>36</v>
      </c>
      <c r="D8" s="72"/>
      <c r="E8" s="59"/>
      <c r="F8" s="73"/>
      <c r="G8" s="68"/>
      <c r="H8" s="60"/>
      <c r="I8" s="55"/>
    </row>
    <row r="9" spans="2:12" ht="15.75" x14ac:dyDescent="0.25">
      <c r="B9" s="56" t="s">
        <v>7</v>
      </c>
      <c r="C9" s="51" t="s">
        <v>25</v>
      </c>
      <c r="D9" s="56">
        <v>47</v>
      </c>
      <c r="E9" s="56">
        <v>4</v>
      </c>
      <c r="F9" s="74"/>
      <c r="G9" s="69">
        <v>15097.42</v>
      </c>
      <c r="H9" s="57">
        <v>1338</v>
      </c>
      <c r="I9" s="57"/>
    </row>
    <row r="10" spans="2:12" ht="31.5" x14ac:dyDescent="0.25">
      <c r="B10" s="62"/>
      <c r="C10" s="65" t="s">
        <v>28</v>
      </c>
      <c r="D10" s="58"/>
      <c r="E10" s="54"/>
      <c r="F10" s="75"/>
      <c r="G10" s="67"/>
      <c r="H10" s="55"/>
      <c r="I10" s="55"/>
    </row>
    <row r="11" spans="2:12" ht="15.75" x14ac:dyDescent="0.25">
      <c r="B11" s="56" t="s">
        <v>26</v>
      </c>
      <c r="C11" s="51" t="s">
        <v>27</v>
      </c>
      <c r="D11" s="56">
        <v>7</v>
      </c>
      <c r="E11" s="56">
        <v>5</v>
      </c>
      <c r="F11" s="74"/>
      <c r="G11" s="69">
        <v>7690</v>
      </c>
      <c r="H11" s="57">
        <v>7988</v>
      </c>
      <c r="I11" s="57"/>
    </row>
    <row r="12" spans="2:12" ht="31.5" x14ac:dyDescent="0.25">
      <c r="B12" s="62"/>
      <c r="C12" s="65" t="s">
        <v>28</v>
      </c>
      <c r="D12" s="58"/>
      <c r="E12" s="54"/>
      <c r="F12" s="75"/>
      <c r="G12" s="67"/>
      <c r="H12" s="55"/>
      <c r="I12" s="55"/>
    </row>
    <row r="13" spans="2:12" ht="15.75" x14ac:dyDescent="0.25">
      <c r="B13" s="56" t="s">
        <v>29</v>
      </c>
      <c r="C13" s="51" t="s">
        <v>30</v>
      </c>
      <c r="D13" s="56">
        <v>7</v>
      </c>
      <c r="E13" s="56">
        <v>5</v>
      </c>
      <c r="F13" s="74"/>
      <c r="G13" s="69">
        <v>7690</v>
      </c>
      <c r="H13" s="57">
        <v>7988</v>
      </c>
      <c r="I13" s="57"/>
    </row>
    <row r="14" spans="2:12" ht="31.5" x14ac:dyDescent="0.25">
      <c r="B14" s="62"/>
      <c r="C14" s="65" t="s">
        <v>28</v>
      </c>
      <c r="D14" s="58"/>
      <c r="E14" s="58"/>
      <c r="F14" s="75"/>
      <c r="G14" s="67"/>
      <c r="H14" s="55"/>
      <c r="I14" s="55"/>
    </row>
    <row r="15" spans="2:12" ht="15.75" x14ac:dyDescent="0.25">
      <c r="B15" s="63" t="s">
        <v>31</v>
      </c>
      <c r="C15" s="66" t="s">
        <v>32</v>
      </c>
      <c r="D15" s="75"/>
      <c r="E15" s="58"/>
      <c r="F15" s="76"/>
      <c r="G15" s="70"/>
      <c r="H15" s="64"/>
      <c r="I15" s="64"/>
    </row>
    <row r="17" spans="2:9" ht="24.75" customHeight="1" x14ac:dyDescent="0.25">
      <c r="B17" s="120" t="s">
        <v>492</v>
      </c>
      <c r="C17" s="120"/>
      <c r="D17" s="120"/>
      <c r="E17" s="120"/>
      <c r="F17" s="120"/>
      <c r="G17" s="120"/>
      <c r="H17" s="120"/>
      <c r="I17" s="120"/>
    </row>
    <row r="18" spans="2:9" ht="78.75" customHeight="1" x14ac:dyDescent="0.25">
      <c r="B18" s="120" t="s">
        <v>493</v>
      </c>
      <c r="C18" s="120"/>
      <c r="D18" s="120"/>
      <c r="E18" s="120"/>
      <c r="F18" s="120"/>
      <c r="G18" s="120"/>
      <c r="H18" s="120"/>
      <c r="I18" s="120"/>
    </row>
    <row r="21" spans="2:9" ht="15.75" x14ac:dyDescent="0.25">
      <c r="B21" s="106"/>
      <c r="C21" s="106"/>
      <c r="D21" s="106"/>
      <c r="E21" s="106"/>
      <c r="F21" s="4"/>
      <c r="G21" s="4"/>
      <c r="H21" s="106"/>
    </row>
    <row r="22" spans="2:9" ht="15.75" x14ac:dyDescent="0.25">
      <c r="F22" s="4"/>
      <c r="G22" s="4"/>
    </row>
    <row r="23" spans="2:9" ht="15.75" x14ac:dyDescent="0.25">
      <c r="F23" s="4"/>
      <c r="G23" s="4"/>
    </row>
    <row r="24" spans="2:9" ht="15.75" x14ac:dyDescent="0.25">
      <c r="B24" s="106"/>
      <c r="C24" s="106"/>
      <c r="D24" s="106"/>
      <c r="E24" s="106"/>
      <c r="F24" s="4"/>
      <c r="G24" s="4"/>
      <c r="H24" s="106"/>
    </row>
  </sheetData>
  <mergeCells count="8">
    <mergeCell ref="G1:I1"/>
    <mergeCell ref="D3:F3"/>
    <mergeCell ref="G3:I3"/>
    <mergeCell ref="B17:I17"/>
    <mergeCell ref="B18:I18"/>
    <mergeCell ref="B5:B6"/>
    <mergeCell ref="B3:C4"/>
    <mergeCell ref="C2:H2"/>
  </mergeCells>
  <pageMargins left="0.70866141732283472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3'!Заголовки_для_печати</vt:lpstr>
      <vt:lpstr>'Прил 4'!Заголовки_для_печати</vt:lpstr>
      <vt:lpstr>'Прил 5'!Заголовки_для_печати</vt:lpstr>
      <vt:lpstr>'Прил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Зудилова</cp:lastModifiedBy>
  <cp:lastPrinted>2016-10-17T06:56:41Z</cp:lastPrinted>
  <dcterms:created xsi:type="dcterms:W3CDTF">2015-10-15T04:06:20Z</dcterms:created>
  <dcterms:modified xsi:type="dcterms:W3CDTF">2016-10-21T09:46:36Z</dcterms:modified>
</cp:coreProperties>
</file>