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.3.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C370000">#REF!</definedName>
    <definedName name="__cap1">#REF!</definedName>
    <definedName name="__ESTATE">[1]Опции!$B$14</definedName>
    <definedName name="__IntlFixup" hidden="1">TRUE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use1">#REF!</definedName>
    <definedName name="a" localSheetId="0">'приложение 1.3.'!a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'приложение 1.3.'!asd</definedName>
    <definedName name="asd">[0]!asd</definedName>
    <definedName name="b" localSheetId="0">'приложение 1.3.'!b</definedName>
    <definedName name="b">[0]!b</definedName>
    <definedName name="Balance_Sheet" localSheetId="0">#REF!</definedName>
    <definedName name="Balance_Sheet">#REF!</definedName>
    <definedName name="bbbbb" localSheetId="0">[0]!USD/1.701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 localSheetId="0">'приложение 1.3.'!CompOt</definedName>
    <definedName name="CompOt">[0]!CompOt</definedName>
    <definedName name="CompRas" localSheetId="0">'приложение 1.3.'!CompRas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'приложение 1.3.'!dfg</definedName>
    <definedName name="dfg">[0]!dfg</definedName>
    <definedName name="DM" localSheetId="0">[0]!USD/1.701</definedName>
    <definedName name="DM">[0]!USD/1.701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'приложение 1.3.'!ew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g" localSheetId="0">'приложение 1.3.'!fg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[0]!USD/1.701</definedName>
    <definedName name="G">[0]!USD/1.701</definedName>
    <definedName name="gg" localSheetId="0">#REF!</definedName>
    <definedName name="gg">#REF!</definedName>
    <definedName name="gggg" localSheetId="0">'приложение 1.3.'!gggg</definedName>
    <definedName name="gggg">[0]!gggg</definedName>
    <definedName name="Go" localSheetId="0">'приложение 1.3.'!Go</definedName>
    <definedName name="Go">[0]!Go</definedName>
    <definedName name="GoAssetChart" localSheetId="0">'приложение 1.3.'!GoAssetChart</definedName>
    <definedName name="GoAssetChart">[0]!GoAssetChart</definedName>
    <definedName name="GoBack" localSheetId="0">'приложение 1.3.'!GoBack</definedName>
    <definedName name="GoBack">[0]!GoBack</definedName>
    <definedName name="GoBalanceSheet" localSheetId="0">'приложение 1.3.'!GoBalanceSheet</definedName>
    <definedName name="GoBalanceSheet">[0]!GoBalanceSheet</definedName>
    <definedName name="GoCashFlow" localSheetId="0">'приложение 1.3.'!GoCashFlow</definedName>
    <definedName name="GoCashFlow">[0]!GoCashFlow</definedName>
    <definedName name="GoData" localSheetId="0">'приложение 1.3.'!GoData</definedName>
    <definedName name="GoData">[0]!GoData</definedName>
    <definedName name="GoIncomeChart" localSheetId="0">'приложение 1.3.'!GoIncomeChart</definedName>
    <definedName name="GoIncomeChart">[0]!GoIncomeChart</definedName>
    <definedName name="GoIncomeChart1" localSheetId="0">'приложение 1.3.'!GoIncomeChart1</definedName>
    <definedName name="GoIncomeChart1">[0]!GoIncomeChart1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[5]Справочники!$A$2:$A$4,[5]Справочники!$A$16:$A$18</definedName>
    <definedName name="hh" localSheetId="0">[0]!USD/1.701</definedName>
    <definedName name="hh">[0]!USD/1.701</definedName>
    <definedName name="hhhh" localSheetId="0">'приложение 1.3.'!hhhh</definedName>
    <definedName name="hhhh">[0]!hhhh</definedName>
    <definedName name="iii" localSheetId="0">kk/1.81</definedName>
    <definedName name="iii">kk/1.81</definedName>
    <definedName name="iiii" localSheetId="0">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1.3.'!jjjjjj</definedName>
    <definedName name="jjjjjj">[0]!jjjjjj</definedName>
    <definedName name="k" localSheetId="0">'приложение 1.3.'!k</definedName>
    <definedName name="k">[0]!k</definedName>
    <definedName name="kk">[6]Коэфф!$B$1</definedName>
    <definedName name="kurs" localSheetId="0">#REF!</definedName>
    <definedName name="kurs">#REF!</definedName>
    <definedName name="lang">[7]lang!$A$6</definedName>
    <definedName name="Language">[8]Main!$B$21</definedName>
    <definedName name="Last_Row" localSheetId="0">IF('приложение 1.3.'!Values_Entered,'приложение 1.3.'!Header_Row+'приложение 1.3.'!Number_of_Payments,'приложение 1.3.'!Header_Row)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'приложение 1.3.'!mm</definedName>
    <definedName name="mm">[0]!mm</definedName>
    <definedName name="Moeuvre" localSheetId="0">[9]Personnel!#REF!</definedName>
    <definedName name="Moeuvre">[9]Personnel!#REF!</definedName>
    <definedName name="nn" localSheetId="0">kk/1.81</definedName>
    <definedName name="nn">kk/1.81</definedName>
    <definedName name="nnnn" localSheetId="0">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1.3.'!End_Bal,-1)+1</definedName>
    <definedName name="Number_of_Payments">MATCH(0.01,End_Bal,-1)+1</definedName>
    <definedName name="ok">[10]Контроль!$E$1</definedName>
    <definedName name="org">'[11]Анкета (2)'!$A$5</definedName>
    <definedName name="output_year" localSheetId="0">#REF!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[13]перекрестка!$F$139:$G$139,[13]перекрестка!$F$145:$G$145,[13]перекрестка!$J$36:$K$40,P1_T1_Protect,P2_T1_Protect,P3_T1_Protect,P4_T1_Protect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[12]перекрестка!$J$84:$K$88,[12]перекрестка!$N$84:$N$88,[12]перекрестка!$F$14:$G$25,P1_SCOPE_PER_PRT,P2_SCOPE_PER_PRT,P3_SCOPE_PER_PRT,P4_SCOPE_PER_PRT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1.3.'!Loan_Start),MONTH('приложение 1.3.'!Loan_Start)+Payment_Number,DAY('приложение 1.3.'!Loan_Start))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[9]Personnel!#REF!</definedName>
    <definedName name="Pcoubud">[9]Personnel!#REF!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'[14]2001'!#REF!</definedName>
    <definedName name="polta">'[14]2001'!#REF!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OFFSET('приложение 1.3.'!Full_Print,0,0,'приложение 1.3.'!Last_Row)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1.3.'!qaz</definedName>
    <definedName name="qaz">[0]!qaz</definedName>
    <definedName name="qq" localSheetId="0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p_cur" localSheetId="0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P1_SCOPE_16_PRT,P2_SCOPE_16_PRT</definedName>
    <definedName name="SCOPE_16_PRT">P1_SCOPE_16_PRT,P2_SCOPE_16_PRT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>#REF!</definedName>
    <definedName name="SCOPE_17_PRT" localSheetId="0">#REF!,#REF!,#REF!,#REF!,#REF!,#REF!,#REF!,'приложение 1.3.'!P1_SCOPE_17_PRT</definedName>
    <definedName name="SCOPE_17_PRT">#REF!,#REF!,#REF!,#REF!,#REF!,#REF!,#REF!,P1_SCOPE_17_PRT</definedName>
    <definedName name="SCOPE_24_LD">'[12]24'!$E$8:$J$47,'[12]24'!$E$49:$J$66</definedName>
    <definedName name="SCOPE_24_PRT">'[12]24'!$E$41:$I$41,'[12]24'!$E$34:$I$34,'[12]24'!$E$36:$I$36,'[12]24'!$E$43:$I$43</definedName>
    <definedName name="SCOPE_25_PRT">'[12]25'!$E$20:$I$20,'[12]25'!$E$34:$I$34,'[12]25'!$E$41:$I$41,'[12]25'!$E$8:$I$10</definedName>
    <definedName name="SCOPE_4_PRT" localSheetId="0">'[12]4'!$Z$27:$AC$31,'[12]4'!$F$14:$I$20,P1_SCOPE_4_PRT,P2_SCOPE_4_PRT</definedName>
    <definedName name="SCOPE_4_PRT">'[12]4'!$Z$27:$AC$31,'[12]4'!$F$14:$I$20,P1_SCOPE_4_PRT,P2_SCOPE_4_PRT</definedName>
    <definedName name="SCOPE_5_PRT" localSheetId="0">'[12]5'!$Z$27:$AC$31,'[12]5'!$F$14:$I$21,P1_SCOPE_5_PRT,P2_SCOPE_5_PRT</definedName>
    <definedName name="SCOPE_5_PRT">'[12]5'!$Z$27:$AC$31,'[12]5'!$F$14:$I$21,P1_SCOPE_5_PRT,P2_SCOPE_5_PRT</definedName>
    <definedName name="SCOPE_F1_PRT" localSheetId="0">'[12]Ф-1 (для АО-энерго)'!$D$86:$E$95,P1_SCOPE_F1_PRT,P2_SCOPE_F1_PRT,P3_SCOPE_F1_PRT,P4_SCOPE_F1_PRT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АО-энерго)'!$D$57:$G$57,P1_SCOPE_F2_PRT,P2_SCOPE_F2_PRT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P5_SCOPE_PER_PRT,P6_SCOPE_PER_PRT,P7_SCOPE_PER_PRT,'приложение 1.3.'!P8_SCOPE_PER_PRT</definedName>
    <definedName name="SCOPE_PER_PRT">P5_SCOPE_PER_PRT,P6_SCOPE_PER_PRT,P7_SCOPE_PER_PRT,P8_SCOPE_PER_PRT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1.3.'!shit</definedName>
    <definedName name="shit">[0]!shit</definedName>
    <definedName name="SMappros">[9]SMetstrait!$B$6:$W$57,[9]SMetstrait!$B$59:$W$113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>#REF!</definedName>
    <definedName name="T1_Protect" localSheetId="0">P15_T1_Protect,P16_T1_Protect,P17_T1_Protect,'приложение 1.3.'!P18_T1_Protect,'приложение 1.3.'!P19_T1_Protect</definedName>
    <definedName name="T1_Protect">P15_T1_Protect,P16_T1_Protect,P17_T1_Protect,P18_T1_Protect,P19_T1_Protect</definedName>
    <definedName name="T11?Data">#N/A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'[13]16'!$G$44:$K$44,'[13]16'!$G$7:$K$8,P1_T16_Protect</definedName>
    <definedName name="T16_Protect">'[13]16'!$G$44:$K$44,'[13]16'!$G$7:$K$8,P1_T16_Protect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 localSheetId="0">P2_T17_Protection,P3_T17_Protection,P4_T17_Protection,P5_T17_Protection,'приложение 1.3.'!P6_T17_Protection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>'[13]18.2'!$B$34:$B$36,'[13]18.2'!$B$28:$B$30</definedName>
    <definedName name="T18.2_Protect" localSheetId="0">'[13]18.2'!$F$56:$J$57,'[13]18.2'!$F$60:$J$60,'[13]18.2'!$F$62:$J$65,'[13]18.2'!$F$6:$J$8,P1_T18.2_Protect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>'[13]2.3'!$F$30:$G$34,'[13]2.3'!$H$24:$K$28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>#REF!,#REF!</definedName>
    <definedName name="T20_Protection" localSheetId="0">'[5]20'!$E$8:$H$11,P1_T20_Protection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>'[13]21.3'!$B$28:$B$30,'[13]21.3'!$B$48:$B$50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P2_T21_Protection,'приложение 1.3.'!P3_T21_Protection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>'[13]27'!$E$12:$E$13,'[13]27'!$K$4:$AH$4,'[13]27'!$AK$12:$AK$13</definedName>
    <definedName name="T27_Protection" localSheetId="0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1.3.'!P6_T28?axis?R?ПЭ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1.3.'!P6_T28?axis?R?ПЭ?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P9_T28_Protection,P10_T28_Protection,P11_T28_Protection,'приложение 1.3.'!P12_T28_Protection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'[13]4'!$AA$24:$AD$28,'[13]4'!$G$11:$J$17,P1_T4_Protect,P2_T4_Protect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>#REF!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IF('приложение 1.3.'!Loan_Amount*'приложение 1.3.'!Interest_Rate*'приложение 1.3.'!Loan_Years*'приложение 1.3.'!Loan_Start&gt;0,1,0)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1.3.'!www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823EA86_69B4_4E84_90A2_5155434AF4A7_.wvu.Cols" localSheetId="0" hidden="1">'приложение 1.3.'!#REF!,'приложение 1.3.'!#REF!</definedName>
    <definedName name="Z_0823EA86_69B4_4E84_90A2_5155434AF4A7_.wvu.Rows" localSheetId="0" hidden="1">'приложение 1.3.'!#REF!,'приложение 1.3.'!$41:$42,'приложение 1.3.'!$44:$47,'приложение 1.3.'!$51:$52,'приложение 1.3.'!$60:$60,'приложение 1.3.'!$75:$75,'приложение 1.3.'!#REF!,'приложение 1.3.'!#REF!,'приложение 1.3.'!#REF!,'приложение 1.3.'!#REF!,'приложение 1.3.'!#REF!,'приложение 1.3.'!#REF!</definedName>
    <definedName name="Z_1CF123AA_44DA_4CC9_9B56_ED9684DFB1C1_.wvu.Cols" localSheetId="0" hidden="1">'приложение 1.3.'!#REF!,'приложение 1.3.'!#REF!</definedName>
    <definedName name="Z_1CF123AA_44DA_4CC9_9B56_ED9684DFB1C1_.wvu.Rows" localSheetId="0" hidden="1">'приложение 1.3.'!#REF!,'приложение 1.3.'!$41:$42,'приложение 1.3.'!$44:$48,'приложение 1.3.'!$51:$52,'приложение 1.3.'!$60:$60,'приложение 1.3.'!$75:$75,'приложение 1.3.'!#REF!,'приложение 1.3.'!#REF!,'приложение 1.3.'!#REF!,'приложение 1.3.'!#REF!,'приложение 1.3.'!#REF!,'приложение 1.3.'!#REF!</definedName>
    <definedName name="Z_231DD36B_A6CC_4CD8_9904_17A2726965AD_.wvu.Rows" localSheetId="0" hidden="1">'приложение 1.3.'!#REF!,'приложение 1.3.'!$34:$35,'приложение 1.3.'!$41:$42,'приложение 1.3.'!$45:$45,'приложение 1.3.'!$48:$48,'приложение 1.3.'!$51:$52,'приложение 1.3.'!$75:$75,'приложение 1.3.'!#REF!,'приложение 1.3.'!#REF!,'приложение 1.3.'!#REF!,'приложение 1.3.'!#REF!,'приложение 1.3.'!#REF!,'приложение 1.3.'!#REF!,'приложение 1.3.'!#REF!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C9728E7D_B3EC_42D4_8E94_5B51CD06CD44_.wvu.Rows" localSheetId="0" hidden="1">'приложение 1.3.'!#REF!,'приложение 1.3.'!$34:$35,'приложение 1.3.'!$41:$42,'приложение 1.3.'!$45:$45,'приложение 1.3.'!$48:$48,'приложение 1.3.'!$51:$52,'приложение 1.3.'!$75:$75,'приложение 1.3.'!#REF!,'приложение 1.3.'!#REF!,'приложение 1.3.'!#REF!,'приложение 1.3.'!#REF!,'приложение 1.3.'!#REF!,'приложение 1.3.'!#REF!,'приложение 1.3.'!#REF!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1.3.'!аа</definedName>
    <definedName name="аа">[0]!аа</definedName>
    <definedName name="АААААААА" localSheetId="0">'приложение 1.3.'!АААААААА</definedName>
    <definedName name="АААААААА">[0]!АААААААА</definedName>
    <definedName name="АВГ_РУБ" localSheetId="0">[19]Калькуляции!#REF!</definedName>
    <definedName name="АВГ_РУБ">[19]Калькуляции!#REF!</definedName>
    <definedName name="АВГ_ТОН" localSheetId="0">[19]Калькуляции!#REF!</definedName>
    <definedName name="АВГ_ТОН">[19]Калькуляции!#REF!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[19]Калькуляции!#REF!</definedName>
    <definedName name="АВЧ_ДП">[19]Калькуляции!#REF!</definedName>
    <definedName name="АВЧ_ЛОК" localSheetId="0">[19]Калькуляции!#REF!</definedName>
    <definedName name="АВЧ_ЛОК">[19]Калькуляции!#REF!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[19]Калькуляции!#REF!</definedName>
    <definedName name="АК12">[19]Калькуляции!#REF!</definedName>
    <definedName name="АК12ОЧ" localSheetId="0">[19]Калькуляции!#REF!</definedName>
    <definedName name="АК12ОЧ">[19]Калькуляции!#REF!</definedName>
    <definedName name="АК5М2" localSheetId="0">[19]Калькуляции!#REF!</definedName>
    <definedName name="АК5М2">[19]Калькуляции!#REF!</definedName>
    <definedName name="АК9ПЧ" localSheetId="0">[19]Калькуляции!#REF!</definedName>
    <definedName name="АК9ПЧ">[19]Калькуляции!#REF!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[19]Калькуляции!#REF!</definedName>
    <definedName name="АН_Б_ТОЛ">[19]Калькуляции!#REF!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[19]Калькуляции!#REF!</definedName>
    <definedName name="АН_М_К">[19]Калькуляции!#REF!</definedName>
    <definedName name="АН_М_П" localSheetId="0">[19]Калькуляции!#REF!</definedName>
    <definedName name="АН_М_П">[19]Калькуляции!#REF!</definedName>
    <definedName name="АН_М_ПК" localSheetId="0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>[19]Калькуляции!#REF!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>[19]Калькуляции!#REF!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1.3.'!б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[22]Заголовок!$B$4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1.3.'!бб</definedName>
    <definedName name="бб">[0]!бб</definedName>
    <definedName name="ббббб" localSheetId="0">'приложение 1.3.'!ббббб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1.3.'!в</definedName>
    <definedName name="в">[0]!в</definedName>
    <definedName name="В_В" localSheetId="0">#REF!</definedName>
    <definedName name="В_В">#REF!</definedName>
    <definedName name="В_ДП" localSheetId="0">[19]Калькуляции!#REF!</definedName>
    <definedName name="В_ДП">[19]Калькуляции!#REF!</definedName>
    <definedName name="В_Т" localSheetId="0">#REF!</definedName>
    <definedName name="В_Т">#REF!</definedName>
    <definedName name="В_Т_А" localSheetId="0">[19]Калькуляции!#REF!</definedName>
    <definedName name="В_Т_А">[19]Калькуляции!#REF!</definedName>
    <definedName name="В_Т_ВС" localSheetId="0">[19]Калькуляции!#REF!</definedName>
    <definedName name="В_Т_ВС">[19]Калькуляции!#REF!</definedName>
    <definedName name="В_Т_К" localSheetId="0">[19]Калькуляции!#REF!</definedName>
    <definedName name="В_Т_К">[19]Калькуляции!#REF!</definedName>
    <definedName name="В_Т_П" localSheetId="0">[19]Калькуляции!#REF!</definedName>
    <definedName name="В_Т_П">[19]Калькуляции!#REF!</definedName>
    <definedName name="В_Т_ПК" localSheetId="0">[19]Калькуляции!#REF!</definedName>
    <definedName name="В_Т_ПК">[19]Калькуляции!#REF!</definedName>
    <definedName name="В_Э" localSheetId="0">#REF!</definedName>
    <definedName name="В_Э">#REF!</definedName>
    <definedName name="в23ё" localSheetId="0">'приложение 1.3.'!в23ё</definedName>
    <definedName name="в23ё">[0]!в23ё</definedName>
    <definedName name="В5">[23]БДДС_нов!$C$1:$H$501</definedName>
    <definedName name="ВАЛОВЫЙ" localSheetId="0">#REF!</definedName>
    <definedName name="ВАЛОВЫЙ">#REF!</definedName>
    <definedName name="вариант">'[24]ПФВ-0.6'!$D$71:$E$71</definedName>
    <definedName name="вв" localSheetId="0">'приложение 1.3.'!вв</definedName>
    <definedName name="вв">[0]!вв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>[19]Калькуляции!#REF!</definedName>
    <definedName name="ВН_АВЧ_ВН" localSheetId="0">#REF!</definedName>
    <definedName name="ВН_АВЧ_ВН">#REF!</definedName>
    <definedName name="ВН_АВЧ_ДП" localSheetId="0">[19]Калькуляции!#REF!</definedName>
    <definedName name="ВН_АВЧ_ДП">[19]Калькуляции!#REF!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[19]Калькуляции!#REF!</definedName>
    <definedName name="ВН_АТЧ_ДП">[19]Калькуляции!#REF!</definedName>
    <definedName name="ВН_АТЧ_ТОЛ" localSheetId="0">#REF!</definedName>
    <definedName name="ВН_АТЧ_ТОЛ">#REF!</definedName>
    <definedName name="ВН_АТЧ_ТОЛ_А" localSheetId="0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>[19]Калькуляции!#REF!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[19]Калькуляции!#REF!</definedName>
    <definedName name="ВН_С_ДП">[19]Калькуляции!#REF!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г" localSheetId="0">'приложение 1.3.'!г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[19]Калькуляции!#REF!</definedName>
    <definedName name="ГЛ_ДП">[19]Калькуляции!#REF!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[0]!USD/1.701</definedName>
    <definedName name="глинозем">[0]!USD/1.701</definedName>
    <definedName name="Глубина">'[26]ПФВ-0.5'!$AK$13:$AK$15</definedName>
    <definedName name="ГР" localSheetId="0">#REF!</definedName>
    <definedName name="ГР">#REF!</definedName>
    <definedName name="график" localSheetId="0">'приложение 1.3.'!график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1.3.'!д</definedName>
    <definedName name="д">[0]!д</definedName>
    <definedName name="ДАВ_ЖИД" localSheetId="0">#REF!</definedName>
    <definedName name="ДАВ_ЖИД">#REF!</definedName>
    <definedName name="ДАВ_КАТАНКА" localSheetId="0">[19]Калькуляции!#REF!</definedName>
    <definedName name="ДАВ_КАТАНКА">[19]Калькуляции!#REF!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[20]Дебиторка!$J$27</definedName>
    <definedName name="ДАТА">[25]Лист1!$A$38:$A$50</definedName>
    <definedName name="Дв" localSheetId="0">'приложение 1.3.'!Дв</definedName>
    <definedName name="Дв">[0]!Дв</definedName>
    <definedName name="ДЕК_РУБ" localSheetId="0">[19]Калькуляции!#REF!</definedName>
    <definedName name="ДЕК_РУБ">[19]Калькуляции!#REF!</definedName>
    <definedName name="ДЕК_Т" localSheetId="0">[19]Калькуляции!#REF!</definedName>
    <definedName name="ДЕК_Т">[19]Калькуляции!#REF!</definedName>
    <definedName name="ДЕК_ТОН" localSheetId="0">[19]Калькуляции!#REF!</definedName>
    <definedName name="ДЕК_ТОН">[19]Калькуляции!#REF!</definedName>
    <definedName name="декабрь" localSheetId="0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1.3.'!е</definedName>
    <definedName name="е">[0]!е</definedName>
    <definedName name="ЕСН">[29]Макро!$B$4</definedName>
    <definedName name="ж" localSheetId="0">'приложение 1.3.'!ж</definedName>
    <definedName name="ж">[0]!ж</definedName>
    <definedName name="жжжжжжж" localSheetId="0">'приложение 1.3.'!жжжжжжж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1.3.'!з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[19]Калькуляции!#REF!</definedName>
    <definedName name="З81">[19]Калькуляции!#REF!</definedName>
    <definedName name="З9" localSheetId="0">#REF!</definedName>
    <definedName name="З9">#REF!</definedName>
    <definedName name="_xlnm.Print_Titles" localSheetId="0">'приложение 1.3.'!$13:$16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1.3.'!ззззззззззззззззззззз</definedName>
    <definedName name="ззззззззззззззззззззз">[0]!ззззззззззззззззззззз</definedName>
    <definedName name="ЗКР" localSheetId="0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1.3.'!и</definedName>
    <definedName name="и">[0]!и</definedName>
    <definedName name="й" localSheetId="0">'приложение 1.3.'!й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'приложение 1.3.'!йй</definedName>
    <definedName name="йй">[0]!йй</definedName>
    <definedName name="ййййййййййййй" localSheetId="0">'приложение 1.3.'!ййййййййййййй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[19]Калькуляции!#REF!</definedName>
    <definedName name="ИЮЛ_РУБ">[19]Калькуляции!#REF!</definedName>
    <definedName name="ИЮЛ_ТОН" localSheetId="0">[19]Калькуляции!#REF!</definedName>
    <definedName name="ИЮЛ_ТОН">[19]Калькуляции!#REF!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1.3.'!к</definedName>
    <definedName name="к">[0]!к</definedName>
    <definedName name="К_СЫР" localSheetId="0">#REF!</definedName>
    <definedName name="К_СЫР">#REF!</definedName>
    <definedName name="К_СЫР_ТОЛ" localSheetId="0">[19]Калькуляции!#REF!</definedName>
    <definedName name="К_СЫР_ТОЛ">[19]Калькуляции!#REF!</definedName>
    <definedName name="К2_РУБ" localSheetId="0">[19]Калькуляции!#REF!</definedName>
    <definedName name="К2_РУБ">[19]Калькуляции!#REF!</definedName>
    <definedName name="К2_ТОН" localSheetId="0">[19]Калькуляции!#REF!</definedName>
    <definedName name="К2_ТОН">[19]Калькуляции!#REF!</definedName>
    <definedName name="КАТАНКА" localSheetId="0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>[19]Калькуляции!#REF!</definedName>
    <definedName name="КБОР" localSheetId="0">[19]Калькуляции!#REF!</definedName>
    <definedName name="КБОР">[19]Калькуляции!#REF!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1.3.'!ке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>#REF!</definedName>
    <definedName name="код1" localSheetId="0">#REF!</definedName>
    <definedName name="код1">#REF!</definedName>
    <definedName name="КОК_ПРОК" localSheetId="0">#REF!</definedName>
    <definedName name="КОК_ПРОК">#REF!</definedName>
    <definedName name="КОМПЛЕКСНЫЙ" localSheetId="0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[19]Калькуляции!#REF!</definedName>
    <definedName name="КР_ЛОК">[19]Калькуляции!#REF!</definedName>
    <definedName name="КР_ЛОК_8" localSheetId="0">[19]Калькуляции!#REF!</definedName>
    <definedName name="КР_ЛОК_8">[19]Калькуляции!#REF!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[19]Калькуляции!#REF!</definedName>
    <definedName name="КР_ЦЕХА">[19]Калькуляции!#REF!</definedName>
    <definedName name="КР_ЭЮ" localSheetId="0">[19]Калькуляции!#REF!</definedName>
    <definedName name="КР_ЭЮ">[19]Калькуляции!#REF!</definedName>
    <definedName name="КРЕМНИЙ" localSheetId="0">[19]Калькуляции!#REF!</definedName>
    <definedName name="КРЕМНИЙ">[19]Калькуляции!#REF!</definedName>
    <definedName name="_xlnm.Criteria" localSheetId="0">[32]Données!#REF!</definedName>
    <definedName name="_xlnm.Criteria">[32]Données!#REF!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1.3.'!л</definedName>
    <definedName name="л">[0]!л</definedName>
    <definedName name="ЛИГ_АЛ_М" localSheetId="0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1.3.'!м</definedName>
    <definedName name="м">[0]!м</definedName>
    <definedName name="МАГНИЙ" localSheetId="0">[19]Калькуляции!#REF!</definedName>
    <definedName name="МАГНИЙ">[19]Калькуляции!#REF!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[19]Калькуляции!#REF!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 localSheetId="0">[19]Калькуляции!#REF!</definedName>
    <definedName name="МАРГ_ЛИГ_СТ">[19]Калькуляции!#REF!</definedName>
    <definedName name="март" localSheetId="0">#REF!</definedName>
    <definedName name="март">#REF!</definedName>
    <definedName name="Материалы">'[26]ПФВ-0.5'!$AG$26:$AG$33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>[33]Январь!#REF!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>[19]Калькуляции!#REF!</definedName>
    <definedName name="МЛИГ_ЭЛ" localSheetId="0">[19]Калькуляции!#REF!</definedName>
    <definedName name="МЛИГ_ЭЛ">[19]Калькуляции!#REF!</definedName>
    <definedName name="МнНДС" localSheetId="0">#REF!</definedName>
    <definedName name="МнНДС">#REF!</definedName>
    <definedName name="МС6_РУБ" localSheetId="0">[19]Калькуляции!#REF!</definedName>
    <definedName name="МС6_РУБ">[19]Калькуляции!#REF!</definedName>
    <definedName name="МС6_ТОН" localSheetId="0">[19]Калькуляции!#REF!</definedName>
    <definedName name="МС6_ТОН">[19]Калькуляции!#REF!</definedName>
    <definedName name="МС9_РУБ" localSheetId="0">[19]Калькуляции!#REF!</definedName>
    <definedName name="МС9_РУБ">[19]Калькуляции!#REF!</definedName>
    <definedName name="МС9_ТОН" localSheetId="0">[19]Калькуляции!#REF!</definedName>
    <definedName name="МС9_ТОН">[19]Калькуляции!#REF!</definedName>
    <definedName name="мым" localSheetId="0">'приложение 1.3.'!мым</definedName>
    <definedName name="мым">[0]!мым</definedName>
    <definedName name="н" localSheetId="0">'приложение 1.3.'!н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[19]Калькуляции!#REF!</definedName>
    <definedName name="Н_АМ_МЛ">[19]Калькуляции!#REF!</definedName>
    <definedName name="Н_АНБЛ" localSheetId="0">#REF!</definedName>
    <definedName name="Н_АНБЛ">#REF!</definedName>
    <definedName name="Н_АНБЛ_В" localSheetId="0">[19]Калькуляции!#REF!</definedName>
    <definedName name="Н_АНБЛ_В">[19]Калькуляции!#REF!</definedName>
    <definedName name="Н_АНБЛ_Т" localSheetId="0">[19]Калькуляции!#REF!</definedName>
    <definedName name="Н_АНБЛ_Т">[19]Калькуляции!#REF!</definedName>
    <definedName name="Н_АФ_МЛ" localSheetId="0">[19]Калькуляции!#REF!</definedName>
    <definedName name="Н_АФ_МЛ">[19]Калькуляции!#REF!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[19]Калькуляции!#REF!</definedName>
    <definedName name="Н_ГЛ_ДП">[19]Калькуляции!#REF!</definedName>
    <definedName name="Н_ГЛ_ИТ" localSheetId="0">[19]Калькуляции!#REF!</definedName>
    <definedName name="Н_ГЛ_ИТ">[19]Калькуляции!#REF!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[19]Калькуляции!#REF!</definedName>
    <definedName name="Н_К_СЫР_П">[19]Калькуляции!#REF!</definedName>
    <definedName name="Н_К_СЫР_Т" localSheetId="0">[19]Калькуляции!#REF!</definedName>
    <definedName name="Н_К_СЫР_Т">[19]Калькуляции!#REF!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>[19]Калькуляции!#REF!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[19]Калькуляции!#REF!</definedName>
    <definedName name="Н_КР_АК5М2">[19]Калькуляции!#REF!</definedName>
    <definedName name="Н_КР_ПАР" localSheetId="0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 localSheetId="0">[19]Калькуляции!#REF!</definedName>
    <definedName name="Н_КРАК12">[19]Калькуляции!#REF!</definedName>
    <definedName name="Н_КРАК9ПЧ" localSheetId="0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>[19]Калькуляции!#REF!</definedName>
    <definedName name="Н_КРСВ" localSheetId="0">#REF!</definedName>
    <definedName name="Н_КРСВ">#REF!</definedName>
    <definedName name="Н_КРСЛИТКИ" localSheetId="0">[19]Калькуляции!#REF!</definedName>
    <definedName name="Н_КРСЛИТКИ">[19]Калькуляции!#REF!</definedName>
    <definedName name="Н_КРСМ" localSheetId="0">#REF!</definedName>
    <definedName name="Н_КРСМ">#REF!</definedName>
    <definedName name="Н_КРФ" localSheetId="0">[19]Калькуляции!#REF!</definedName>
    <definedName name="Н_КРФ">[19]Калькуляции!#REF!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[19]Калькуляции!#REF!</definedName>
    <definedName name="Н_КСПЕНА_С">[19]Калькуляции!#REF!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>[19]Калькуляции!#REF!</definedName>
    <definedName name="Н_МАЗ" localSheetId="0">[19]Калькуляции!#REF!</definedName>
    <definedName name="Н_МАЗ">[19]Калькуляции!#REF!</definedName>
    <definedName name="Н_МАРГ_МЛ" localSheetId="0">[19]Калькуляции!#REF!</definedName>
    <definedName name="Н_МАРГ_МЛ">[19]Калькуляции!#REF!</definedName>
    <definedName name="Н_МАССА" localSheetId="0">#REF!</definedName>
    <definedName name="Н_МАССА">#REF!</definedName>
    <definedName name="Н_МАССА_В" localSheetId="0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>[19]Калькуляции!#REF!</definedName>
    <definedName name="Н_МЛ_3003" localSheetId="0">[19]Калькуляции!#REF!</definedName>
    <definedName name="Н_МЛ_3003">[19]Калькуляции!#REF!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[19]Калькуляции!#REF!</definedName>
    <definedName name="Н_ПЕК_П">[19]Калькуляции!#REF!</definedName>
    <definedName name="Н_ПЕК_Т" localSheetId="0">[19]Калькуляции!#REF!</definedName>
    <definedName name="Н_ПЕК_Т">[19]Калькуляции!#REF!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>[19]Калькуляции!#REF!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>[19]Калькуляции!#REF!</definedName>
    <definedName name="Н_ТИТАН" localSheetId="0">#REF!</definedName>
    <definedName name="Н_ТИТАН">#REF!</definedName>
    <definedName name="Н_ТОЛЬКОБЛОКИ" localSheetId="0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>[19]Калькуляции!#REF!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[19]Калькуляции!#REF!</definedName>
    <definedName name="Н_Х_ДИЭТ">[19]Калькуляции!#REF!</definedName>
    <definedName name="Н_Х_КБОР" localSheetId="0">[19]Калькуляции!#REF!</definedName>
    <definedName name="Н_Х_КБОР">[19]Калькуляции!#REF!</definedName>
    <definedName name="Н_Х_ПЕК" localSheetId="0">[19]Калькуляции!#REF!</definedName>
    <definedName name="Н_Х_ПЕК">[19]Калькуляции!#REF!</definedName>
    <definedName name="Н_Х_ПОГЛ" localSheetId="0">[19]Калькуляции!#REF!</definedName>
    <definedName name="Н_Х_ПОГЛ">[19]Калькуляции!#REF!</definedName>
    <definedName name="Н_Х_ТЕРМ" localSheetId="0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>[19]Калькуляции!#REF!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[19]Калькуляции!#REF!</definedName>
    <definedName name="Н_ЭНАК12">[19]Калькуляции!#REF!</definedName>
    <definedName name="Н_ЭНАК5М2" localSheetId="0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>[19]Калькуляции!#REF!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[19]Калькуляции!#REF!</definedName>
    <definedName name="Н_ЭНРЕКВИЗИТЫ">[19]Калькуляции!#REF!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[19]Калькуляции!#REF!</definedName>
    <definedName name="НН_АВЧСЫР">[19]Калькуляции!#REF!</definedName>
    <definedName name="НН_АВЧТОВ" localSheetId="0">#REF!</definedName>
    <definedName name="НН_АВЧТОВ">#REF!</definedName>
    <definedName name="нов" localSheetId="0">'приложение 1.3.'!нов</definedName>
    <definedName name="нов">[0]!нов</definedName>
    <definedName name="норм_1">[34]Отопление!$D$14:$D$28</definedName>
    <definedName name="норм_1_част">[34]Отопление!$I$14:$I$28</definedName>
    <definedName name="норм_2">[34]Отопление!$E$14:$E$28</definedName>
    <definedName name="норм_3">[34]Отопление!$F$14:$F$28</definedName>
    <definedName name="норм_3_част">[34]Отопление!$J$14:$J$28</definedName>
    <definedName name="норм_4">[34]Отопление!$G$14:$G$28</definedName>
    <definedName name="НОЯ_РУБ" localSheetId="0">[19]Калькуляции!#REF!</definedName>
    <definedName name="НОЯ_РУБ">[19]Калькуляции!#REF!</definedName>
    <definedName name="НОЯ_ТОН" localSheetId="0">[19]Калькуляции!#REF!</definedName>
    <definedName name="НОЯ_ТОН">[19]Калькуляции!#REF!</definedName>
    <definedName name="ноябрь" localSheetId="0">#REF!</definedName>
    <definedName name="ноябрь">#REF!</definedName>
    <definedName name="НС_МАРГЛИГ" localSheetId="0">[19]Калькуляции!#REF!</definedName>
    <definedName name="НС_МАРГЛИГ">[19]Калькуляции!#REF!</definedName>
    <definedName name="НТ_АВЧСЫР" localSheetId="0">#REF!</definedName>
    <definedName name="НТ_АВЧСЫР">#REF!</definedName>
    <definedName name="НТ_АК12" localSheetId="0">[19]Калькуляции!#REF!</definedName>
    <definedName name="НТ_АК12">[19]Калькуляции!#REF!</definedName>
    <definedName name="НТ_АК5М2" localSheetId="0">[19]Калькуляции!#REF!</definedName>
    <definedName name="НТ_АК5М2">[19]Калькуляции!#REF!</definedName>
    <definedName name="НТ_АК9ПЧ" localSheetId="0">[19]Калькуляции!#REF!</definedName>
    <definedName name="НТ_АК9ПЧ">[19]Калькуляции!#REF!</definedName>
    <definedName name="НТ_АЛЖ" localSheetId="0">[19]Калькуляции!#REF!</definedName>
    <definedName name="НТ_АЛЖ">[19]Калькуляции!#REF!</definedName>
    <definedName name="НТ_ДАВАЛ" localSheetId="0">#REF!</definedName>
    <definedName name="НТ_ДАВАЛ">#REF!</definedName>
    <definedName name="НТ_КАТАНКА" localSheetId="0">[19]Калькуляции!#REF!</definedName>
    <definedName name="НТ_КАТАНКА">[19]Калькуляции!#REF!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[19]Калькуляции!#REF!</definedName>
    <definedName name="НТ_ЧМ">[19]Калькуляции!#REF!</definedName>
    <definedName name="НТ_ЧМЖ" localSheetId="0">#REF!</definedName>
    <definedName name="НТ_ЧМЖ">#REF!</definedName>
    <definedName name="о" localSheetId="0">'приложение 1.3.'!о</definedName>
    <definedName name="о">[0]!о</definedName>
    <definedName name="об_эксп" localSheetId="0">#REF!</definedName>
    <definedName name="об_эксп">#REF!</definedName>
    <definedName name="_xlnm.Print_Area">#N/A</definedName>
    <definedName name="общ" localSheetId="0">#REF!</definedName>
    <definedName name="общ">#REF!</definedName>
    <definedName name="ОБЩ_ВН" localSheetId="0">[19]Калькуляции!#REF!</definedName>
    <definedName name="ОБЩ_ВН">[19]Калькуляции!#REF!</definedName>
    <definedName name="ОБЩ_Т" localSheetId="0">#REF!</definedName>
    <definedName name="ОБЩ_Т">#REF!</definedName>
    <definedName name="ОБЩ_ТОЛ" localSheetId="0">[19]Калькуляции!#REF!</definedName>
    <definedName name="ОБЩ_ТОЛ">[19]Калькуляции!#REF!</definedName>
    <definedName name="ОБЩ_ЭКС" localSheetId="0">[19]Калькуляции!#REF!</definedName>
    <definedName name="ОБЩ_ЭКС">[19]Калькуляции!#REF!</definedName>
    <definedName name="ОБЩЕ_В" localSheetId="0">[19]Калькуляции!#REF!</definedName>
    <definedName name="ОБЩЕ_В">[19]Калькуляции!#REF!</definedName>
    <definedName name="ОБЩЕ_ДП" localSheetId="0">[19]Калькуляции!#REF!</definedName>
    <definedName name="ОБЩЕ_ДП">[19]Калькуляции!#REF!</definedName>
    <definedName name="ОБЩЕ_Т" localSheetId="0">[19]Калькуляции!#REF!</definedName>
    <definedName name="ОБЩЕ_Т">[19]Калькуляции!#REF!</definedName>
    <definedName name="ОБЩЕ_Т_А" localSheetId="0">[19]Калькуляции!#REF!</definedName>
    <definedName name="ОБЩЕ_Т_А">[19]Калькуляции!#REF!</definedName>
    <definedName name="ОБЩЕ_Т_П" localSheetId="0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>[19]Калькуляции!#REF!</definedName>
    <definedName name="ОБЩЕ_Э" localSheetId="0">[19]Калькуляции!#REF!</definedName>
    <definedName name="ОБЩЕ_Э">[19]Калькуляции!#REF!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[19]Калькуляции!#REF!</definedName>
    <definedName name="ОКТ_РУБ">[19]Калькуляции!#REF!</definedName>
    <definedName name="ОКТ_ТОН" localSheetId="0">[19]Калькуляции!#REF!</definedName>
    <definedName name="ОКТ_ТОН">[19]Калькуляции!#REF!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[19]Калькуляции!#REF!</definedName>
    <definedName name="ОС_АН_Б_ТОЛ">[19]Калькуляции!#REF!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[19]Калькуляции!#REF!</definedName>
    <definedName name="ОС_ГЛ_ДП">[19]Калькуляции!#REF!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[19]Калькуляции!#REF!</definedName>
    <definedName name="ОС_ДИЭТ">[19]Калькуляции!#REF!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>[19]Калькуляции!#REF!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>[19]Калькуляции!#REF!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[19]Калькуляции!#REF!</definedName>
    <definedName name="ОС_П_УГ_С">[19]Калькуляции!#REF!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[19]Калькуляции!#REF!</definedName>
    <definedName name="ОС_ПЕК_ТОЛ">[19]Калькуляции!#REF!</definedName>
    <definedName name="ОС_ПОГЛ" localSheetId="0">[19]Калькуляции!#REF!</definedName>
    <definedName name="ОС_ПОГЛ">[19]Калькуляции!#REF!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>[19]Калькуляции!#REF!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1.3.'!п</definedName>
    <definedName name="п">[0]!п</definedName>
    <definedName name="П_КГ_С" localSheetId="0">[19]Калькуляции!#REF!</definedName>
    <definedName name="П_КГ_С">[19]Калькуляции!#REF!</definedName>
    <definedName name="П_УГ" localSheetId="0">#REF!</definedName>
    <definedName name="П_УГ">#REF!</definedName>
    <definedName name="П_УГ_С" localSheetId="0">[19]Калькуляции!#REF!</definedName>
    <definedName name="П_УГ_С">[19]Калькуляции!#REF!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>[19]Калькуляции!#REF!</definedName>
    <definedName name="ПГ1_ТОН" localSheetId="0">[19]Калькуляции!#REF!</definedName>
    <definedName name="ПГ1_ТОН">[19]Калькуляции!#REF!</definedName>
    <definedName name="ПГ2_РУБ" localSheetId="0">[19]Калькуляции!#REF!</definedName>
    <definedName name="ПГ2_РУБ">[19]Калькуляции!#REF!</definedName>
    <definedName name="ПГ2_ТОН" localSheetId="0">[19]Калькуляции!#REF!</definedName>
    <definedName name="ПГ2_ТОН">[19]Калькуляции!#REF!</definedName>
    <definedName name="ПЕК" localSheetId="0">#REF!</definedName>
    <definedName name="ПЕК">#REF!</definedName>
    <definedName name="ПЕК_ТОЛ" localSheetId="0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>[34]Отопление!$D$2</definedName>
    <definedName name="пл_1_част">[34]Отопление!$D$8</definedName>
    <definedName name="пл_2">[34]Отопление!$D$3</definedName>
    <definedName name="пл_3">[34]Отопление!$D$4</definedName>
    <definedName name="пл_3_част">[34]Отопление!$D$9</definedName>
    <definedName name="пл_4">[34]Отопление!$D$5</definedName>
    <definedName name="ПЛ1_РУБ" localSheetId="0">[19]Калькуляции!#REF!</definedName>
    <definedName name="ПЛ1_РУБ">[19]Калькуляции!#REF!</definedName>
    <definedName name="ПЛ1_ТОН" localSheetId="0">[19]Калькуляции!#REF!</definedName>
    <definedName name="ПЛ1_ТОН">[19]Калькуляции!#REF!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>[19]Калькуляции!#REF!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>#REF!</definedName>
    <definedName name="пр1" localSheetId="0">#REF!</definedName>
    <definedName name="пр1">#REF!</definedName>
    <definedName name="пр2" localSheetId="0">#REF!</definedName>
    <definedName name="пр2">#REF!</definedName>
    <definedName name="пр3" localSheetId="0">#REF!</definedName>
    <definedName name="пр3">#REF!</definedName>
    <definedName name="Превышение">[33]Январь!$G$121:$I$121</definedName>
    <definedName name="привет" localSheetId="0">'приложение 1.3.'!привет</definedName>
    <definedName name="привет">[0]!привет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>[29]Макро!$B$2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'[38]1.2.1'!#REF!</definedName>
    <definedName name="процент1">'[38]1.2.1'!#REF!</definedName>
    <definedName name="процент2" localSheetId="0">'[38]1.2.1'!#REF!</definedName>
    <definedName name="процент2">'[38]1.2.1'!#REF!</definedName>
    <definedName name="процент3" localSheetId="0">'[38]1.2.1'!#REF!</definedName>
    <definedName name="процент3">'[38]1.2.1'!#REF!</definedName>
    <definedName name="процент4" localSheetId="0">'[38]1.2.1'!#REF!</definedName>
    <definedName name="процент4">'[38]1.2.1'!#REF!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>#REF!</definedName>
    <definedName name="ПУСК_АВЧ_ЛОК" localSheetId="0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>[19]Калькуляции!#REF!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1.3.'!р</definedName>
    <definedName name="р">[0]!р</definedName>
    <definedName name="работа">[39]Лист1!$Q$4:$Q$323</definedName>
    <definedName name="работы" localSheetId="0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>#REF!</definedName>
    <definedName name="Ремаркет2">[20]Дебиторка!$J$37</definedName>
    <definedName name="ремонты2" localSheetId="0">'приложение 1.3.'!ремонты2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1.3.'!с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>[19]Калькуляции!#REF!</definedName>
    <definedName name="СЕН_ТОН" localSheetId="0">[19]Калькуляции!#REF!</definedName>
    <definedName name="СЕН_ТОН">[19]Калькуляции!#REF!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>[25]Лист1!$B$38:$B$42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'[26]ПФВ-0.5'!$AM$37:$AM$38</definedName>
    <definedName name="сс" localSheetId="0">'приложение 1.3.'!сс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 localSheetId="0">[19]Калькуляции!$401:$401</definedName>
    <definedName name="СС_АВЧДП">[19]Калькуляции!$401:$401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[19]Калькуляции!#REF!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 localSheetId="0">[19]Калькуляции!#REF!</definedName>
    <definedName name="СС_МАС">[19]Калькуляции!#REF!</definedName>
    <definedName name="СС_МАССА" localSheetId="0">#REF!</definedName>
    <definedName name="СС_МАССА">#REF!</definedName>
    <definedName name="СС_МАССА_П" localSheetId="0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>[19]Калькуляции!#REF!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 localSheetId="0">[19]Калькуляции!$67:$67</definedName>
    <definedName name="СС_СЫРДП">[19]Калькуляции!$67:$67</definedName>
    <definedName name="СС_СЫРТОЛ" localSheetId="0">#REF!</definedName>
    <definedName name="СС_СЫРТОЛ">#REF!</definedName>
    <definedName name="СС_СЫРТОЛ_А" localSheetId="0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>[19]Калькуляции!$64:$64</definedName>
    <definedName name="сссс" localSheetId="0">'приложение 1.3.'!сссс</definedName>
    <definedName name="сссс">[0]!сссс</definedName>
    <definedName name="ссы" localSheetId="0">'приложение 1.3.'!ссы</definedName>
    <definedName name="ссы">[0]!ссы</definedName>
    <definedName name="ссы2" localSheetId="0">'приложение 1.3.'!ссы2</definedName>
    <definedName name="ссы2">[0]!ссы2</definedName>
    <definedName name="Старкон2">[20]Дебиторка!$J$45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>[33]Январь!$C$8:$C$264</definedName>
    <definedName name="СтрокаИмя">[33]Январь!$D$8:$D$264</definedName>
    <definedName name="СтрокаКод">[33]Январь!$E$8:$E$264</definedName>
    <definedName name="СтрокаСумма">[33]Январь!$B$8:$B$264</definedName>
    <definedName name="сумм" localSheetId="0">#REF!</definedName>
    <definedName name="сумм">#REF!</definedName>
    <definedName name="сумма">[39]Лист1!$I$4:$I$323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[19]Калькуляции!#REF!</definedName>
    <definedName name="СЫР_ДП">[19]Калькуляции!#REF!</definedName>
    <definedName name="СЫР_ТОЛ" localSheetId="0">#REF!</definedName>
    <definedName name="СЫР_ТОЛ">#REF!</definedName>
    <definedName name="СЫР_ТОЛ_А" localSheetId="0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>[19]Калькуляции!#REF!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1.3.'!т</definedName>
    <definedName name="т">[0]!т</definedName>
    <definedName name="т1">'[38]2.2.4'!$F$36</definedName>
    <definedName name="т2">'[38]2.2.4'!$F$37</definedName>
    <definedName name="Таранов2">[20]Дебиторка!$J$32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РМ" localSheetId="0">[19]Калькуляции!#REF!</definedName>
    <definedName name="ТЕРМ">[19]Калькуляции!#REF!</definedName>
    <definedName name="ТЕРМ_ДАВ" localSheetId="0">[19]Калькуляции!#REF!</definedName>
    <definedName name="ТЕРМ_ДАВ">[19]Калькуляции!#REF!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[35]июнь9!#REF!</definedName>
    <definedName name="Товарная_продукция_2">[35]июнь9!#REF!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[19]Калькуляции!#REF!</definedName>
    <definedName name="ТОЛК_МЕЛ">[19]Калькуляции!#REF!</definedName>
    <definedName name="ТОЛК_СЛТ" localSheetId="0">[19]Калькуляции!#REF!</definedName>
    <definedName name="ТОЛК_СЛТ">[19]Калькуляции!#REF!</definedName>
    <definedName name="ТОЛК_СУМ" localSheetId="0">[19]Калькуляции!#REF!</definedName>
    <definedName name="ТОЛК_СУМ">[19]Калькуляции!#REF!</definedName>
    <definedName name="ТОЛК_ТОБ" localSheetId="0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>#REF!</definedName>
    <definedName name="ТОЛЛИНГ_СЫРЬЁ" localSheetId="0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э" localSheetId="0">#REF!</definedName>
    <definedName name="тэ">#REF!</definedName>
    <definedName name="у" localSheetId="0">'приложение 1.3.'!у</definedName>
    <definedName name="у">[0]!у</definedName>
    <definedName name="ук" localSheetId="0">'приложение 1.3.'!ук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1.3.'!УП</definedName>
    <definedName name="УП">[0]!УП</definedName>
    <definedName name="УСЛУГИ_6063" localSheetId="0">[19]Калькуляции!#REF!</definedName>
    <definedName name="УСЛУГИ_6063">[19]Калькуляции!#REF!</definedName>
    <definedName name="уфе" localSheetId="0">'приложение 1.3.'!уфе</definedName>
    <definedName name="уфе">[0]!уфе</definedName>
    <definedName name="уфэ" localSheetId="0">'приложение 1.3.'!уфэ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 localSheetId="0">#REF!</definedName>
    <definedName name="физ_тариф">#REF!</definedName>
    <definedName name="фин_">[40]коэфф!$B$2</definedName>
    <definedName name="ФЛ_К" localSheetId="0">#REF!</definedName>
    <definedName name="ФЛ_К">#REF!</definedName>
    <definedName name="ФЛОТ_ОКСА" localSheetId="0">[19]Калькуляции!#REF!</definedName>
    <definedName name="ФЛОТ_ОКСА">[19]Калькуляции!#REF!</definedName>
    <definedName name="форм" localSheetId="0">#REF!</definedName>
    <definedName name="форм">#REF!</definedName>
    <definedName name="Формат_ширина" localSheetId="0">'приложение 1.3.'!Формат_ширина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1.3.'!фыв</definedName>
    <definedName name="фыв">[0]!фыв</definedName>
    <definedName name="х" localSheetId="0">'приложение 1.3.'!х</definedName>
    <definedName name="х">[0]!х</definedName>
    <definedName name="ХЛ_Н" localSheetId="0">#REF!</definedName>
    <definedName name="ХЛ_Н">#REF!</definedName>
    <definedName name="хоз.работы">'[21]цены цехов'!$D$31</definedName>
    <definedName name="ц" localSheetId="0">'приложение 1.3.'!ц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[19]Калькуляции!#REF!</definedName>
    <definedName name="ЦЕХ_К">[19]Калькуляции!#REF!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 localSheetId="0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>[19]Калькуляции!#REF!</definedName>
    <definedName name="ЦС_ДП" localSheetId="0">[19]Калькуляции!#REF!</definedName>
    <definedName name="ЦС_ДП">[19]Калькуляции!#REF!</definedName>
    <definedName name="ЦС_Т" localSheetId="0">[19]Калькуляции!#REF!</definedName>
    <definedName name="ЦС_Т">[19]Калькуляции!#REF!</definedName>
    <definedName name="ЦС_Т_А" localSheetId="0">[19]Калькуляции!#REF!</definedName>
    <definedName name="ЦС_Т_А">[19]Калькуляции!#REF!</definedName>
    <definedName name="ЦС_Т_П" localSheetId="0">[19]Калькуляции!#REF!</definedName>
    <definedName name="ЦС_Т_П">[19]Калькуляции!#REF!</definedName>
    <definedName name="ЦС_Т_ПК" localSheetId="0">[19]Калькуляции!#REF!</definedName>
    <definedName name="ЦС_Т_ПК">[19]Калькуляции!#REF!</definedName>
    <definedName name="ЦС_Э" localSheetId="0">[19]Калькуляции!#REF!</definedName>
    <definedName name="ЦС_Э">[19]Калькуляции!#REF!</definedName>
    <definedName name="цу" localSheetId="0">'приложение 1.3.'!цу</definedName>
    <definedName name="цу">[0]!цу</definedName>
    <definedName name="ч" localSheetId="0">'приложение 1.3.'!ч</definedName>
    <definedName name="ч">[0]!ч</definedName>
    <definedName name="четвертый" localSheetId="0">#REF!</definedName>
    <definedName name="четвертый">#REF!</definedName>
    <definedName name="ш" localSheetId="0">'приложение 1.3.'!ш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>#REF!</definedName>
    <definedName name="щ" localSheetId="0">'приложение 1.3.'!щ</definedName>
    <definedName name="щ">[0]!щ</definedName>
    <definedName name="ъ" localSheetId="0">#REF!</definedName>
    <definedName name="ъ">#REF!</definedName>
    <definedName name="ы" localSheetId="0">'приложение 1.3.'!ы</definedName>
    <definedName name="ы">[0]!ы</definedName>
    <definedName name="ыв" localSheetId="0">'приложение 1.3.'!ыв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1.3.'!ыыыы</definedName>
    <definedName name="ыыыы">[0]!ыыыы</definedName>
    <definedName name="ыыыыы" localSheetId="0">'приложение 1.3.'!ыыыыы</definedName>
    <definedName name="ыыыыы">[0]!ыыыыы</definedName>
    <definedName name="ыыыыыы" localSheetId="0">'приложение 1.3.'!ыыыыыы</definedName>
    <definedName name="ыыыыыы">[0]!ыыыыыы</definedName>
    <definedName name="ыыыыыыыыыыыыыыы" localSheetId="0">'приложение 1.3.'!ыыыыыыыыыыыыыыы</definedName>
    <definedName name="ыыыыыыыыыыыыыыы">[0]!ыыыыыыыыыыыыыыы</definedName>
    <definedName name="ь" localSheetId="0">'приложение 1.3.'!ь</definedName>
    <definedName name="ь">[0]!ь</definedName>
    <definedName name="ьь" localSheetId="0">#REF!</definedName>
    <definedName name="ьь">#REF!</definedName>
    <definedName name="ььььь" localSheetId="0">'приложение 1.3.'!ььььь</definedName>
    <definedName name="ььььь">[0]!ььььь</definedName>
    <definedName name="э" localSheetId="0">'приложение 1.3.'!э</definedName>
    <definedName name="э">[0]!э</definedName>
    <definedName name="эл.энергия">'[21]цены цехов'!$D$13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[19]Калькуляции!#REF!</definedName>
    <definedName name="ЭЭ_ДП">[19]Калькуляции!#REF!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[19]Калькуляции!#REF!</definedName>
    <definedName name="ЭЭ_ТОЛ">[19]Калькуляции!#REF!</definedName>
    <definedName name="эээээээээээээээээээээ" localSheetId="0">'приложение 1.3.'!эээээээээээээээээээээ</definedName>
    <definedName name="эээээээээээээээээээээ">[0]!эээээээээээээээээээээ</definedName>
    <definedName name="ю" localSheetId="0">'приложение 1.3.'!ю</definedName>
    <definedName name="ю">[0]!ю</definedName>
    <definedName name="юр_тариф" localSheetId="0">#REF!</definedName>
    <definedName name="юр_тариф">#REF!</definedName>
    <definedName name="я" localSheetId="0">'приложение 1.3.'!я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[20]Дебиторка!$J$49</definedName>
    <definedName name="яячячыя" localSheetId="0">'приложение 1.3.'!яячячыя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O94" i="3" l="1"/>
  <c r="O93" i="3"/>
  <c r="O92" i="3"/>
  <c r="O91" i="3"/>
  <c r="O90" i="3"/>
  <c r="O89" i="3"/>
  <c r="O88" i="3"/>
  <c r="O87" i="3"/>
  <c r="O86" i="3"/>
  <c r="O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E74" i="3"/>
  <c r="O73" i="3"/>
  <c r="H73" i="3"/>
  <c r="E73" i="3"/>
  <c r="O72" i="3"/>
  <c r="H72" i="3"/>
  <c r="E72" i="3"/>
  <c r="O71" i="3"/>
  <c r="H71" i="3"/>
  <c r="E71" i="3"/>
  <c r="O70" i="3"/>
  <c r="H70" i="3"/>
  <c r="E70" i="3"/>
  <c r="O69" i="3"/>
  <c r="H69" i="3"/>
  <c r="D69" i="3"/>
  <c r="O68" i="3"/>
  <c r="H68" i="3"/>
  <c r="D68" i="3"/>
  <c r="O67" i="3"/>
  <c r="H67" i="3"/>
  <c r="D67" i="3"/>
  <c r="O66" i="3"/>
  <c r="H66" i="3"/>
  <c r="D66" i="3"/>
  <c r="O65" i="3"/>
  <c r="H65" i="3"/>
  <c r="D65" i="3"/>
  <c r="O64" i="3"/>
  <c r="H64" i="3"/>
  <c r="O63" i="3"/>
  <c r="H63" i="3"/>
  <c r="O62" i="3"/>
  <c r="H62" i="3"/>
  <c r="O61" i="3"/>
  <c r="H61" i="3"/>
  <c r="O60" i="3"/>
  <c r="H60" i="3"/>
  <c r="O59" i="3"/>
  <c r="E59" i="3"/>
  <c r="D59" i="3"/>
  <c r="O58" i="3"/>
  <c r="O57" i="3"/>
  <c r="O56" i="3"/>
  <c r="O55" i="3"/>
  <c r="O54" i="3"/>
  <c r="O53" i="3"/>
  <c r="O52" i="3"/>
  <c r="O51" i="3"/>
  <c r="O50" i="3"/>
  <c r="O49" i="3"/>
  <c r="H49" i="3"/>
  <c r="C49" i="3"/>
  <c r="O48" i="3"/>
  <c r="H48" i="3"/>
  <c r="D48" i="3"/>
  <c r="O47" i="3"/>
  <c r="H47" i="3"/>
  <c r="G47" i="3"/>
  <c r="F47" i="3"/>
  <c r="E47" i="3"/>
  <c r="D47" i="3"/>
  <c r="C47" i="3"/>
  <c r="O46" i="3"/>
  <c r="O45" i="3"/>
  <c r="O44" i="3"/>
  <c r="O43" i="3"/>
  <c r="H43" i="3"/>
  <c r="D43" i="3"/>
  <c r="O42" i="3"/>
  <c r="H42" i="3"/>
  <c r="C42" i="3"/>
  <c r="O41" i="3"/>
  <c r="G41" i="3"/>
  <c r="F41" i="3"/>
  <c r="E41" i="3"/>
  <c r="D41" i="3"/>
  <c r="C41" i="3"/>
  <c r="O40" i="3"/>
  <c r="O39" i="3"/>
  <c r="O38" i="3"/>
  <c r="O37" i="3"/>
  <c r="H37" i="3"/>
  <c r="O36" i="3"/>
  <c r="C36" i="3"/>
  <c r="O34" i="3"/>
  <c r="O33" i="3"/>
  <c r="O32" i="3"/>
  <c r="O31" i="3"/>
  <c r="O30" i="3"/>
  <c r="O29" i="3"/>
  <c r="O27" i="3"/>
  <c r="O26" i="3"/>
  <c r="H26" i="3"/>
  <c r="O25" i="3"/>
  <c r="H25" i="3"/>
  <c r="O24" i="3"/>
  <c r="H24" i="3"/>
  <c r="O23" i="3"/>
  <c r="H23" i="3"/>
  <c r="O22" i="3"/>
  <c r="H22" i="3"/>
  <c r="O21" i="3"/>
  <c r="C21" i="3"/>
  <c r="H21" i="3" s="1"/>
  <c r="O20" i="3"/>
  <c r="O19" i="3"/>
  <c r="O18" i="3"/>
  <c r="O17" i="3"/>
  <c r="O35" i="3" l="1"/>
</calcChain>
</file>

<file path=xl/sharedStrings.xml><?xml version="1.0" encoding="utf-8"?>
<sst xmlns="http://schemas.openxmlformats.org/spreadsheetml/2006/main" count="266" uniqueCount="174">
  <si>
    <t>Утверждаю</t>
  </si>
  <si>
    <t>ООО "Горсети"</t>
  </si>
  <si>
    <t>«___»________ 2016 года</t>
  </si>
  <si>
    <t>М.П.</t>
  </si>
  <si>
    <t>План ввода/вывода объектов основных средств</t>
  </si>
  <si>
    <t>№ п/п</t>
  </si>
  <si>
    <t>Наименование проекта</t>
  </si>
  <si>
    <t>Ввод мощностей</t>
  </si>
  <si>
    <t>Вывод мощностей</t>
  </si>
  <si>
    <t>Первоначальная стоимость вводимых основых средств (без НДС) *</t>
  </si>
  <si>
    <t>Ввод основных средств сетевых организаций</t>
  </si>
  <si>
    <t>МВт, Гкал/час, км, МВА</t>
  </si>
  <si>
    <t>План 2015 года</t>
  </si>
  <si>
    <t>План 2016 года</t>
  </si>
  <si>
    <t>План 2017 года</t>
  </si>
  <si>
    <t>План 2018 года</t>
  </si>
  <si>
    <t>План 2019 года</t>
  </si>
  <si>
    <t>Итого</t>
  </si>
  <si>
    <t>млн. руб.</t>
  </si>
  <si>
    <t>I кв.</t>
  </si>
  <si>
    <t>II кв.</t>
  </si>
  <si>
    <t>III кв.</t>
  </si>
  <si>
    <t>IV кв.</t>
  </si>
  <si>
    <t>шт/МВА/км</t>
  </si>
  <si>
    <t>млн.руб.</t>
  </si>
  <si>
    <t>1.1.</t>
  </si>
  <si>
    <t>1.1.1.</t>
  </si>
  <si>
    <t>1.2.</t>
  </si>
  <si>
    <t>1.2.1.</t>
  </si>
  <si>
    <t>1.2.2.</t>
  </si>
  <si>
    <t>1.2.3.</t>
  </si>
  <si>
    <t>1.2.4.</t>
  </si>
  <si>
    <t>1.2.5.</t>
  </si>
  <si>
    <t>2.</t>
  </si>
  <si>
    <t>2.1.</t>
  </si>
  <si>
    <t>2.2.</t>
  </si>
  <si>
    <t>2.2.1.</t>
  </si>
  <si>
    <t>2.2.1.1.</t>
  </si>
  <si>
    <t>2.2.1.2.</t>
  </si>
  <si>
    <t>2.2.1.3.</t>
  </si>
  <si>
    <t>2.2.2.</t>
  </si>
  <si>
    <t>1(2х0,630)/0,5</t>
  </si>
  <si>
    <t>2.2.2.1.</t>
  </si>
  <si>
    <t>1(2х0,630)/0,6</t>
  </si>
  <si>
    <t>2.2.3.</t>
  </si>
  <si>
    <t>2/2х1,0/1/1,5</t>
  </si>
  <si>
    <t>2.2.3.1.</t>
  </si>
  <si>
    <t>4/2х0,160/0,97/0,891</t>
  </si>
  <si>
    <t>1/2х0,160/0,4325/0,316</t>
  </si>
  <si>
    <t>2/2х0,160/0,2575/0,345</t>
  </si>
  <si>
    <t>1/2х0,160/0,280/0,230</t>
  </si>
  <si>
    <t>2.2.3.2.</t>
  </si>
  <si>
    <t>1/2х1,0/2,25/0,75</t>
  </si>
  <si>
    <t>2.2.3.3.</t>
  </si>
  <si>
    <t>2.2.3.4.</t>
  </si>
  <si>
    <t>2.2.4.</t>
  </si>
  <si>
    <t>2.2.4.1.</t>
  </si>
  <si>
    <t>2.2.4.2.</t>
  </si>
  <si>
    <t>2.2.4.3.</t>
  </si>
  <si>
    <t>3(0,4)/0,5/1</t>
  </si>
  <si>
    <t>2.2.4.4.</t>
  </si>
  <si>
    <t>4(0,4)/0,8/1</t>
  </si>
  <si>
    <t>2.2.4.5.</t>
  </si>
  <si>
    <t>2.2.5.</t>
  </si>
  <si>
    <t>2.2.5.1.</t>
  </si>
  <si>
    <t>2.2.5.2.</t>
  </si>
  <si>
    <t xml:space="preserve"> 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</si>
  <si>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</si>
  <si>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</si>
  <si>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</si>
  <si>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</si>
  <si>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</si>
  <si>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</si>
  <si>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</si>
  <si>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</si>
  <si>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</si>
  <si>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</si>
  <si>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2.2.6.1.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</si>
  <si>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</si>
  <si>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</si>
  <si>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</si>
  <si>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</si>
  <si>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</si>
  <si>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</si>
  <si>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</si>
  <si>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</si>
  <si>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</si>
  <si>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</si>
  <si>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</si>
  <si>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</si>
  <si>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</si>
  <si>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</si>
  <si>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</si>
  <si>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</si>
  <si>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</si>
  <si>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</si>
  <si>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</si>
  <si>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</si>
  <si>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</si>
  <si>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</si>
  <si>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</si>
  <si>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</si>
  <si>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3.</t>
  </si>
  <si>
    <t>3.1.</t>
  </si>
  <si>
    <t>3.2.</t>
  </si>
  <si>
    <t>3.3.</t>
  </si>
  <si>
    <t xml:space="preserve">Реконструкция  оборудования 35 кВ в ПС ЗПП-Т </t>
  </si>
  <si>
    <t>4.</t>
  </si>
  <si>
    <t>4.1.</t>
  </si>
  <si>
    <t>4.2.</t>
  </si>
  <si>
    <t>Приобретение объектов электросетевого хозяйства и земельных участков под их размещение</t>
  </si>
  <si>
    <t>5.</t>
  </si>
  <si>
    <t>5.1.</t>
  </si>
  <si>
    <t>Технический директор</t>
  </si>
  <si>
    <t>Р.Х. Валитов</t>
  </si>
  <si>
    <t xml:space="preserve">Директор по развитию и реализациии услуг </t>
  </si>
  <si>
    <t>Е.Б. Телкова</t>
  </si>
  <si>
    <t>Директор по экономике и финансам</t>
  </si>
  <si>
    <t>В.М. Афанасьева</t>
  </si>
  <si>
    <t>Исполнительный директор</t>
  </si>
  <si>
    <t>________________ М.В. Резников</t>
  </si>
  <si>
    <t xml:space="preserve">ВСЕГО, </t>
  </si>
  <si>
    <t>Техническое перевооружение и реконструкция</t>
  </si>
  <si>
    <t>Реконструкция и перевооружение объектов  электросетевого хозяйства</t>
  </si>
  <si>
    <t>Установка системы телемеханики и диспетчеризации</t>
  </si>
  <si>
    <t>Энергосбережение и повышение энергетической эффективности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</si>
  <si>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</si>
  <si>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</si>
  <si>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</si>
  <si>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</si>
  <si>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Монтаж системы учета с АСКУЭ в ТП</t>
  </si>
  <si>
    <t>Новое строительство</t>
  </si>
  <si>
    <t>Прочее новое строительство</t>
  </si>
  <si>
    <t>Строительство РП в центре нагрузок:</t>
  </si>
  <si>
    <t>РП ТИЗ</t>
  </si>
  <si>
    <t>РП мкр. Солнечная долина</t>
  </si>
  <si>
    <t>РП в Центральном районе города</t>
  </si>
  <si>
    <t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t>
  </si>
  <si>
    <t xml:space="preserve">мкр. Солнечная долина 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</si>
  <si>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</si>
  <si>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</si>
  <si>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</si>
  <si>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</si>
  <si>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</si>
  <si>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</si>
  <si>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</si>
  <si>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Строительство сетей электроснабжения для повышения надежности схемы электроснабжения г. Томска  (КВЛЭП-10/6 кВ)</t>
  </si>
  <si>
    <t>Обеспечение надежности и бесперебойности электроснабжения потребителей г. Томска (2КЛЭП-10кВ от ТП 868 до ТП 870)</t>
  </si>
  <si>
    <t>КЛ-10 кВ от ПС Научная к РП Степановский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</si>
  <si>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</si>
  <si>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</si>
  <si>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</si>
  <si>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</si>
  <si>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</si>
  <si>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</si>
  <si>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</si>
  <si>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t>
  </si>
  <si>
    <t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t>
  </si>
  <si>
    <t>Строительство и реконструкция сетей электроснабжения для технологического присоединения  потребителей  (КВЛЭП-0,4 кВ)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</si>
  <si>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</si>
  <si>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</si>
  <si>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</si>
  <si>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</si>
  <si>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</si>
  <si>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Реконструкция электросетевых активов</t>
  </si>
  <si>
    <t xml:space="preserve">Реконструкция  оборудования 10 кВ в ПС ЗПП-Т </t>
  </si>
  <si>
    <t xml:space="preserve">Проектные работы и покупка оборудования 35 кВ  для ПС ЗПП-Т </t>
  </si>
  <si>
    <t>Приобретение электросетевых активов</t>
  </si>
  <si>
    <t>Приобретение объектов электросетевого хозяйства</t>
  </si>
  <si>
    <t>Имущество Томского района (от ПС Мирный)</t>
  </si>
  <si>
    <t xml:space="preserve">Реконструкция нежилых помещений </t>
  </si>
  <si>
    <t>Реконструкция нежилых помещений по адресу ул.  Шевченко, 62а</t>
  </si>
  <si>
    <t>1(0,4)/0,172/1,103</t>
  </si>
  <si>
    <t>6(0,160)/0,609/2,721  1(0,1)/0,08/0,850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</si>
</sst>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4" fontId="2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4" fontId="2" fillId="0" borderId="0" xfId="2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 vertical="center" wrapText="1"/>
    </xf>
    <xf numFmtId="4" fontId="3" fillId="0" borderId="0" xfId="1" applyNumberFormat="1" applyFont="1" applyFill="1" applyAlignment="1">
      <alignment vertical="center"/>
    </xf>
    <xf numFmtId="4" fontId="2" fillId="0" borderId="0" xfId="2" applyNumberFormat="1" applyFont="1" applyFill="1" applyAlignment="1">
      <alignment horizontal="right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1" fontId="3" fillId="0" borderId="5" xfId="3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0" fontId="3" fillId="0" borderId="5" xfId="1" applyNumberFormat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4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vertical="center" wrapText="1"/>
    </xf>
    <xf numFmtId="1" fontId="2" fillId="0" borderId="5" xfId="1" applyNumberFormat="1" applyFont="1" applyFill="1" applyBorder="1" applyAlignment="1">
      <alignment horizontal="center" vertical="center" wrapText="1"/>
    </xf>
    <xf numFmtId="1" fontId="2" fillId="0" borderId="5" xfId="3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 wrapText="1"/>
    </xf>
    <xf numFmtId="1" fontId="5" fillId="0" borderId="5" xfId="3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vertical="center" wrapText="1"/>
    </xf>
    <xf numFmtId="1" fontId="6" fillId="0" borderId="5" xfId="3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3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 wrapText="1"/>
    </xf>
    <xf numFmtId="2" fontId="6" fillId="0" borderId="5" xfId="3" applyNumberFormat="1" applyFont="1" applyFill="1" applyBorder="1" applyAlignment="1">
      <alignment horizontal="center" vertical="center" wrapText="1"/>
    </xf>
    <xf numFmtId="2" fontId="6" fillId="0" borderId="5" xfId="3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16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center" vertical="center" wrapText="1"/>
    </xf>
    <xf numFmtId="165" fontId="2" fillId="0" borderId="8" xfId="3" applyNumberFormat="1" applyFont="1" applyFill="1" applyBorder="1" applyAlignment="1">
      <alignment horizontal="center" vertical="center"/>
    </xf>
    <xf numFmtId="1" fontId="2" fillId="0" borderId="8" xfId="3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 vertical="center"/>
    </xf>
    <xf numFmtId="2" fontId="6" fillId="0" borderId="9" xfId="1" applyNumberFormat="1" applyFont="1" applyFill="1" applyBorder="1" applyAlignment="1">
      <alignment horizontal="center" vertical="center" wrapText="1"/>
    </xf>
    <xf numFmtId="0" fontId="1" fillId="0" borderId="0" xfId="2" applyFont="1" applyFill="1" applyAlignment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_ИПР ОАО ТРК 2010-2012 гг Минэнерго, в РЭК1" xfId="1"/>
    <cellStyle name="Обычный_Форматы по компаниям с уменьшением от 28.12_2012-2014 (изм. ИП2014 20.09.2013)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" Type="http://schemas.openxmlformats.org/officeDocument/2006/relationships/externalLink" Target="externalLinks/externalLink5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ONOMIST\&#1055;&#1083;&#1072;&#1085;&#1086;&#1074;&#1086;-&#1101;&#1082;&#1086;&#1085;&#1086;&#1084;&#1080;&#1095;&#1077;&#1089;&#1082;&#1080;&#1081;%20&#1086;&#1090;&#1076;&#1077;&#1083;\&#1057;&#1090;&#1072;&#1085;&#1076;&#1072;&#1088;&#1090;&#1099;%20&#1088;&#1072;&#1089;&#1082;&#1088;&#1099;&#1090;&#1080;&#1103;%20&#1080;&#1085;&#1092;&#1086;&#1088;&#1084;&#1072;&#1094;&#1080;&#1080;\&#1057;&#1072;&#1081;&#1090;%202016%20&#1075;&#1086;&#1076;\5%20&#1072;&#1087;&#1088;&#1077;&#1083;&#1103;%202016&#1075;\&#1092;&#1086;&#1088;&#1084;&#1099;%201.1,%201,2,%201.3,2.2,1.4%20&#1087;&#1088;&#1086;&#1074;&#1077;&#1088;&#1077;&#108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PTS\&#1048;&#1085;&#1075;&#1072;\&#1048;&#1085;&#1074;&#1077;&#1089;&#1090;&#1080;&#1094;&#1080;&#1080;%202010\&#1087;&#1077;&#1088;&#1077;&#1076;&#1072;&#1095;&#1072;%2028.10.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nigmatullinir\Local%20Settings\Temporary%20Internet%20Files\OLKB5\&#1055;&#1088;&#1080;&#1083;&#1086;&#1078;&#1077;&#1085;&#1080;&#1077;%2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vasea\ATRIBUTII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Administrator\My%20Documents\1.%20NetClerk\Board%20Meetings\2001-02-08\Reorg%20Titl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60;&#1057;&#1050;\&#1050;&#1086;&#1084;&#1087;&#1083;&#1077;&#1082;&#1090;%20&#1092;&#1086;&#1088;&#1084;%20&#1076;&#1083;&#1103;%20&#1072;&#1085;&#1072;&#1083;&#1080;&#1079;&#1072;%20&#1080;&#1085;&#1074;&#1077;&#1089;&#1090;&#1087;&#1088;&#1086;&#1077;&#1082;&#1090;&#1086;&#1074;%20&#1087;&#1086;%20&#1060;&#1057;&#105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72;&#1083;&#1086;&#1074;&#1085;&#1077;&#1074;%20&#1042;.&#105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ev\c\00000\ILIA\DOM\P@L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WORKING\Planing\&#1055;&#1088;&#1086;&#1080;&#1079;&#1074;&#1086;&#1076;&#1089;&#1090;&#1074;&#1086;\&#1055;&#1088;_2000\&#1048;&#1102;&#1083;&#1100;_&#1089;&#1077;&#1073;\&#1055;&#1045;&#1056;_&#1048;&#1070;&#1051;&#106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INDOWS\TEMP\&#1050;&#1072;&#1087;&#1074;&#1083;&#1086;&#1078;2002%2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_fin04\DOC%20ADELA\My%20Documents\vasea\ATRIBUTII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litvinov\&#1052;&#1086;&#1080;%20&#1076;&#1086;&#1082;&#1091;&#1084;&#1077;&#1085;&#1090;&#1099;\&#1044;&#1045;&#1041;&#1048;&#1058;&#1054;&#1056;&#1067;\&#1044;&#1047;\&#1044;&#1045;&#1050;&#1040;&#1041;&#1056;&#1068;-&#1056;&#1040;&#1041;&#1054;&#1063;&#1040;&#1071;\ALL%201.01.05&#1075;.%20&#1052;&#1072;&#1088;&#1082;&#1080;&#1085;-&#1042;&#1080;&#1085;&#1086;&#1075;&#1088;&#1072;&#1076;&#1086;&#1074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FICHIERS%20%20DE%20%20TRAVAIL\Budg98Revu\BrochCCURev\BrochCCUd&#233;finitif\RESULTAT\RESULTA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ELVIRA\2002\BusinessPlan2002\For_CK\&#1041;&#1080;&#1079;&#1085;&#1077;&#1089;-&#1087;&#1083;&#1072;&#1085;%20&#1044;&#1054;&#1047;&#1040;&#1050;&#1051;%2020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2;&#1086;&#1080;%20&#1076;&#1086;&#1082;&#1091;&#1084;&#1077;&#1085;&#1090;&#1099;\&#1056;&#1072;&#1089;&#1095;&#1077;&#1090;&#1099;%20&#1080;%20&#1072;&#1085;&#1072;&#1083;&#1080;&#1079;%20&#1087;&#1086;%20&#1041;&#1088;&#1040;&#1047;&#1091;\&#1040;&#1085;&#1072;&#1083;&#1080;&#1079;%20&#1089;&#1077;&#1073;&#1077;&#1089;&#1090;&#1086;&#1080;&#1084;&#1086;&#1089;&#1090;&#1080;\&#1096;&#1072;&#1073;&#1083;&#1086;&#1085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plan02\&#1086;&#1073;&#1084;&#1077;&#1085;1\&#1044;&#1086;&#1090;&#1072;&#1094;&#1080;&#1103;%20&#1090;.&#1101;.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60;&#1086;&#1088;&#1084;&#1099;_&#1055;&#1069;&#105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BatashovaAG\My%20Documents\&#1041;&#1072;&#1090;&#1072;&#1096;&#1086;&#1074;&#1072;\&#1041;&#1055;\1\&#1073;\1\&#1041;&#1080;&#1079;&#1085;&#1077;&#1089;_9&#1084;&#1077;&#1089;\&#1041;&#1072;&#1083;&#1086;&#1074;&#1085;&#1077;&#1074;%20&#1042;.&#1055;.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50;&#1085;&#1080;&#1075;&#1072;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41;&#1044;&#1056;\2009\&#1040;&#1085;&#1072;&#1083;&#1080;&#1079;%20&#1089;&#1095;&#1077;&#1090;&#1072;%206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76;&#1086;&#1084;\PLAN09\&#1060;&#1086;&#1088;&#1084;&#1099;_&#1055;&#1069;&#1054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0;&#1086;&#1088;&#1088;&#1077;&#1089;&#1087;&#1086;&#1085;&#1076;&#1077;&#1085;&#1080;&#1094;&#1080;&#1103;\&#1042;&#1085;&#1091;&#1090;&#1088;&#1077;&#1085;&#1085;&#1080;&#1081;%20&#1076;&#1086;&#1082;&#1091;&#1084;&#1077;&#1085;&#1090;&#1086;&#1086;&#1073;&#1086;&#1088;&#1086;&#1090;\&#1041;&#1044;&#1056;%20&#1080;%20&#1041;&#1044;&#1044;&#1057;%20&#1085;&#1072;%204Q%202004&#1075;.%20(&#1057;&#1086;&#1074;&#1077;&#1090;%20&#1076;&#1080;&#1088;&#1077;&#1082;&#1090;&#1086;&#1088;&#1086;&#1074;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2 (2016)"/>
      <sheetName val="приложение 1.2(2017)"/>
      <sheetName val="приложение 1.2. (2018)"/>
      <sheetName val="приложение 1.2. (2019)"/>
      <sheetName val="приложение 1.3."/>
      <sheetName val="приложение 2.2"/>
      <sheetName val="приложение 1.4"/>
    </sheetNames>
    <sheetDataSet>
      <sheetData sheetId="0"/>
      <sheetData sheetId="1"/>
      <sheetData sheetId="2">
        <row r="41">
          <cell r="N41" t="str">
            <v>4/2х0,160/0,97/0,891</v>
          </cell>
        </row>
        <row r="47">
          <cell r="G47" t="str">
            <v>1(0,4)/0,172/1,103</v>
          </cell>
        </row>
        <row r="48">
          <cell r="G48" t="str">
            <v>6(0,160)/0,609/2,721  1(0,1)/0,08/0,850</v>
          </cell>
        </row>
        <row r="53">
          <cell r="G53">
            <v>0.23</v>
          </cell>
        </row>
        <row r="54">
          <cell r="N54">
            <v>4.1459999999999999</v>
          </cell>
        </row>
        <row r="70">
          <cell r="G70">
            <v>3.339</v>
          </cell>
        </row>
        <row r="71">
          <cell r="G71">
            <v>2.625</v>
          </cell>
        </row>
        <row r="72">
          <cell r="G72">
            <v>2.625</v>
          </cell>
        </row>
        <row r="73">
          <cell r="G73">
            <v>2.625</v>
          </cell>
        </row>
        <row r="74">
          <cell r="G74">
            <v>4.8339999999999996</v>
          </cell>
        </row>
        <row r="75">
          <cell r="G75">
            <v>3.6</v>
          </cell>
        </row>
        <row r="76">
          <cell r="G76">
            <v>2.7199999999999998</v>
          </cell>
        </row>
        <row r="77">
          <cell r="G77">
            <v>3.3</v>
          </cell>
        </row>
        <row r="78">
          <cell r="G78">
            <v>2.7199999999999998</v>
          </cell>
        </row>
        <row r="79">
          <cell r="G79">
            <v>4.4960000000000004</v>
          </cell>
        </row>
        <row r="127">
          <cell r="U127">
            <v>29.83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чество"/>
      <sheetName val="тех присоед"/>
      <sheetName val="вид2"/>
      <sheetName val="Лист2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Тариф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CEMTRADE"/>
      <sheetName val="завод задания"/>
      <sheetName val="#ССЫЛКА"/>
      <sheetName val="БДДС_нов"/>
      <sheetName val="цены цех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#REF"/>
      <sheetName val="#ССЫЛКА"/>
      <sheetName val="св. о."/>
      <sheetName val="ДДКП"/>
      <sheetName val="Узл.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лист"/>
      <sheetName val="Объекты (показатели)"/>
      <sheetName val="Приложения (по каждому объекту)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Контроль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коррект. (2)"/>
      <sheetName val="#ССЫЛКА"/>
      <sheetName val="постоянные затрат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_ПОАС"/>
      <sheetName val="ЗП_ШТАМП"/>
      <sheetName val="ЗП_ЦПиКМ"/>
      <sheetName val="ЭНЕРГ_ПОАС"/>
      <sheetName val="ЭНЕРГ_ЦПиКМ"/>
      <sheetName val="Перечень корректир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_2002"/>
      <sheetName val="инвест"/>
      <sheetName val="инвест$"/>
      <sheetName val="инвест$ (2)"/>
      <sheetName val="инвест$РАМ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CEMTRADE"/>
      <sheetName val="завод задания"/>
    </sheetNames>
    <sheetDataSet>
      <sheetData sheetId="0" refreshError="1"/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ТЭ"/>
      <sheetName val="ВиВ"/>
      <sheetName val="Personne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"/>
      <sheetName val="Баланс (2)"/>
      <sheetName val="ПРиЗ _ГОД"/>
      <sheetName val="2002"/>
      <sheetName val="ПРиЗ_12мес"/>
      <sheetName val="ПРиЗ _Январь"/>
      <sheetName val="ПРиЗ _Февраль"/>
      <sheetName val="ПРиЗ _Март"/>
      <sheetName val="ПРиЗ _Апрель"/>
      <sheetName val="ПРиЗ _Май"/>
      <sheetName val="ПРиЗ _Июль"/>
      <sheetName val="ПРиЗ _Июнь"/>
      <sheetName val="ПРиЗ _Август"/>
      <sheetName val="ПРиЗ _Сентябрь"/>
      <sheetName val="ПРиЗ _Октябрь"/>
      <sheetName val="ПРиЗ _Ноябрь"/>
      <sheetName val="ПРиЗ _Декабрь"/>
      <sheetName val="Баланс"/>
      <sheetName val="Финплан_январь"/>
      <sheetName val="Финплан_февраль"/>
      <sheetName val="Финплан_март"/>
      <sheetName val="Финплан_апрель"/>
      <sheetName val="Финплан_май"/>
      <sheetName val="Финплан_июнь"/>
      <sheetName val="Финплан_июль"/>
      <sheetName val="Финплан_август"/>
      <sheetName val="Финплан_сентябрь"/>
      <sheetName val="Финплан_октябрь"/>
      <sheetName val="Финплан_ноябрь"/>
      <sheetName val="Финплан_декабрь"/>
      <sheetName val="Финплан_ИТОГО"/>
      <sheetName val="Финплан 12мес"/>
      <sheetName val="Баланснача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00_факт-ср2001г_план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ация т.э.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даты"/>
      <sheetName val="Лист1"/>
      <sheetName val="2001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ПГРЭС по месяцам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Лист1 (2)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Product: %s_x0000__x0000__x0000__x0000_MsiConfigureFeat"/>
      <sheetName val="s_x0008__x0005_ _x0000_눘ଜ_x001c__x0000__x0000__x0000__x0000__x0000__x0001__x0000__x0000_©䀀耀_x0000_ª　耀_x0000__x0008_䀀_x0008_ _x0000_t_x0000_"/>
      <sheetName val="ГК"/>
      <sheetName val="_x0000__x0010__x0000__x0010__x0000_㱔ļ茀_x0000__x000f__x0000__x0010__x0000_ð_x0000__x0010__x0000__x0010__x0000_碌ļ茀_x0000__x000f__x0000__x0010__x0000_ð_x0000__x0010__x0000_"/>
      <sheetName val="s_x0008__x0005_ _x0000_눘ଜ_x001c__x0000__x0001__x0000_©䀀耀_x0000_ª　耀_x0000__x0008_䀀_x0008_ t_x0000_x_x0000__x0000__x0000_"/>
      <sheetName val="Product: %s_x0000_MsiConfigureFeatu"/>
      <sheetName val="_x0014__x0008__x0005_ _x0000_齘_x001c__x0000__x0000__x0000__x0000__x0000__x0001__x0000__x0000_"/>
      <sheetName val="М-7(2к²耀"/>
      <sheetName val="ДЗ КЗ 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коэфф"/>
      <sheetName val="Формы_ПЭО"/>
      <sheetName val="Лист1"/>
      <sheetName val="ПФВ-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Оборудование_сто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3)"/>
      <sheetName val="Лист1"/>
      <sheetName val="Лист2"/>
      <sheetName val="Лист3"/>
      <sheetName val="Лист13"/>
      <sheetName val="Макро"/>
      <sheetName val="постоянные затраты"/>
      <sheetName val="Оборудование_стоим"/>
      <sheetName val="июнь9"/>
      <sheetName val="титул"/>
      <sheetName val="Лист5"/>
      <sheetName val="Материал"/>
      <sheetName val=""/>
      <sheetName val="даты"/>
      <sheetName val="Анк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62 счет (3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Données"/>
      <sheetName val="списки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IV квартал 2004 МЭБ"/>
      <sheetName val="БДР IVQ 2004 Екатеринбург"/>
      <sheetName val="БДР IVQ 2004 Пермь"/>
      <sheetName val="БДДС МЭБ"/>
      <sheetName val="БДДС Екатеринбург"/>
      <sheetName val="БДДС Перм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2"/>
  <sheetViews>
    <sheetView tabSelected="1" view="pageBreakPreview" zoomScale="85" zoomScaleNormal="100" zoomScaleSheetLayoutView="85" workbookViewId="0">
      <selection activeCell="O17" sqref="O17"/>
    </sheetView>
  </sheetViews>
  <sheetFormatPr defaultRowHeight="15" x14ac:dyDescent="0.25"/>
  <cols>
    <col min="1" max="1" width="9.42578125" style="1" customWidth="1"/>
    <col min="2" max="2" width="55.140625" style="2" customWidth="1"/>
    <col min="3" max="3" width="14.85546875" style="3" customWidth="1"/>
    <col min="4" max="4" width="9.5703125" style="4" customWidth="1"/>
    <col min="5" max="5" width="8.28515625" style="4" customWidth="1"/>
    <col min="6" max="6" width="8.42578125" style="4" customWidth="1"/>
    <col min="7" max="7" width="7" style="4" customWidth="1"/>
    <col min="8" max="8" width="11.5703125" style="4" customWidth="1"/>
    <col min="9" max="9" width="7" style="3" customWidth="1"/>
    <col min="10" max="14" width="7" style="4" customWidth="1"/>
    <col min="15" max="15" width="21" style="6" customWidth="1"/>
    <col min="16" max="16" width="7.7109375" style="1" customWidth="1"/>
    <col min="17" max="17" width="12.5703125" style="1" customWidth="1"/>
    <col min="18" max="18" width="15.5703125" style="1" customWidth="1"/>
    <col min="19" max="19" width="13.140625" style="1" customWidth="1"/>
    <col min="20" max="20" width="12.7109375" style="1" customWidth="1"/>
    <col min="21" max="21" width="13.85546875" style="7" customWidth="1"/>
    <col min="22" max="22" width="13" style="1" customWidth="1"/>
    <col min="23" max="23" width="12.85546875" style="1" customWidth="1"/>
    <col min="24" max="24" width="13" style="1" customWidth="1"/>
    <col min="25" max="25" width="13.140625" style="1" customWidth="1"/>
    <col min="26" max="29" width="7" style="1" customWidth="1"/>
    <col min="30" max="30" width="8.28515625" style="1" customWidth="1"/>
    <col min="31" max="31" width="8.42578125" style="1" customWidth="1"/>
    <col min="32" max="34" width="9" style="1" customWidth="1"/>
    <col min="35" max="35" width="8.42578125" style="1" customWidth="1"/>
    <col min="36" max="256" width="9.140625" style="1"/>
    <col min="257" max="257" width="9.42578125" style="1" customWidth="1"/>
    <col min="258" max="258" width="55.140625" style="1" customWidth="1"/>
    <col min="259" max="259" width="14.85546875" style="1" customWidth="1"/>
    <col min="260" max="260" width="9.5703125" style="1" customWidth="1"/>
    <col min="261" max="261" width="8.28515625" style="1" customWidth="1"/>
    <col min="262" max="262" width="8.42578125" style="1" customWidth="1"/>
    <col min="263" max="263" width="7" style="1" customWidth="1"/>
    <col min="264" max="264" width="11.5703125" style="1" customWidth="1"/>
    <col min="265" max="270" width="7" style="1" customWidth="1"/>
    <col min="271" max="271" width="21" style="1" customWidth="1"/>
    <col min="272" max="272" width="7.7109375" style="1" customWidth="1"/>
    <col min="273" max="273" width="12.5703125" style="1" customWidth="1"/>
    <col min="274" max="274" width="15.5703125" style="1" customWidth="1"/>
    <col min="275" max="275" width="13.140625" style="1" customWidth="1"/>
    <col min="276" max="276" width="12.7109375" style="1" customWidth="1"/>
    <col min="277" max="277" width="13.85546875" style="1" customWidth="1"/>
    <col min="278" max="278" width="13" style="1" customWidth="1"/>
    <col min="279" max="279" width="12.85546875" style="1" customWidth="1"/>
    <col min="280" max="280" width="13" style="1" customWidth="1"/>
    <col min="281" max="281" width="13.140625" style="1" customWidth="1"/>
    <col min="282" max="285" width="7" style="1" customWidth="1"/>
    <col min="286" max="286" width="8.28515625" style="1" customWidth="1"/>
    <col min="287" max="287" width="8.42578125" style="1" customWidth="1"/>
    <col min="288" max="290" width="9" style="1" customWidth="1"/>
    <col min="291" max="291" width="8.42578125" style="1" customWidth="1"/>
    <col min="292" max="512" width="9.140625" style="1"/>
    <col min="513" max="513" width="9.42578125" style="1" customWidth="1"/>
    <col min="514" max="514" width="55.140625" style="1" customWidth="1"/>
    <col min="515" max="515" width="14.85546875" style="1" customWidth="1"/>
    <col min="516" max="516" width="9.5703125" style="1" customWidth="1"/>
    <col min="517" max="517" width="8.28515625" style="1" customWidth="1"/>
    <col min="518" max="518" width="8.42578125" style="1" customWidth="1"/>
    <col min="519" max="519" width="7" style="1" customWidth="1"/>
    <col min="520" max="520" width="11.5703125" style="1" customWidth="1"/>
    <col min="521" max="526" width="7" style="1" customWidth="1"/>
    <col min="527" max="527" width="21" style="1" customWidth="1"/>
    <col min="528" max="528" width="7.7109375" style="1" customWidth="1"/>
    <col min="529" max="529" width="12.5703125" style="1" customWidth="1"/>
    <col min="530" max="530" width="15.5703125" style="1" customWidth="1"/>
    <col min="531" max="531" width="13.140625" style="1" customWidth="1"/>
    <col min="532" max="532" width="12.7109375" style="1" customWidth="1"/>
    <col min="533" max="533" width="13.85546875" style="1" customWidth="1"/>
    <col min="534" max="534" width="13" style="1" customWidth="1"/>
    <col min="535" max="535" width="12.85546875" style="1" customWidth="1"/>
    <col min="536" max="536" width="13" style="1" customWidth="1"/>
    <col min="537" max="537" width="13.140625" style="1" customWidth="1"/>
    <col min="538" max="541" width="7" style="1" customWidth="1"/>
    <col min="542" max="542" width="8.28515625" style="1" customWidth="1"/>
    <col min="543" max="543" width="8.42578125" style="1" customWidth="1"/>
    <col min="544" max="546" width="9" style="1" customWidth="1"/>
    <col min="547" max="547" width="8.42578125" style="1" customWidth="1"/>
    <col min="548" max="768" width="9.140625" style="1"/>
    <col min="769" max="769" width="9.42578125" style="1" customWidth="1"/>
    <col min="770" max="770" width="55.140625" style="1" customWidth="1"/>
    <col min="771" max="771" width="14.85546875" style="1" customWidth="1"/>
    <col min="772" max="772" width="9.5703125" style="1" customWidth="1"/>
    <col min="773" max="773" width="8.28515625" style="1" customWidth="1"/>
    <col min="774" max="774" width="8.42578125" style="1" customWidth="1"/>
    <col min="775" max="775" width="7" style="1" customWidth="1"/>
    <col min="776" max="776" width="11.5703125" style="1" customWidth="1"/>
    <col min="777" max="782" width="7" style="1" customWidth="1"/>
    <col min="783" max="783" width="21" style="1" customWidth="1"/>
    <col min="784" max="784" width="7.7109375" style="1" customWidth="1"/>
    <col min="785" max="785" width="12.5703125" style="1" customWidth="1"/>
    <col min="786" max="786" width="15.5703125" style="1" customWidth="1"/>
    <col min="787" max="787" width="13.140625" style="1" customWidth="1"/>
    <col min="788" max="788" width="12.7109375" style="1" customWidth="1"/>
    <col min="789" max="789" width="13.85546875" style="1" customWidth="1"/>
    <col min="790" max="790" width="13" style="1" customWidth="1"/>
    <col min="791" max="791" width="12.85546875" style="1" customWidth="1"/>
    <col min="792" max="792" width="13" style="1" customWidth="1"/>
    <col min="793" max="793" width="13.140625" style="1" customWidth="1"/>
    <col min="794" max="797" width="7" style="1" customWidth="1"/>
    <col min="798" max="798" width="8.28515625" style="1" customWidth="1"/>
    <col min="799" max="799" width="8.42578125" style="1" customWidth="1"/>
    <col min="800" max="802" width="9" style="1" customWidth="1"/>
    <col min="803" max="803" width="8.42578125" style="1" customWidth="1"/>
    <col min="804" max="1024" width="9.140625" style="1"/>
    <col min="1025" max="1025" width="9.42578125" style="1" customWidth="1"/>
    <col min="1026" max="1026" width="55.140625" style="1" customWidth="1"/>
    <col min="1027" max="1027" width="14.85546875" style="1" customWidth="1"/>
    <col min="1028" max="1028" width="9.5703125" style="1" customWidth="1"/>
    <col min="1029" max="1029" width="8.28515625" style="1" customWidth="1"/>
    <col min="1030" max="1030" width="8.42578125" style="1" customWidth="1"/>
    <col min="1031" max="1031" width="7" style="1" customWidth="1"/>
    <col min="1032" max="1032" width="11.5703125" style="1" customWidth="1"/>
    <col min="1033" max="1038" width="7" style="1" customWidth="1"/>
    <col min="1039" max="1039" width="21" style="1" customWidth="1"/>
    <col min="1040" max="1040" width="7.7109375" style="1" customWidth="1"/>
    <col min="1041" max="1041" width="12.5703125" style="1" customWidth="1"/>
    <col min="1042" max="1042" width="15.5703125" style="1" customWidth="1"/>
    <col min="1043" max="1043" width="13.140625" style="1" customWidth="1"/>
    <col min="1044" max="1044" width="12.7109375" style="1" customWidth="1"/>
    <col min="1045" max="1045" width="13.85546875" style="1" customWidth="1"/>
    <col min="1046" max="1046" width="13" style="1" customWidth="1"/>
    <col min="1047" max="1047" width="12.85546875" style="1" customWidth="1"/>
    <col min="1048" max="1048" width="13" style="1" customWidth="1"/>
    <col min="1049" max="1049" width="13.140625" style="1" customWidth="1"/>
    <col min="1050" max="1053" width="7" style="1" customWidth="1"/>
    <col min="1054" max="1054" width="8.28515625" style="1" customWidth="1"/>
    <col min="1055" max="1055" width="8.42578125" style="1" customWidth="1"/>
    <col min="1056" max="1058" width="9" style="1" customWidth="1"/>
    <col min="1059" max="1059" width="8.42578125" style="1" customWidth="1"/>
    <col min="1060" max="1280" width="9.140625" style="1"/>
    <col min="1281" max="1281" width="9.42578125" style="1" customWidth="1"/>
    <col min="1282" max="1282" width="55.140625" style="1" customWidth="1"/>
    <col min="1283" max="1283" width="14.85546875" style="1" customWidth="1"/>
    <col min="1284" max="1284" width="9.5703125" style="1" customWidth="1"/>
    <col min="1285" max="1285" width="8.28515625" style="1" customWidth="1"/>
    <col min="1286" max="1286" width="8.42578125" style="1" customWidth="1"/>
    <col min="1287" max="1287" width="7" style="1" customWidth="1"/>
    <col min="1288" max="1288" width="11.5703125" style="1" customWidth="1"/>
    <col min="1289" max="1294" width="7" style="1" customWidth="1"/>
    <col min="1295" max="1295" width="21" style="1" customWidth="1"/>
    <col min="1296" max="1296" width="7.7109375" style="1" customWidth="1"/>
    <col min="1297" max="1297" width="12.5703125" style="1" customWidth="1"/>
    <col min="1298" max="1298" width="15.5703125" style="1" customWidth="1"/>
    <col min="1299" max="1299" width="13.140625" style="1" customWidth="1"/>
    <col min="1300" max="1300" width="12.7109375" style="1" customWidth="1"/>
    <col min="1301" max="1301" width="13.85546875" style="1" customWidth="1"/>
    <col min="1302" max="1302" width="13" style="1" customWidth="1"/>
    <col min="1303" max="1303" width="12.85546875" style="1" customWidth="1"/>
    <col min="1304" max="1304" width="13" style="1" customWidth="1"/>
    <col min="1305" max="1305" width="13.140625" style="1" customWidth="1"/>
    <col min="1306" max="1309" width="7" style="1" customWidth="1"/>
    <col min="1310" max="1310" width="8.28515625" style="1" customWidth="1"/>
    <col min="1311" max="1311" width="8.42578125" style="1" customWidth="1"/>
    <col min="1312" max="1314" width="9" style="1" customWidth="1"/>
    <col min="1315" max="1315" width="8.42578125" style="1" customWidth="1"/>
    <col min="1316" max="1536" width="9.140625" style="1"/>
    <col min="1537" max="1537" width="9.42578125" style="1" customWidth="1"/>
    <col min="1538" max="1538" width="55.140625" style="1" customWidth="1"/>
    <col min="1539" max="1539" width="14.85546875" style="1" customWidth="1"/>
    <col min="1540" max="1540" width="9.5703125" style="1" customWidth="1"/>
    <col min="1541" max="1541" width="8.28515625" style="1" customWidth="1"/>
    <col min="1542" max="1542" width="8.42578125" style="1" customWidth="1"/>
    <col min="1543" max="1543" width="7" style="1" customWidth="1"/>
    <col min="1544" max="1544" width="11.5703125" style="1" customWidth="1"/>
    <col min="1545" max="1550" width="7" style="1" customWidth="1"/>
    <col min="1551" max="1551" width="21" style="1" customWidth="1"/>
    <col min="1552" max="1552" width="7.7109375" style="1" customWidth="1"/>
    <col min="1553" max="1553" width="12.5703125" style="1" customWidth="1"/>
    <col min="1554" max="1554" width="15.5703125" style="1" customWidth="1"/>
    <col min="1555" max="1555" width="13.140625" style="1" customWidth="1"/>
    <col min="1556" max="1556" width="12.7109375" style="1" customWidth="1"/>
    <col min="1557" max="1557" width="13.85546875" style="1" customWidth="1"/>
    <col min="1558" max="1558" width="13" style="1" customWidth="1"/>
    <col min="1559" max="1559" width="12.85546875" style="1" customWidth="1"/>
    <col min="1560" max="1560" width="13" style="1" customWidth="1"/>
    <col min="1561" max="1561" width="13.140625" style="1" customWidth="1"/>
    <col min="1562" max="1565" width="7" style="1" customWidth="1"/>
    <col min="1566" max="1566" width="8.28515625" style="1" customWidth="1"/>
    <col min="1567" max="1567" width="8.42578125" style="1" customWidth="1"/>
    <col min="1568" max="1570" width="9" style="1" customWidth="1"/>
    <col min="1571" max="1571" width="8.42578125" style="1" customWidth="1"/>
    <col min="1572" max="1792" width="9.140625" style="1"/>
    <col min="1793" max="1793" width="9.42578125" style="1" customWidth="1"/>
    <col min="1794" max="1794" width="55.140625" style="1" customWidth="1"/>
    <col min="1795" max="1795" width="14.85546875" style="1" customWidth="1"/>
    <col min="1796" max="1796" width="9.5703125" style="1" customWidth="1"/>
    <col min="1797" max="1797" width="8.28515625" style="1" customWidth="1"/>
    <col min="1798" max="1798" width="8.42578125" style="1" customWidth="1"/>
    <col min="1799" max="1799" width="7" style="1" customWidth="1"/>
    <col min="1800" max="1800" width="11.5703125" style="1" customWidth="1"/>
    <col min="1801" max="1806" width="7" style="1" customWidth="1"/>
    <col min="1807" max="1807" width="21" style="1" customWidth="1"/>
    <col min="1808" max="1808" width="7.7109375" style="1" customWidth="1"/>
    <col min="1809" max="1809" width="12.5703125" style="1" customWidth="1"/>
    <col min="1810" max="1810" width="15.5703125" style="1" customWidth="1"/>
    <col min="1811" max="1811" width="13.140625" style="1" customWidth="1"/>
    <col min="1812" max="1812" width="12.7109375" style="1" customWidth="1"/>
    <col min="1813" max="1813" width="13.85546875" style="1" customWidth="1"/>
    <col min="1814" max="1814" width="13" style="1" customWidth="1"/>
    <col min="1815" max="1815" width="12.85546875" style="1" customWidth="1"/>
    <col min="1816" max="1816" width="13" style="1" customWidth="1"/>
    <col min="1817" max="1817" width="13.140625" style="1" customWidth="1"/>
    <col min="1818" max="1821" width="7" style="1" customWidth="1"/>
    <col min="1822" max="1822" width="8.28515625" style="1" customWidth="1"/>
    <col min="1823" max="1823" width="8.42578125" style="1" customWidth="1"/>
    <col min="1824" max="1826" width="9" style="1" customWidth="1"/>
    <col min="1827" max="1827" width="8.42578125" style="1" customWidth="1"/>
    <col min="1828" max="2048" width="9.140625" style="1"/>
    <col min="2049" max="2049" width="9.42578125" style="1" customWidth="1"/>
    <col min="2050" max="2050" width="55.140625" style="1" customWidth="1"/>
    <col min="2051" max="2051" width="14.85546875" style="1" customWidth="1"/>
    <col min="2052" max="2052" width="9.5703125" style="1" customWidth="1"/>
    <col min="2053" max="2053" width="8.28515625" style="1" customWidth="1"/>
    <col min="2054" max="2054" width="8.42578125" style="1" customWidth="1"/>
    <col min="2055" max="2055" width="7" style="1" customWidth="1"/>
    <col min="2056" max="2056" width="11.5703125" style="1" customWidth="1"/>
    <col min="2057" max="2062" width="7" style="1" customWidth="1"/>
    <col min="2063" max="2063" width="21" style="1" customWidth="1"/>
    <col min="2064" max="2064" width="7.7109375" style="1" customWidth="1"/>
    <col min="2065" max="2065" width="12.5703125" style="1" customWidth="1"/>
    <col min="2066" max="2066" width="15.5703125" style="1" customWidth="1"/>
    <col min="2067" max="2067" width="13.140625" style="1" customWidth="1"/>
    <col min="2068" max="2068" width="12.7109375" style="1" customWidth="1"/>
    <col min="2069" max="2069" width="13.85546875" style="1" customWidth="1"/>
    <col min="2070" max="2070" width="13" style="1" customWidth="1"/>
    <col min="2071" max="2071" width="12.85546875" style="1" customWidth="1"/>
    <col min="2072" max="2072" width="13" style="1" customWidth="1"/>
    <col min="2073" max="2073" width="13.140625" style="1" customWidth="1"/>
    <col min="2074" max="2077" width="7" style="1" customWidth="1"/>
    <col min="2078" max="2078" width="8.28515625" style="1" customWidth="1"/>
    <col min="2079" max="2079" width="8.42578125" style="1" customWidth="1"/>
    <col min="2080" max="2082" width="9" style="1" customWidth="1"/>
    <col min="2083" max="2083" width="8.42578125" style="1" customWidth="1"/>
    <col min="2084" max="2304" width="9.140625" style="1"/>
    <col min="2305" max="2305" width="9.42578125" style="1" customWidth="1"/>
    <col min="2306" max="2306" width="55.140625" style="1" customWidth="1"/>
    <col min="2307" max="2307" width="14.85546875" style="1" customWidth="1"/>
    <col min="2308" max="2308" width="9.5703125" style="1" customWidth="1"/>
    <col min="2309" max="2309" width="8.28515625" style="1" customWidth="1"/>
    <col min="2310" max="2310" width="8.42578125" style="1" customWidth="1"/>
    <col min="2311" max="2311" width="7" style="1" customWidth="1"/>
    <col min="2312" max="2312" width="11.5703125" style="1" customWidth="1"/>
    <col min="2313" max="2318" width="7" style="1" customWidth="1"/>
    <col min="2319" max="2319" width="21" style="1" customWidth="1"/>
    <col min="2320" max="2320" width="7.7109375" style="1" customWidth="1"/>
    <col min="2321" max="2321" width="12.5703125" style="1" customWidth="1"/>
    <col min="2322" max="2322" width="15.5703125" style="1" customWidth="1"/>
    <col min="2323" max="2323" width="13.140625" style="1" customWidth="1"/>
    <col min="2324" max="2324" width="12.7109375" style="1" customWidth="1"/>
    <col min="2325" max="2325" width="13.85546875" style="1" customWidth="1"/>
    <col min="2326" max="2326" width="13" style="1" customWidth="1"/>
    <col min="2327" max="2327" width="12.85546875" style="1" customWidth="1"/>
    <col min="2328" max="2328" width="13" style="1" customWidth="1"/>
    <col min="2329" max="2329" width="13.140625" style="1" customWidth="1"/>
    <col min="2330" max="2333" width="7" style="1" customWidth="1"/>
    <col min="2334" max="2334" width="8.28515625" style="1" customWidth="1"/>
    <col min="2335" max="2335" width="8.42578125" style="1" customWidth="1"/>
    <col min="2336" max="2338" width="9" style="1" customWidth="1"/>
    <col min="2339" max="2339" width="8.42578125" style="1" customWidth="1"/>
    <col min="2340" max="2560" width="9.140625" style="1"/>
    <col min="2561" max="2561" width="9.42578125" style="1" customWidth="1"/>
    <col min="2562" max="2562" width="55.140625" style="1" customWidth="1"/>
    <col min="2563" max="2563" width="14.85546875" style="1" customWidth="1"/>
    <col min="2564" max="2564" width="9.5703125" style="1" customWidth="1"/>
    <col min="2565" max="2565" width="8.28515625" style="1" customWidth="1"/>
    <col min="2566" max="2566" width="8.42578125" style="1" customWidth="1"/>
    <col min="2567" max="2567" width="7" style="1" customWidth="1"/>
    <col min="2568" max="2568" width="11.5703125" style="1" customWidth="1"/>
    <col min="2569" max="2574" width="7" style="1" customWidth="1"/>
    <col min="2575" max="2575" width="21" style="1" customWidth="1"/>
    <col min="2576" max="2576" width="7.7109375" style="1" customWidth="1"/>
    <col min="2577" max="2577" width="12.5703125" style="1" customWidth="1"/>
    <col min="2578" max="2578" width="15.5703125" style="1" customWidth="1"/>
    <col min="2579" max="2579" width="13.140625" style="1" customWidth="1"/>
    <col min="2580" max="2580" width="12.7109375" style="1" customWidth="1"/>
    <col min="2581" max="2581" width="13.85546875" style="1" customWidth="1"/>
    <col min="2582" max="2582" width="13" style="1" customWidth="1"/>
    <col min="2583" max="2583" width="12.85546875" style="1" customWidth="1"/>
    <col min="2584" max="2584" width="13" style="1" customWidth="1"/>
    <col min="2585" max="2585" width="13.140625" style="1" customWidth="1"/>
    <col min="2586" max="2589" width="7" style="1" customWidth="1"/>
    <col min="2590" max="2590" width="8.28515625" style="1" customWidth="1"/>
    <col min="2591" max="2591" width="8.42578125" style="1" customWidth="1"/>
    <col min="2592" max="2594" width="9" style="1" customWidth="1"/>
    <col min="2595" max="2595" width="8.42578125" style="1" customWidth="1"/>
    <col min="2596" max="2816" width="9.140625" style="1"/>
    <col min="2817" max="2817" width="9.42578125" style="1" customWidth="1"/>
    <col min="2818" max="2818" width="55.140625" style="1" customWidth="1"/>
    <col min="2819" max="2819" width="14.85546875" style="1" customWidth="1"/>
    <col min="2820" max="2820" width="9.5703125" style="1" customWidth="1"/>
    <col min="2821" max="2821" width="8.28515625" style="1" customWidth="1"/>
    <col min="2822" max="2822" width="8.42578125" style="1" customWidth="1"/>
    <col min="2823" max="2823" width="7" style="1" customWidth="1"/>
    <col min="2824" max="2824" width="11.5703125" style="1" customWidth="1"/>
    <col min="2825" max="2830" width="7" style="1" customWidth="1"/>
    <col min="2831" max="2831" width="21" style="1" customWidth="1"/>
    <col min="2832" max="2832" width="7.7109375" style="1" customWidth="1"/>
    <col min="2833" max="2833" width="12.5703125" style="1" customWidth="1"/>
    <col min="2834" max="2834" width="15.5703125" style="1" customWidth="1"/>
    <col min="2835" max="2835" width="13.140625" style="1" customWidth="1"/>
    <col min="2836" max="2836" width="12.7109375" style="1" customWidth="1"/>
    <col min="2837" max="2837" width="13.85546875" style="1" customWidth="1"/>
    <col min="2838" max="2838" width="13" style="1" customWidth="1"/>
    <col min="2839" max="2839" width="12.85546875" style="1" customWidth="1"/>
    <col min="2840" max="2840" width="13" style="1" customWidth="1"/>
    <col min="2841" max="2841" width="13.140625" style="1" customWidth="1"/>
    <col min="2842" max="2845" width="7" style="1" customWidth="1"/>
    <col min="2846" max="2846" width="8.28515625" style="1" customWidth="1"/>
    <col min="2847" max="2847" width="8.42578125" style="1" customWidth="1"/>
    <col min="2848" max="2850" width="9" style="1" customWidth="1"/>
    <col min="2851" max="2851" width="8.42578125" style="1" customWidth="1"/>
    <col min="2852" max="3072" width="9.140625" style="1"/>
    <col min="3073" max="3073" width="9.42578125" style="1" customWidth="1"/>
    <col min="3074" max="3074" width="55.140625" style="1" customWidth="1"/>
    <col min="3075" max="3075" width="14.85546875" style="1" customWidth="1"/>
    <col min="3076" max="3076" width="9.5703125" style="1" customWidth="1"/>
    <col min="3077" max="3077" width="8.28515625" style="1" customWidth="1"/>
    <col min="3078" max="3078" width="8.42578125" style="1" customWidth="1"/>
    <col min="3079" max="3079" width="7" style="1" customWidth="1"/>
    <col min="3080" max="3080" width="11.5703125" style="1" customWidth="1"/>
    <col min="3081" max="3086" width="7" style="1" customWidth="1"/>
    <col min="3087" max="3087" width="21" style="1" customWidth="1"/>
    <col min="3088" max="3088" width="7.7109375" style="1" customWidth="1"/>
    <col min="3089" max="3089" width="12.5703125" style="1" customWidth="1"/>
    <col min="3090" max="3090" width="15.5703125" style="1" customWidth="1"/>
    <col min="3091" max="3091" width="13.140625" style="1" customWidth="1"/>
    <col min="3092" max="3092" width="12.7109375" style="1" customWidth="1"/>
    <col min="3093" max="3093" width="13.85546875" style="1" customWidth="1"/>
    <col min="3094" max="3094" width="13" style="1" customWidth="1"/>
    <col min="3095" max="3095" width="12.85546875" style="1" customWidth="1"/>
    <col min="3096" max="3096" width="13" style="1" customWidth="1"/>
    <col min="3097" max="3097" width="13.140625" style="1" customWidth="1"/>
    <col min="3098" max="3101" width="7" style="1" customWidth="1"/>
    <col min="3102" max="3102" width="8.28515625" style="1" customWidth="1"/>
    <col min="3103" max="3103" width="8.42578125" style="1" customWidth="1"/>
    <col min="3104" max="3106" width="9" style="1" customWidth="1"/>
    <col min="3107" max="3107" width="8.42578125" style="1" customWidth="1"/>
    <col min="3108" max="3328" width="9.140625" style="1"/>
    <col min="3329" max="3329" width="9.42578125" style="1" customWidth="1"/>
    <col min="3330" max="3330" width="55.140625" style="1" customWidth="1"/>
    <col min="3331" max="3331" width="14.85546875" style="1" customWidth="1"/>
    <col min="3332" max="3332" width="9.5703125" style="1" customWidth="1"/>
    <col min="3333" max="3333" width="8.28515625" style="1" customWidth="1"/>
    <col min="3334" max="3334" width="8.42578125" style="1" customWidth="1"/>
    <col min="3335" max="3335" width="7" style="1" customWidth="1"/>
    <col min="3336" max="3336" width="11.5703125" style="1" customWidth="1"/>
    <col min="3337" max="3342" width="7" style="1" customWidth="1"/>
    <col min="3343" max="3343" width="21" style="1" customWidth="1"/>
    <col min="3344" max="3344" width="7.7109375" style="1" customWidth="1"/>
    <col min="3345" max="3345" width="12.5703125" style="1" customWidth="1"/>
    <col min="3346" max="3346" width="15.5703125" style="1" customWidth="1"/>
    <col min="3347" max="3347" width="13.140625" style="1" customWidth="1"/>
    <col min="3348" max="3348" width="12.7109375" style="1" customWidth="1"/>
    <col min="3349" max="3349" width="13.85546875" style="1" customWidth="1"/>
    <col min="3350" max="3350" width="13" style="1" customWidth="1"/>
    <col min="3351" max="3351" width="12.85546875" style="1" customWidth="1"/>
    <col min="3352" max="3352" width="13" style="1" customWidth="1"/>
    <col min="3353" max="3353" width="13.140625" style="1" customWidth="1"/>
    <col min="3354" max="3357" width="7" style="1" customWidth="1"/>
    <col min="3358" max="3358" width="8.28515625" style="1" customWidth="1"/>
    <col min="3359" max="3359" width="8.42578125" style="1" customWidth="1"/>
    <col min="3360" max="3362" width="9" style="1" customWidth="1"/>
    <col min="3363" max="3363" width="8.42578125" style="1" customWidth="1"/>
    <col min="3364" max="3584" width="9.140625" style="1"/>
    <col min="3585" max="3585" width="9.42578125" style="1" customWidth="1"/>
    <col min="3586" max="3586" width="55.140625" style="1" customWidth="1"/>
    <col min="3587" max="3587" width="14.85546875" style="1" customWidth="1"/>
    <col min="3588" max="3588" width="9.5703125" style="1" customWidth="1"/>
    <col min="3589" max="3589" width="8.28515625" style="1" customWidth="1"/>
    <col min="3590" max="3590" width="8.42578125" style="1" customWidth="1"/>
    <col min="3591" max="3591" width="7" style="1" customWidth="1"/>
    <col min="3592" max="3592" width="11.5703125" style="1" customWidth="1"/>
    <col min="3593" max="3598" width="7" style="1" customWidth="1"/>
    <col min="3599" max="3599" width="21" style="1" customWidth="1"/>
    <col min="3600" max="3600" width="7.7109375" style="1" customWidth="1"/>
    <col min="3601" max="3601" width="12.5703125" style="1" customWidth="1"/>
    <col min="3602" max="3602" width="15.5703125" style="1" customWidth="1"/>
    <col min="3603" max="3603" width="13.140625" style="1" customWidth="1"/>
    <col min="3604" max="3604" width="12.7109375" style="1" customWidth="1"/>
    <col min="3605" max="3605" width="13.85546875" style="1" customWidth="1"/>
    <col min="3606" max="3606" width="13" style="1" customWidth="1"/>
    <col min="3607" max="3607" width="12.85546875" style="1" customWidth="1"/>
    <col min="3608" max="3608" width="13" style="1" customWidth="1"/>
    <col min="3609" max="3609" width="13.140625" style="1" customWidth="1"/>
    <col min="3610" max="3613" width="7" style="1" customWidth="1"/>
    <col min="3614" max="3614" width="8.28515625" style="1" customWidth="1"/>
    <col min="3615" max="3615" width="8.42578125" style="1" customWidth="1"/>
    <col min="3616" max="3618" width="9" style="1" customWidth="1"/>
    <col min="3619" max="3619" width="8.42578125" style="1" customWidth="1"/>
    <col min="3620" max="3840" width="9.140625" style="1"/>
    <col min="3841" max="3841" width="9.42578125" style="1" customWidth="1"/>
    <col min="3842" max="3842" width="55.140625" style="1" customWidth="1"/>
    <col min="3843" max="3843" width="14.85546875" style="1" customWidth="1"/>
    <col min="3844" max="3844" width="9.5703125" style="1" customWidth="1"/>
    <col min="3845" max="3845" width="8.28515625" style="1" customWidth="1"/>
    <col min="3846" max="3846" width="8.42578125" style="1" customWidth="1"/>
    <col min="3847" max="3847" width="7" style="1" customWidth="1"/>
    <col min="3848" max="3848" width="11.5703125" style="1" customWidth="1"/>
    <col min="3849" max="3854" width="7" style="1" customWidth="1"/>
    <col min="3855" max="3855" width="21" style="1" customWidth="1"/>
    <col min="3856" max="3856" width="7.7109375" style="1" customWidth="1"/>
    <col min="3857" max="3857" width="12.5703125" style="1" customWidth="1"/>
    <col min="3858" max="3858" width="15.5703125" style="1" customWidth="1"/>
    <col min="3859" max="3859" width="13.140625" style="1" customWidth="1"/>
    <col min="3860" max="3860" width="12.7109375" style="1" customWidth="1"/>
    <col min="3861" max="3861" width="13.85546875" style="1" customWidth="1"/>
    <col min="3862" max="3862" width="13" style="1" customWidth="1"/>
    <col min="3863" max="3863" width="12.85546875" style="1" customWidth="1"/>
    <col min="3864" max="3864" width="13" style="1" customWidth="1"/>
    <col min="3865" max="3865" width="13.140625" style="1" customWidth="1"/>
    <col min="3866" max="3869" width="7" style="1" customWidth="1"/>
    <col min="3870" max="3870" width="8.28515625" style="1" customWidth="1"/>
    <col min="3871" max="3871" width="8.42578125" style="1" customWidth="1"/>
    <col min="3872" max="3874" width="9" style="1" customWidth="1"/>
    <col min="3875" max="3875" width="8.42578125" style="1" customWidth="1"/>
    <col min="3876" max="4096" width="9.140625" style="1"/>
    <col min="4097" max="4097" width="9.42578125" style="1" customWidth="1"/>
    <col min="4098" max="4098" width="55.140625" style="1" customWidth="1"/>
    <col min="4099" max="4099" width="14.85546875" style="1" customWidth="1"/>
    <col min="4100" max="4100" width="9.5703125" style="1" customWidth="1"/>
    <col min="4101" max="4101" width="8.28515625" style="1" customWidth="1"/>
    <col min="4102" max="4102" width="8.42578125" style="1" customWidth="1"/>
    <col min="4103" max="4103" width="7" style="1" customWidth="1"/>
    <col min="4104" max="4104" width="11.5703125" style="1" customWidth="1"/>
    <col min="4105" max="4110" width="7" style="1" customWidth="1"/>
    <col min="4111" max="4111" width="21" style="1" customWidth="1"/>
    <col min="4112" max="4112" width="7.7109375" style="1" customWidth="1"/>
    <col min="4113" max="4113" width="12.5703125" style="1" customWidth="1"/>
    <col min="4114" max="4114" width="15.5703125" style="1" customWidth="1"/>
    <col min="4115" max="4115" width="13.140625" style="1" customWidth="1"/>
    <col min="4116" max="4116" width="12.7109375" style="1" customWidth="1"/>
    <col min="4117" max="4117" width="13.85546875" style="1" customWidth="1"/>
    <col min="4118" max="4118" width="13" style="1" customWidth="1"/>
    <col min="4119" max="4119" width="12.85546875" style="1" customWidth="1"/>
    <col min="4120" max="4120" width="13" style="1" customWidth="1"/>
    <col min="4121" max="4121" width="13.140625" style="1" customWidth="1"/>
    <col min="4122" max="4125" width="7" style="1" customWidth="1"/>
    <col min="4126" max="4126" width="8.28515625" style="1" customWidth="1"/>
    <col min="4127" max="4127" width="8.42578125" style="1" customWidth="1"/>
    <col min="4128" max="4130" width="9" style="1" customWidth="1"/>
    <col min="4131" max="4131" width="8.42578125" style="1" customWidth="1"/>
    <col min="4132" max="4352" width="9.140625" style="1"/>
    <col min="4353" max="4353" width="9.42578125" style="1" customWidth="1"/>
    <col min="4354" max="4354" width="55.140625" style="1" customWidth="1"/>
    <col min="4355" max="4355" width="14.85546875" style="1" customWidth="1"/>
    <col min="4356" max="4356" width="9.5703125" style="1" customWidth="1"/>
    <col min="4357" max="4357" width="8.28515625" style="1" customWidth="1"/>
    <col min="4358" max="4358" width="8.42578125" style="1" customWidth="1"/>
    <col min="4359" max="4359" width="7" style="1" customWidth="1"/>
    <col min="4360" max="4360" width="11.5703125" style="1" customWidth="1"/>
    <col min="4361" max="4366" width="7" style="1" customWidth="1"/>
    <col min="4367" max="4367" width="21" style="1" customWidth="1"/>
    <col min="4368" max="4368" width="7.7109375" style="1" customWidth="1"/>
    <col min="4369" max="4369" width="12.5703125" style="1" customWidth="1"/>
    <col min="4370" max="4370" width="15.5703125" style="1" customWidth="1"/>
    <col min="4371" max="4371" width="13.140625" style="1" customWidth="1"/>
    <col min="4372" max="4372" width="12.7109375" style="1" customWidth="1"/>
    <col min="4373" max="4373" width="13.85546875" style="1" customWidth="1"/>
    <col min="4374" max="4374" width="13" style="1" customWidth="1"/>
    <col min="4375" max="4375" width="12.85546875" style="1" customWidth="1"/>
    <col min="4376" max="4376" width="13" style="1" customWidth="1"/>
    <col min="4377" max="4377" width="13.140625" style="1" customWidth="1"/>
    <col min="4378" max="4381" width="7" style="1" customWidth="1"/>
    <col min="4382" max="4382" width="8.28515625" style="1" customWidth="1"/>
    <col min="4383" max="4383" width="8.42578125" style="1" customWidth="1"/>
    <col min="4384" max="4386" width="9" style="1" customWidth="1"/>
    <col min="4387" max="4387" width="8.42578125" style="1" customWidth="1"/>
    <col min="4388" max="4608" width="9.140625" style="1"/>
    <col min="4609" max="4609" width="9.42578125" style="1" customWidth="1"/>
    <col min="4610" max="4610" width="55.140625" style="1" customWidth="1"/>
    <col min="4611" max="4611" width="14.85546875" style="1" customWidth="1"/>
    <col min="4612" max="4612" width="9.5703125" style="1" customWidth="1"/>
    <col min="4613" max="4613" width="8.28515625" style="1" customWidth="1"/>
    <col min="4614" max="4614" width="8.42578125" style="1" customWidth="1"/>
    <col min="4615" max="4615" width="7" style="1" customWidth="1"/>
    <col min="4616" max="4616" width="11.5703125" style="1" customWidth="1"/>
    <col min="4617" max="4622" width="7" style="1" customWidth="1"/>
    <col min="4623" max="4623" width="21" style="1" customWidth="1"/>
    <col min="4624" max="4624" width="7.7109375" style="1" customWidth="1"/>
    <col min="4625" max="4625" width="12.5703125" style="1" customWidth="1"/>
    <col min="4626" max="4626" width="15.5703125" style="1" customWidth="1"/>
    <col min="4627" max="4627" width="13.140625" style="1" customWidth="1"/>
    <col min="4628" max="4628" width="12.7109375" style="1" customWidth="1"/>
    <col min="4629" max="4629" width="13.85546875" style="1" customWidth="1"/>
    <col min="4630" max="4630" width="13" style="1" customWidth="1"/>
    <col min="4631" max="4631" width="12.85546875" style="1" customWidth="1"/>
    <col min="4632" max="4632" width="13" style="1" customWidth="1"/>
    <col min="4633" max="4633" width="13.140625" style="1" customWidth="1"/>
    <col min="4634" max="4637" width="7" style="1" customWidth="1"/>
    <col min="4638" max="4638" width="8.28515625" style="1" customWidth="1"/>
    <col min="4639" max="4639" width="8.42578125" style="1" customWidth="1"/>
    <col min="4640" max="4642" width="9" style="1" customWidth="1"/>
    <col min="4643" max="4643" width="8.42578125" style="1" customWidth="1"/>
    <col min="4644" max="4864" width="9.140625" style="1"/>
    <col min="4865" max="4865" width="9.42578125" style="1" customWidth="1"/>
    <col min="4866" max="4866" width="55.140625" style="1" customWidth="1"/>
    <col min="4867" max="4867" width="14.85546875" style="1" customWidth="1"/>
    <col min="4868" max="4868" width="9.5703125" style="1" customWidth="1"/>
    <col min="4869" max="4869" width="8.28515625" style="1" customWidth="1"/>
    <col min="4870" max="4870" width="8.42578125" style="1" customWidth="1"/>
    <col min="4871" max="4871" width="7" style="1" customWidth="1"/>
    <col min="4872" max="4872" width="11.5703125" style="1" customWidth="1"/>
    <col min="4873" max="4878" width="7" style="1" customWidth="1"/>
    <col min="4879" max="4879" width="21" style="1" customWidth="1"/>
    <col min="4880" max="4880" width="7.7109375" style="1" customWidth="1"/>
    <col min="4881" max="4881" width="12.5703125" style="1" customWidth="1"/>
    <col min="4882" max="4882" width="15.5703125" style="1" customWidth="1"/>
    <col min="4883" max="4883" width="13.140625" style="1" customWidth="1"/>
    <col min="4884" max="4884" width="12.7109375" style="1" customWidth="1"/>
    <col min="4885" max="4885" width="13.85546875" style="1" customWidth="1"/>
    <col min="4886" max="4886" width="13" style="1" customWidth="1"/>
    <col min="4887" max="4887" width="12.85546875" style="1" customWidth="1"/>
    <col min="4888" max="4888" width="13" style="1" customWidth="1"/>
    <col min="4889" max="4889" width="13.140625" style="1" customWidth="1"/>
    <col min="4890" max="4893" width="7" style="1" customWidth="1"/>
    <col min="4894" max="4894" width="8.28515625" style="1" customWidth="1"/>
    <col min="4895" max="4895" width="8.42578125" style="1" customWidth="1"/>
    <col min="4896" max="4898" width="9" style="1" customWidth="1"/>
    <col min="4899" max="4899" width="8.42578125" style="1" customWidth="1"/>
    <col min="4900" max="5120" width="9.140625" style="1"/>
    <col min="5121" max="5121" width="9.42578125" style="1" customWidth="1"/>
    <col min="5122" max="5122" width="55.140625" style="1" customWidth="1"/>
    <col min="5123" max="5123" width="14.85546875" style="1" customWidth="1"/>
    <col min="5124" max="5124" width="9.5703125" style="1" customWidth="1"/>
    <col min="5125" max="5125" width="8.28515625" style="1" customWidth="1"/>
    <col min="5126" max="5126" width="8.42578125" style="1" customWidth="1"/>
    <col min="5127" max="5127" width="7" style="1" customWidth="1"/>
    <col min="5128" max="5128" width="11.5703125" style="1" customWidth="1"/>
    <col min="5129" max="5134" width="7" style="1" customWidth="1"/>
    <col min="5135" max="5135" width="21" style="1" customWidth="1"/>
    <col min="5136" max="5136" width="7.7109375" style="1" customWidth="1"/>
    <col min="5137" max="5137" width="12.5703125" style="1" customWidth="1"/>
    <col min="5138" max="5138" width="15.5703125" style="1" customWidth="1"/>
    <col min="5139" max="5139" width="13.140625" style="1" customWidth="1"/>
    <col min="5140" max="5140" width="12.7109375" style="1" customWidth="1"/>
    <col min="5141" max="5141" width="13.85546875" style="1" customWidth="1"/>
    <col min="5142" max="5142" width="13" style="1" customWidth="1"/>
    <col min="5143" max="5143" width="12.85546875" style="1" customWidth="1"/>
    <col min="5144" max="5144" width="13" style="1" customWidth="1"/>
    <col min="5145" max="5145" width="13.140625" style="1" customWidth="1"/>
    <col min="5146" max="5149" width="7" style="1" customWidth="1"/>
    <col min="5150" max="5150" width="8.28515625" style="1" customWidth="1"/>
    <col min="5151" max="5151" width="8.42578125" style="1" customWidth="1"/>
    <col min="5152" max="5154" width="9" style="1" customWidth="1"/>
    <col min="5155" max="5155" width="8.42578125" style="1" customWidth="1"/>
    <col min="5156" max="5376" width="9.140625" style="1"/>
    <col min="5377" max="5377" width="9.42578125" style="1" customWidth="1"/>
    <col min="5378" max="5378" width="55.140625" style="1" customWidth="1"/>
    <col min="5379" max="5379" width="14.85546875" style="1" customWidth="1"/>
    <col min="5380" max="5380" width="9.5703125" style="1" customWidth="1"/>
    <col min="5381" max="5381" width="8.28515625" style="1" customWidth="1"/>
    <col min="5382" max="5382" width="8.42578125" style="1" customWidth="1"/>
    <col min="5383" max="5383" width="7" style="1" customWidth="1"/>
    <col min="5384" max="5384" width="11.5703125" style="1" customWidth="1"/>
    <col min="5385" max="5390" width="7" style="1" customWidth="1"/>
    <col min="5391" max="5391" width="21" style="1" customWidth="1"/>
    <col min="5392" max="5392" width="7.7109375" style="1" customWidth="1"/>
    <col min="5393" max="5393" width="12.5703125" style="1" customWidth="1"/>
    <col min="5394" max="5394" width="15.5703125" style="1" customWidth="1"/>
    <col min="5395" max="5395" width="13.140625" style="1" customWidth="1"/>
    <col min="5396" max="5396" width="12.7109375" style="1" customWidth="1"/>
    <col min="5397" max="5397" width="13.85546875" style="1" customWidth="1"/>
    <col min="5398" max="5398" width="13" style="1" customWidth="1"/>
    <col min="5399" max="5399" width="12.85546875" style="1" customWidth="1"/>
    <col min="5400" max="5400" width="13" style="1" customWidth="1"/>
    <col min="5401" max="5401" width="13.140625" style="1" customWidth="1"/>
    <col min="5402" max="5405" width="7" style="1" customWidth="1"/>
    <col min="5406" max="5406" width="8.28515625" style="1" customWidth="1"/>
    <col min="5407" max="5407" width="8.42578125" style="1" customWidth="1"/>
    <col min="5408" max="5410" width="9" style="1" customWidth="1"/>
    <col min="5411" max="5411" width="8.42578125" style="1" customWidth="1"/>
    <col min="5412" max="5632" width="9.140625" style="1"/>
    <col min="5633" max="5633" width="9.42578125" style="1" customWidth="1"/>
    <col min="5634" max="5634" width="55.140625" style="1" customWidth="1"/>
    <col min="5635" max="5635" width="14.85546875" style="1" customWidth="1"/>
    <col min="5636" max="5636" width="9.5703125" style="1" customWidth="1"/>
    <col min="5637" max="5637" width="8.28515625" style="1" customWidth="1"/>
    <col min="5638" max="5638" width="8.42578125" style="1" customWidth="1"/>
    <col min="5639" max="5639" width="7" style="1" customWidth="1"/>
    <col min="5640" max="5640" width="11.5703125" style="1" customWidth="1"/>
    <col min="5641" max="5646" width="7" style="1" customWidth="1"/>
    <col min="5647" max="5647" width="21" style="1" customWidth="1"/>
    <col min="5648" max="5648" width="7.7109375" style="1" customWidth="1"/>
    <col min="5649" max="5649" width="12.5703125" style="1" customWidth="1"/>
    <col min="5650" max="5650" width="15.5703125" style="1" customWidth="1"/>
    <col min="5651" max="5651" width="13.140625" style="1" customWidth="1"/>
    <col min="5652" max="5652" width="12.7109375" style="1" customWidth="1"/>
    <col min="5653" max="5653" width="13.85546875" style="1" customWidth="1"/>
    <col min="5654" max="5654" width="13" style="1" customWidth="1"/>
    <col min="5655" max="5655" width="12.85546875" style="1" customWidth="1"/>
    <col min="5656" max="5656" width="13" style="1" customWidth="1"/>
    <col min="5657" max="5657" width="13.140625" style="1" customWidth="1"/>
    <col min="5658" max="5661" width="7" style="1" customWidth="1"/>
    <col min="5662" max="5662" width="8.28515625" style="1" customWidth="1"/>
    <col min="5663" max="5663" width="8.42578125" style="1" customWidth="1"/>
    <col min="5664" max="5666" width="9" style="1" customWidth="1"/>
    <col min="5667" max="5667" width="8.42578125" style="1" customWidth="1"/>
    <col min="5668" max="5888" width="9.140625" style="1"/>
    <col min="5889" max="5889" width="9.42578125" style="1" customWidth="1"/>
    <col min="5890" max="5890" width="55.140625" style="1" customWidth="1"/>
    <col min="5891" max="5891" width="14.85546875" style="1" customWidth="1"/>
    <col min="5892" max="5892" width="9.5703125" style="1" customWidth="1"/>
    <col min="5893" max="5893" width="8.28515625" style="1" customWidth="1"/>
    <col min="5894" max="5894" width="8.42578125" style="1" customWidth="1"/>
    <col min="5895" max="5895" width="7" style="1" customWidth="1"/>
    <col min="5896" max="5896" width="11.5703125" style="1" customWidth="1"/>
    <col min="5897" max="5902" width="7" style="1" customWidth="1"/>
    <col min="5903" max="5903" width="21" style="1" customWidth="1"/>
    <col min="5904" max="5904" width="7.7109375" style="1" customWidth="1"/>
    <col min="5905" max="5905" width="12.5703125" style="1" customWidth="1"/>
    <col min="5906" max="5906" width="15.5703125" style="1" customWidth="1"/>
    <col min="5907" max="5907" width="13.140625" style="1" customWidth="1"/>
    <col min="5908" max="5908" width="12.7109375" style="1" customWidth="1"/>
    <col min="5909" max="5909" width="13.85546875" style="1" customWidth="1"/>
    <col min="5910" max="5910" width="13" style="1" customWidth="1"/>
    <col min="5911" max="5911" width="12.85546875" style="1" customWidth="1"/>
    <col min="5912" max="5912" width="13" style="1" customWidth="1"/>
    <col min="5913" max="5913" width="13.140625" style="1" customWidth="1"/>
    <col min="5914" max="5917" width="7" style="1" customWidth="1"/>
    <col min="5918" max="5918" width="8.28515625" style="1" customWidth="1"/>
    <col min="5919" max="5919" width="8.42578125" style="1" customWidth="1"/>
    <col min="5920" max="5922" width="9" style="1" customWidth="1"/>
    <col min="5923" max="5923" width="8.42578125" style="1" customWidth="1"/>
    <col min="5924" max="6144" width="9.140625" style="1"/>
    <col min="6145" max="6145" width="9.42578125" style="1" customWidth="1"/>
    <col min="6146" max="6146" width="55.140625" style="1" customWidth="1"/>
    <col min="6147" max="6147" width="14.85546875" style="1" customWidth="1"/>
    <col min="6148" max="6148" width="9.5703125" style="1" customWidth="1"/>
    <col min="6149" max="6149" width="8.28515625" style="1" customWidth="1"/>
    <col min="6150" max="6150" width="8.42578125" style="1" customWidth="1"/>
    <col min="6151" max="6151" width="7" style="1" customWidth="1"/>
    <col min="6152" max="6152" width="11.5703125" style="1" customWidth="1"/>
    <col min="6153" max="6158" width="7" style="1" customWidth="1"/>
    <col min="6159" max="6159" width="21" style="1" customWidth="1"/>
    <col min="6160" max="6160" width="7.7109375" style="1" customWidth="1"/>
    <col min="6161" max="6161" width="12.5703125" style="1" customWidth="1"/>
    <col min="6162" max="6162" width="15.5703125" style="1" customWidth="1"/>
    <col min="6163" max="6163" width="13.140625" style="1" customWidth="1"/>
    <col min="6164" max="6164" width="12.7109375" style="1" customWidth="1"/>
    <col min="6165" max="6165" width="13.85546875" style="1" customWidth="1"/>
    <col min="6166" max="6166" width="13" style="1" customWidth="1"/>
    <col min="6167" max="6167" width="12.85546875" style="1" customWidth="1"/>
    <col min="6168" max="6168" width="13" style="1" customWidth="1"/>
    <col min="6169" max="6169" width="13.140625" style="1" customWidth="1"/>
    <col min="6170" max="6173" width="7" style="1" customWidth="1"/>
    <col min="6174" max="6174" width="8.28515625" style="1" customWidth="1"/>
    <col min="6175" max="6175" width="8.42578125" style="1" customWidth="1"/>
    <col min="6176" max="6178" width="9" style="1" customWidth="1"/>
    <col min="6179" max="6179" width="8.42578125" style="1" customWidth="1"/>
    <col min="6180" max="6400" width="9.140625" style="1"/>
    <col min="6401" max="6401" width="9.42578125" style="1" customWidth="1"/>
    <col min="6402" max="6402" width="55.140625" style="1" customWidth="1"/>
    <col min="6403" max="6403" width="14.85546875" style="1" customWidth="1"/>
    <col min="6404" max="6404" width="9.5703125" style="1" customWidth="1"/>
    <col min="6405" max="6405" width="8.28515625" style="1" customWidth="1"/>
    <col min="6406" max="6406" width="8.42578125" style="1" customWidth="1"/>
    <col min="6407" max="6407" width="7" style="1" customWidth="1"/>
    <col min="6408" max="6408" width="11.5703125" style="1" customWidth="1"/>
    <col min="6409" max="6414" width="7" style="1" customWidth="1"/>
    <col min="6415" max="6415" width="21" style="1" customWidth="1"/>
    <col min="6416" max="6416" width="7.7109375" style="1" customWidth="1"/>
    <col min="6417" max="6417" width="12.5703125" style="1" customWidth="1"/>
    <col min="6418" max="6418" width="15.5703125" style="1" customWidth="1"/>
    <col min="6419" max="6419" width="13.140625" style="1" customWidth="1"/>
    <col min="6420" max="6420" width="12.7109375" style="1" customWidth="1"/>
    <col min="6421" max="6421" width="13.85546875" style="1" customWidth="1"/>
    <col min="6422" max="6422" width="13" style="1" customWidth="1"/>
    <col min="6423" max="6423" width="12.85546875" style="1" customWidth="1"/>
    <col min="6424" max="6424" width="13" style="1" customWidth="1"/>
    <col min="6425" max="6425" width="13.140625" style="1" customWidth="1"/>
    <col min="6426" max="6429" width="7" style="1" customWidth="1"/>
    <col min="6430" max="6430" width="8.28515625" style="1" customWidth="1"/>
    <col min="6431" max="6431" width="8.42578125" style="1" customWidth="1"/>
    <col min="6432" max="6434" width="9" style="1" customWidth="1"/>
    <col min="6435" max="6435" width="8.42578125" style="1" customWidth="1"/>
    <col min="6436" max="6656" width="9.140625" style="1"/>
    <col min="6657" max="6657" width="9.42578125" style="1" customWidth="1"/>
    <col min="6658" max="6658" width="55.140625" style="1" customWidth="1"/>
    <col min="6659" max="6659" width="14.85546875" style="1" customWidth="1"/>
    <col min="6660" max="6660" width="9.5703125" style="1" customWidth="1"/>
    <col min="6661" max="6661" width="8.28515625" style="1" customWidth="1"/>
    <col min="6662" max="6662" width="8.42578125" style="1" customWidth="1"/>
    <col min="6663" max="6663" width="7" style="1" customWidth="1"/>
    <col min="6664" max="6664" width="11.5703125" style="1" customWidth="1"/>
    <col min="6665" max="6670" width="7" style="1" customWidth="1"/>
    <col min="6671" max="6671" width="21" style="1" customWidth="1"/>
    <col min="6672" max="6672" width="7.7109375" style="1" customWidth="1"/>
    <col min="6673" max="6673" width="12.5703125" style="1" customWidth="1"/>
    <col min="6674" max="6674" width="15.5703125" style="1" customWidth="1"/>
    <col min="6675" max="6675" width="13.140625" style="1" customWidth="1"/>
    <col min="6676" max="6676" width="12.7109375" style="1" customWidth="1"/>
    <col min="6677" max="6677" width="13.85546875" style="1" customWidth="1"/>
    <col min="6678" max="6678" width="13" style="1" customWidth="1"/>
    <col min="6679" max="6679" width="12.85546875" style="1" customWidth="1"/>
    <col min="6680" max="6680" width="13" style="1" customWidth="1"/>
    <col min="6681" max="6681" width="13.140625" style="1" customWidth="1"/>
    <col min="6682" max="6685" width="7" style="1" customWidth="1"/>
    <col min="6686" max="6686" width="8.28515625" style="1" customWidth="1"/>
    <col min="6687" max="6687" width="8.42578125" style="1" customWidth="1"/>
    <col min="6688" max="6690" width="9" style="1" customWidth="1"/>
    <col min="6691" max="6691" width="8.42578125" style="1" customWidth="1"/>
    <col min="6692" max="6912" width="9.140625" style="1"/>
    <col min="6913" max="6913" width="9.42578125" style="1" customWidth="1"/>
    <col min="6914" max="6914" width="55.140625" style="1" customWidth="1"/>
    <col min="6915" max="6915" width="14.85546875" style="1" customWidth="1"/>
    <col min="6916" max="6916" width="9.5703125" style="1" customWidth="1"/>
    <col min="6917" max="6917" width="8.28515625" style="1" customWidth="1"/>
    <col min="6918" max="6918" width="8.42578125" style="1" customWidth="1"/>
    <col min="6919" max="6919" width="7" style="1" customWidth="1"/>
    <col min="6920" max="6920" width="11.5703125" style="1" customWidth="1"/>
    <col min="6921" max="6926" width="7" style="1" customWidth="1"/>
    <col min="6927" max="6927" width="21" style="1" customWidth="1"/>
    <col min="6928" max="6928" width="7.7109375" style="1" customWidth="1"/>
    <col min="6929" max="6929" width="12.5703125" style="1" customWidth="1"/>
    <col min="6930" max="6930" width="15.5703125" style="1" customWidth="1"/>
    <col min="6931" max="6931" width="13.140625" style="1" customWidth="1"/>
    <col min="6932" max="6932" width="12.7109375" style="1" customWidth="1"/>
    <col min="6933" max="6933" width="13.85546875" style="1" customWidth="1"/>
    <col min="6934" max="6934" width="13" style="1" customWidth="1"/>
    <col min="6935" max="6935" width="12.85546875" style="1" customWidth="1"/>
    <col min="6936" max="6936" width="13" style="1" customWidth="1"/>
    <col min="6937" max="6937" width="13.140625" style="1" customWidth="1"/>
    <col min="6938" max="6941" width="7" style="1" customWidth="1"/>
    <col min="6942" max="6942" width="8.28515625" style="1" customWidth="1"/>
    <col min="6943" max="6943" width="8.42578125" style="1" customWidth="1"/>
    <col min="6944" max="6946" width="9" style="1" customWidth="1"/>
    <col min="6947" max="6947" width="8.42578125" style="1" customWidth="1"/>
    <col min="6948" max="7168" width="9.140625" style="1"/>
    <col min="7169" max="7169" width="9.42578125" style="1" customWidth="1"/>
    <col min="7170" max="7170" width="55.140625" style="1" customWidth="1"/>
    <col min="7171" max="7171" width="14.85546875" style="1" customWidth="1"/>
    <col min="7172" max="7172" width="9.5703125" style="1" customWidth="1"/>
    <col min="7173" max="7173" width="8.28515625" style="1" customWidth="1"/>
    <col min="7174" max="7174" width="8.42578125" style="1" customWidth="1"/>
    <col min="7175" max="7175" width="7" style="1" customWidth="1"/>
    <col min="7176" max="7176" width="11.5703125" style="1" customWidth="1"/>
    <col min="7177" max="7182" width="7" style="1" customWidth="1"/>
    <col min="7183" max="7183" width="21" style="1" customWidth="1"/>
    <col min="7184" max="7184" width="7.7109375" style="1" customWidth="1"/>
    <col min="7185" max="7185" width="12.5703125" style="1" customWidth="1"/>
    <col min="7186" max="7186" width="15.5703125" style="1" customWidth="1"/>
    <col min="7187" max="7187" width="13.140625" style="1" customWidth="1"/>
    <col min="7188" max="7188" width="12.7109375" style="1" customWidth="1"/>
    <col min="7189" max="7189" width="13.85546875" style="1" customWidth="1"/>
    <col min="7190" max="7190" width="13" style="1" customWidth="1"/>
    <col min="7191" max="7191" width="12.85546875" style="1" customWidth="1"/>
    <col min="7192" max="7192" width="13" style="1" customWidth="1"/>
    <col min="7193" max="7193" width="13.140625" style="1" customWidth="1"/>
    <col min="7194" max="7197" width="7" style="1" customWidth="1"/>
    <col min="7198" max="7198" width="8.28515625" style="1" customWidth="1"/>
    <col min="7199" max="7199" width="8.42578125" style="1" customWidth="1"/>
    <col min="7200" max="7202" width="9" style="1" customWidth="1"/>
    <col min="7203" max="7203" width="8.42578125" style="1" customWidth="1"/>
    <col min="7204" max="7424" width="9.140625" style="1"/>
    <col min="7425" max="7425" width="9.42578125" style="1" customWidth="1"/>
    <col min="7426" max="7426" width="55.140625" style="1" customWidth="1"/>
    <col min="7427" max="7427" width="14.85546875" style="1" customWidth="1"/>
    <col min="7428" max="7428" width="9.5703125" style="1" customWidth="1"/>
    <col min="7429" max="7429" width="8.28515625" style="1" customWidth="1"/>
    <col min="7430" max="7430" width="8.42578125" style="1" customWidth="1"/>
    <col min="7431" max="7431" width="7" style="1" customWidth="1"/>
    <col min="7432" max="7432" width="11.5703125" style="1" customWidth="1"/>
    <col min="7433" max="7438" width="7" style="1" customWidth="1"/>
    <col min="7439" max="7439" width="21" style="1" customWidth="1"/>
    <col min="7440" max="7440" width="7.7109375" style="1" customWidth="1"/>
    <col min="7441" max="7441" width="12.5703125" style="1" customWidth="1"/>
    <col min="7442" max="7442" width="15.5703125" style="1" customWidth="1"/>
    <col min="7443" max="7443" width="13.140625" style="1" customWidth="1"/>
    <col min="7444" max="7444" width="12.7109375" style="1" customWidth="1"/>
    <col min="7445" max="7445" width="13.85546875" style="1" customWidth="1"/>
    <col min="7446" max="7446" width="13" style="1" customWidth="1"/>
    <col min="7447" max="7447" width="12.85546875" style="1" customWidth="1"/>
    <col min="7448" max="7448" width="13" style="1" customWidth="1"/>
    <col min="7449" max="7449" width="13.140625" style="1" customWidth="1"/>
    <col min="7450" max="7453" width="7" style="1" customWidth="1"/>
    <col min="7454" max="7454" width="8.28515625" style="1" customWidth="1"/>
    <col min="7455" max="7455" width="8.42578125" style="1" customWidth="1"/>
    <col min="7456" max="7458" width="9" style="1" customWidth="1"/>
    <col min="7459" max="7459" width="8.42578125" style="1" customWidth="1"/>
    <col min="7460" max="7680" width="9.140625" style="1"/>
    <col min="7681" max="7681" width="9.42578125" style="1" customWidth="1"/>
    <col min="7682" max="7682" width="55.140625" style="1" customWidth="1"/>
    <col min="7683" max="7683" width="14.85546875" style="1" customWidth="1"/>
    <col min="7684" max="7684" width="9.5703125" style="1" customWidth="1"/>
    <col min="7685" max="7685" width="8.28515625" style="1" customWidth="1"/>
    <col min="7686" max="7686" width="8.42578125" style="1" customWidth="1"/>
    <col min="7687" max="7687" width="7" style="1" customWidth="1"/>
    <col min="7688" max="7688" width="11.5703125" style="1" customWidth="1"/>
    <col min="7689" max="7694" width="7" style="1" customWidth="1"/>
    <col min="7695" max="7695" width="21" style="1" customWidth="1"/>
    <col min="7696" max="7696" width="7.7109375" style="1" customWidth="1"/>
    <col min="7697" max="7697" width="12.5703125" style="1" customWidth="1"/>
    <col min="7698" max="7698" width="15.5703125" style="1" customWidth="1"/>
    <col min="7699" max="7699" width="13.140625" style="1" customWidth="1"/>
    <col min="7700" max="7700" width="12.7109375" style="1" customWidth="1"/>
    <col min="7701" max="7701" width="13.85546875" style="1" customWidth="1"/>
    <col min="7702" max="7702" width="13" style="1" customWidth="1"/>
    <col min="7703" max="7703" width="12.85546875" style="1" customWidth="1"/>
    <col min="7704" max="7704" width="13" style="1" customWidth="1"/>
    <col min="7705" max="7705" width="13.140625" style="1" customWidth="1"/>
    <col min="7706" max="7709" width="7" style="1" customWidth="1"/>
    <col min="7710" max="7710" width="8.28515625" style="1" customWidth="1"/>
    <col min="7711" max="7711" width="8.42578125" style="1" customWidth="1"/>
    <col min="7712" max="7714" width="9" style="1" customWidth="1"/>
    <col min="7715" max="7715" width="8.42578125" style="1" customWidth="1"/>
    <col min="7716" max="7936" width="9.140625" style="1"/>
    <col min="7937" max="7937" width="9.42578125" style="1" customWidth="1"/>
    <col min="7938" max="7938" width="55.140625" style="1" customWidth="1"/>
    <col min="7939" max="7939" width="14.85546875" style="1" customWidth="1"/>
    <col min="7940" max="7940" width="9.5703125" style="1" customWidth="1"/>
    <col min="7941" max="7941" width="8.28515625" style="1" customWidth="1"/>
    <col min="7942" max="7942" width="8.42578125" style="1" customWidth="1"/>
    <col min="7943" max="7943" width="7" style="1" customWidth="1"/>
    <col min="7944" max="7944" width="11.5703125" style="1" customWidth="1"/>
    <col min="7945" max="7950" width="7" style="1" customWidth="1"/>
    <col min="7951" max="7951" width="21" style="1" customWidth="1"/>
    <col min="7952" max="7952" width="7.7109375" style="1" customWidth="1"/>
    <col min="7953" max="7953" width="12.5703125" style="1" customWidth="1"/>
    <col min="7954" max="7954" width="15.5703125" style="1" customWidth="1"/>
    <col min="7955" max="7955" width="13.140625" style="1" customWidth="1"/>
    <col min="7956" max="7956" width="12.7109375" style="1" customWidth="1"/>
    <col min="7957" max="7957" width="13.85546875" style="1" customWidth="1"/>
    <col min="7958" max="7958" width="13" style="1" customWidth="1"/>
    <col min="7959" max="7959" width="12.85546875" style="1" customWidth="1"/>
    <col min="7960" max="7960" width="13" style="1" customWidth="1"/>
    <col min="7961" max="7961" width="13.140625" style="1" customWidth="1"/>
    <col min="7962" max="7965" width="7" style="1" customWidth="1"/>
    <col min="7966" max="7966" width="8.28515625" style="1" customWidth="1"/>
    <col min="7967" max="7967" width="8.42578125" style="1" customWidth="1"/>
    <col min="7968" max="7970" width="9" style="1" customWidth="1"/>
    <col min="7971" max="7971" width="8.42578125" style="1" customWidth="1"/>
    <col min="7972" max="8192" width="9.140625" style="1"/>
    <col min="8193" max="8193" width="9.42578125" style="1" customWidth="1"/>
    <col min="8194" max="8194" width="55.140625" style="1" customWidth="1"/>
    <col min="8195" max="8195" width="14.85546875" style="1" customWidth="1"/>
    <col min="8196" max="8196" width="9.5703125" style="1" customWidth="1"/>
    <col min="8197" max="8197" width="8.28515625" style="1" customWidth="1"/>
    <col min="8198" max="8198" width="8.42578125" style="1" customWidth="1"/>
    <col min="8199" max="8199" width="7" style="1" customWidth="1"/>
    <col min="8200" max="8200" width="11.5703125" style="1" customWidth="1"/>
    <col min="8201" max="8206" width="7" style="1" customWidth="1"/>
    <col min="8207" max="8207" width="21" style="1" customWidth="1"/>
    <col min="8208" max="8208" width="7.7109375" style="1" customWidth="1"/>
    <col min="8209" max="8209" width="12.5703125" style="1" customWidth="1"/>
    <col min="8210" max="8210" width="15.5703125" style="1" customWidth="1"/>
    <col min="8211" max="8211" width="13.140625" style="1" customWidth="1"/>
    <col min="8212" max="8212" width="12.7109375" style="1" customWidth="1"/>
    <col min="8213" max="8213" width="13.85546875" style="1" customWidth="1"/>
    <col min="8214" max="8214" width="13" style="1" customWidth="1"/>
    <col min="8215" max="8215" width="12.85546875" style="1" customWidth="1"/>
    <col min="8216" max="8216" width="13" style="1" customWidth="1"/>
    <col min="8217" max="8217" width="13.140625" style="1" customWidth="1"/>
    <col min="8218" max="8221" width="7" style="1" customWidth="1"/>
    <col min="8222" max="8222" width="8.28515625" style="1" customWidth="1"/>
    <col min="8223" max="8223" width="8.42578125" style="1" customWidth="1"/>
    <col min="8224" max="8226" width="9" style="1" customWidth="1"/>
    <col min="8227" max="8227" width="8.42578125" style="1" customWidth="1"/>
    <col min="8228" max="8448" width="9.140625" style="1"/>
    <col min="8449" max="8449" width="9.42578125" style="1" customWidth="1"/>
    <col min="8450" max="8450" width="55.140625" style="1" customWidth="1"/>
    <col min="8451" max="8451" width="14.85546875" style="1" customWidth="1"/>
    <col min="8452" max="8452" width="9.5703125" style="1" customWidth="1"/>
    <col min="8453" max="8453" width="8.28515625" style="1" customWidth="1"/>
    <col min="8454" max="8454" width="8.42578125" style="1" customWidth="1"/>
    <col min="8455" max="8455" width="7" style="1" customWidth="1"/>
    <col min="8456" max="8456" width="11.5703125" style="1" customWidth="1"/>
    <col min="8457" max="8462" width="7" style="1" customWidth="1"/>
    <col min="8463" max="8463" width="21" style="1" customWidth="1"/>
    <col min="8464" max="8464" width="7.7109375" style="1" customWidth="1"/>
    <col min="8465" max="8465" width="12.5703125" style="1" customWidth="1"/>
    <col min="8466" max="8466" width="15.5703125" style="1" customWidth="1"/>
    <col min="8467" max="8467" width="13.140625" style="1" customWidth="1"/>
    <col min="8468" max="8468" width="12.7109375" style="1" customWidth="1"/>
    <col min="8469" max="8469" width="13.85546875" style="1" customWidth="1"/>
    <col min="8470" max="8470" width="13" style="1" customWidth="1"/>
    <col min="8471" max="8471" width="12.85546875" style="1" customWidth="1"/>
    <col min="8472" max="8472" width="13" style="1" customWidth="1"/>
    <col min="8473" max="8473" width="13.140625" style="1" customWidth="1"/>
    <col min="8474" max="8477" width="7" style="1" customWidth="1"/>
    <col min="8478" max="8478" width="8.28515625" style="1" customWidth="1"/>
    <col min="8479" max="8479" width="8.42578125" style="1" customWidth="1"/>
    <col min="8480" max="8482" width="9" style="1" customWidth="1"/>
    <col min="8483" max="8483" width="8.42578125" style="1" customWidth="1"/>
    <col min="8484" max="8704" width="9.140625" style="1"/>
    <col min="8705" max="8705" width="9.42578125" style="1" customWidth="1"/>
    <col min="8706" max="8706" width="55.140625" style="1" customWidth="1"/>
    <col min="8707" max="8707" width="14.85546875" style="1" customWidth="1"/>
    <col min="8708" max="8708" width="9.5703125" style="1" customWidth="1"/>
    <col min="8709" max="8709" width="8.28515625" style="1" customWidth="1"/>
    <col min="8710" max="8710" width="8.42578125" style="1" customWidth="1"/>
    <col min="8711" max="8711" width="7" style="1" customWidth="1"/>
    <col min="8712" max="8712" width="11.5703125" style="1" customWidth="1"/>
    <col min="8713" max="8718" width="7" style="1" customWidth="1"/>
    <col min="8719" max="8719" width="21" style="1" customWidth="1"/>
    <col min="8720" max="8720" width="7.7109375" style="1" customWidth="1"/>
    <col min="8721" max="8721" width="12.5703125" style="1" customWidth="1"/>
    <col min="8722" max="8722" width="15.5703125" style="1" customWidth="1"/>
    <col min="8723" max="8723" width="13.140625" style="1" customWidth="1"/>
    <col min="8724" max="8724" width="12.7109375" style="1" customWidth="1"/>
    <col min="8725" max="8725" width="13.85546875" style="1" customWidth="1"/>
    <col min="8726" max="8726" width="13" style="1" customWidth="1"/>
    <col min="8727" max="8727" width="12.85546875" style="1" customWidth="1"/>
    <col min="8728" max="8728" width="13" style="1" customWidth="1"/>
    <col min="8729" max="8729" width="13.140625" style="1" customWidth="1"/>
    <col min="8730" max="8733" width="7" style="1" customWidth="1"/>
    <col min="8734" max="8734" width="8.28515625" style="1" customWidth="1"/>
    <col min="8735" max="8735" width="8.42578125" style="1" customWidth="1"/>
    <col min="8736" max="8738" width="9" style="1" customWidth="1"/>
    <col min="8739" max="8739" width="8.42578125" style="1" customWidth="1"/>
    <col min="8740" max="8960" width="9.140625" style="1"/>
    <col min="8961" max="8961" width="9.42578125" style="1" customWidth="1"/>
    <col min="8962" max="8962" width="55.140625" style="1" customWidth="1"/>
    <col min="8963" max="8963" width="14.85546875" style="1" customWidth="1"/>
    <col min="8964" max="8964" width="9.5703125" style="1" customWidth="1"/>
    <col min="8965" max="8965" width="8.28515625" style="1" customWidth="1"/>
    <col min="8966" max="8966" width="8.42578125" style="1" customWidth="1"/>
    <col min="8967" max="8967" width="7" style="1" customWidth="1"/>
    <col min="8968" max="8968" width="11.5703125" style="1" customWidth="1"/>
    <col min="8969" max="8974" width="7" style="1" customWidth="1"/>
    <col min="8975" max="8975" width="21" style="1" customWidth="1"/>
    <col min="8976" max="8976" width="7.7109375" style="1" customWidth="1"/>
    <col min="8977" max="8977" width="12.5703125" style="1" customWidth="1"/>
    <col min="8978" max="8978" width="15.5703125" style="1" customWidth="1"/>
    <col min="8979" max="8979" width="13.140625" style="1" customWidth="1"/>
    <col min="8980" max="8980" width="12.7109375" style="1" customWidth="1"/>
    <col min="8981" max="8981" width="13.85546875" style="1" customWidth="1"/>
    <col min="8982" max="8982" width="13" style="1" customWidth="1"/>
    <col min="8983" max="8983" width="12.85546875" style="1" customWidth="1"/>
    <col min="8984" max="8984" width="13" style="1" customWidth="1"/>
    <col min="8985" max="8985" width="13.140625" style="1" customWidth="1"/>
    <col min="8986" max="8989" width="7" style="1" customWidth="1"/>
    <col min="8990" max="8990" width="8.28515625" style="1" customWidth="1"/>
    <col min="8991" max="8991" width="8.42578125" style="1" customWidth="1"/>
    <col min="8992" max="8994" width="9" style="1" customWidth="1"/>
    <col min="8995" max="8995" width="8.42578125" style="1" customWidth="1"/>
    <col min="8996" max="9216" width="9.140625" style="1"/>
    <col min="9217" max="9217" width="9.42578125" style="1" customWidth="1"/>
    <col min="9218" max="9218" width="55.140625" style="1" customWidth="1"/>
    <col min="9219" max="9219" width="14.85546875" style="1" customWidth="1"/>
    <col min="9220" max="9220" width="9.5703125" style="1" customWidth="1"/>
    <col min="9221" max="9221" width="8.28515625" style="1" customWidth="1"/>
    <col min="9222" max="9222" width="8.42578125" style="1" customWidth="1"/>
    <col min="9223" max="9223" width="7" style="1" customWidth="1"/>
    <col min="9224" max="9224" width="11.5703125" style="1" customWidth="1"/>
    <col min="9225" max="9230" width="7" style="1" customWidth="1"/>
    <col min="9231" max="9231" width="21" style="1" customWidth="1"/>
    <col min="9232" max="9232" width="7.7109375" style="1" customWidth="1"/>
    <col min="9233" max="9233" width="12.5703125" style="1" customWidth="1"/>
    <col min="9234" max="9234" width="15.5703125" style="1" customWidth="1"/>
    <col min="9235" max="9235" width="13.140625" style="1" customWidth="1"/>
    <col min="9236" max="9236" width="12.7109375" style="1" customWidth="1"/>
    <col min="9237" max="9237" width="13.85546875" style="1" customWidth="1"/>
    <col min="9238" max="9238" width="13" style="1" customWidth="1"/>
    <col min="9239" max="9239" width="12.85546875" style="1" customWidth="1"/>
    <col min="9240" max="9240" width="13" style="1" customWidth="1"/>
    <col min="9241" max="9241" width="13.140625" style="1" customWidth="1"/>
    <col min="9242" max="9245" width="7" style="1" customWidth="1"/>
    <col min="9246" max="9246" width="8.28515625" style="1" customWidth="1"/>
    <col min="9247" max="9247" width="8.42578125" style="1" customWidth="1"/>
    <col min="9248" max="9250" width="9" style="1" customWidth="1"/>
    <col min="9251" max="9251" width="8.42578125" style="1" customWidth="1"/>
    <col min="9252" max="9472" width="9.140625" style="1"/>
    <col min="9473" max="9473" width="9.42578125" style="1" customWidth="1"/>
    <col min="9474" max="9474" width="55.140625" style="1" customWidth="1"/>
    <col min="9475" max="9475" width="14.85546875" style="1" customWidth="1"/>
    <col min="9476" max="9476" width="9.5703125" style="1" customWidth="1"/>
    <col min="9477" max="9477" width="8.28515625" style="1" customWidth="1"/>
    <col min="9478" max="9478" width="8.42578125" style="1" customWidth="1"/>
    <col min="9479" max="9479" width="7" style="1" customWidth="1"/>
    <col min="9480" max="9480" width="11.5703125" style="1" customWidth="1"/>
    <col min="9481" max="9486" width="7" style="1" customWidth="1"/>
    <col min="9487" max="9487" width="21" style="1" customWidth="1"/>
    <col min="9488" max="9488" width="7.7109375" style="1" customWidth="1"/>
    <col min="9489" max="9489" width="12.5703125" style="1" customWidth="1"/>
    <col min="9490" max="9490" width="15.5703125" style="1" customWidth="1"/>
    <col min="9491" max="9491" width="13.140625" style="1" customWidth="1"/>
    <col min="9492" max="9492" width="12.7109375" style="1" customWidth="1"/>
    <col min="9493" max="9493" width="13.85546875" style="1" customWidth="1"/>
    <col min="9494" max="9494" width="13" style="1" customWidth="1"/>
    <col min="9495" max="9495" width="12.85546875" style="1" customWidth="1"/>
    <col min="9496" max="9496" width="13" style="1" customWidth="1"/>
    <col min="9497" max="9497" width="13.140625" style="1" customWidth="1"/>
    <col min="9498" max="9501" width="7" style="1" customWidth="1"/>
    <col min="9502" max="9502" width="8.28515625" style="1" customWidth="1"/>
    <col min="9503" max="9503" width="8.42578125" style="1" customWidth="1"/>
    <col min="9504" max="9506" width="9" style="1" customWidth="1"/>
    <col min="9507" max="9507" width="8.42578125" style="1" customWidth="1"/>
    <col min="9508" max="9728" width="9.140625" style="1"/>
    <col min="9729" max="9729" width="9.42578125" style="1" customWidth="1"/>
    <col min="9730" max="9730" width="55.140625" style="1" customWidth="1"/>
    <col min="9731" max="9731" width="14.85546875" style="1" customWidth="1"/>
    <col min="9732" max="9732" width="9.5703125" style="1" customWidth="1"/>
    <col min="9733" max="9733" width="8.28515625" style="1" customWidth="1"/>
    <col min="9734" max="9734" width="8.42578125" style="1" customWidth="1"/>
    <col min="9735" max="9735" width="7" style="1" customWidth="1"/>
    <col min="9736" max="9736" width="11.5703125" style="1" customWidth="1"/>
    <col min="9737" max="9742" width="7" style="1" customWidth="1"/>
    <col min="9743" max="9743" width="21" style="1" customWidth="1"/>
    <col min="9744" max="9744" width="7.7109375" style="1" customWidth="1"/>
    <col min="9745" max="9745" width="12.5703125" style="1" customWidth="1"/>
    <col min="9746" max="9746" width="15.5703125" style="1" customWidth="1"/>
    <col min="9747" max="9747" width="13.140625" style="1" customWidth="1"/>
    <col min="9748" max="9748" width="12.7109375" style="1" customWidth="1"/>
    <col min="9749" max="9749" width="13.85546875" style="1" customWidth="1"/>
    <col min="9750" max="9750" width="13" style="1" customWidth="1"/>
    <col min="9751" max="9751" width="12.85546875" style="1" customWidth="1"/>
    <col min="9752" max="9752" width="13" style="1" customWidth="1"/>
    <col min="9753" max="9753" width="13.140625" style="1" customWidth="1"/>
    <col min="9754" max="9757" width="7" style="1" customWidth="1"/>
    <col min="9758" max="9758" width="8.28515625" style="1" customWidth="1"/>
    <col min="9759" max="9759" width="8.42578125" style="1" customWidth="1"/>
    <col min="9760" max="9762" width="9" style="1" customWidth="1"/>
    <col min="9763" max="9763" width="8.42578125" style="1" customWidth="1"/>
    <col min="9764" max="9984" width="9.140625" style="1"/>
    <col min="9985" max="9985" width="9.42578125" style="1" customWidth="1"/>
    <col min="9986" max="9986" width="55.140625" style="1" customWidth="1"/>
    <col min="9987" max="9987" width="14.85546875" style="1" customWidth="1"/>
    <col min="9988" max="9988" width="9.5703125" style="1" customWidth="1"/>
    <col min="9989" max="9989" width="8.28515625" style="1" customWidth="1"/>
    <col min="9990" max="9990" width="8.42578125" style="1" customWidth="1"/>
    <col min="9991" max="9991" width="7" style="1" customWidth="1"/>
    <col min="9992" max="9992" width="11.5703125" style="1" customWidth="1"/>
    <col min="9993" max="9998" width="7" style="1" customWidth="1"/>
    <col min="9999" max="9999" width="21" style="1" customWidth="1"/>
    <col min="10000" max="10000" width="7.7109375" style="1" customWidth="1"/>
    <col min="10001" max="10001" width="12.5703125" style="1" customWidth="1"/>
    <col min="10002" max="10002" width="15.5703125" style="1" customWidth="1"/>
    <col min="10003" max="10003" width="13.140625" style="1" customWidth="1"/>
    <col min="10004" max="10004" width="12.7109375" style="1" customWidth="1"/>
    <col min="10005" max="10005" width="13.85546875" style="1" customWidth="1"/>
    <col min="10006" max="10006" width="13" style="1" customWidth="1"/>
    <col min="10007" max="10007" width="12.85546875" style="1" customWidth="1"/>
    <col min="10008" max="10008" width="13" style="1" customWidth="1"/>
    <col min="10009" max="10009" width="13.140625" style="1" customWidth="1"/>
    <col min="10010" max="10013" width="7" style="1" customWidth="1"/>
    <col min="10014" max="10014" width="8.28515625" style="1" customWidth="1"/>
    <col min="10015" max="10015" width="8.42578125" style="1" customWidth="1"/>
    <col min="10016" max="10018" width="9" style="1" customWidth="1"/>
    <col min="10019" max="10019" width="8.42578125" style="1" customWidth="1"/>
    <col min="10020" max="10240" width="9.140625" style="1"/>
    <col min="10241" max="10241" width="9.42578125" style="1" customWidth="1"/>
    <col min="10242" max="10242" width="55.140625" style="1" customWidth="1"/>
    <col min="10243" max="10243" width="14.85546875" style="1" customWidth="1"/>
    <col min="10244" max="10244" width="9.5703125" style="1" customWidth="1"/>
    <col min="10245" max="10245" width="8.28515625" style="1" customWidth="1"/>
    <col min="10246" max="10246" width="8.42578125" style="1" customWidth="1"/>
    <col min="10247" max="10247" width="7" style="1" customWidth="1"/>
    <col min="10248" max="10248" width="11.5703125" style="1" customWidth="1"/>
    <col min="10249" max="10254" width="7" style="1" customWidth="1"/>
    <col min="10255" max="10255" width="21" style="1" customWidth="1"/>
    <col min="10256" max="10256" width="7.7109375" style="1" customWidth="1"/>
    <col min="10257" max="10257" width="12.5703125" style="1" customWidth="1"/>
    <col min="10258" max="10258" width="15.5703125" style="1" customWidth="1"/>
    <col min="10259" max="10259" width="13.140625" style="1" customWidth="1"/>
    <col min="10260" max="10260" width="12.7109375" style="1" customWidth="1"/>
    <col min="10261" max="10261" width="13.85546875" style="1" customWidth="1"/>
    <col min="10262" max="10262" width="13" style="1" customWidth="1"/>
    <col min="10263" max="10263" width="12.85546875" style="1" customWidth="1"/>
    <col min="10264" max="10264" width="13" style="1" customWidth="1"/>
    <col min="10265" max="10265" width="13.140625" style="1" customWidth="1"/>
    <col min="10266" max="10269" width="7" style="1" customWidth="1"/>
    <col min="10270" max="10270" width="8.28515625" style="1" customWidth="1"/>
    <col min="10271" max="10271" width="8.42578125" style="1" customWidth="1"/>
    <col min="10272" max="10274" width="9" style="1" customWidth="1"/>
    <col min="10275" max="10275" width="8.42578125" style="1" customWidth="1"/>
    <col min="10276" max="10496" width="9.140625" style="1"/>
    <col min="10497" max="10497" width="9.42578125" style="1" customWidth="1"/>
    <col min="10498" max="10498" width="55.140625" style="1" customWidth="1"/>
    <col min="10499" max="10499" width="14.85546875" style="1" customWidth="1"/>
    <col min="10500" max="10500" width="9.5703125" style="1" customWidth="1"/>
    <col min="10501" max="10501" width="8.28515625" style="1" customWidth="1"/>
    <col min="10502" max="10502" width="8.42578125" style="1" customWidth="1"/>
    <col min="10503" max="10503" width="7" style="1" customWidth="1"/>
    <col min="10504" max="10504" width="11.5703125" style="1" customWidth="1"/>
    <col min="10505" max="10510" width="7" style="1" customWidth="1"/>
    <col min="10511" max="10511" width="21" style="1" customWidth="1"/>
    <col min="10512" max="10512" width="7.7109375" style="1" customWidth="1"/>
    <col min="10513" max="10513" width="12.5703125" style="1" customWidth="1"/>
    <col min="10514" max="10514" width="15.5703125" style="1" customWidth="1"/>
    <col min="10515" max="10515" width="13.140625" style="1" customWidth="1"/>
    <col min="10516" max="10516" width="12.7109375" style="1" customWidth="1"/>
    <col min="10517" max="10517" width="13.85546875" style="1" customWidth="1"/>
    <col min="10518" max="10518" width="13" style="1" customWidth="1"/>
    <col min="10519" max="10519" width="12.85546875" style="1" customWidth="1"/>
    <col min="10520" max="10520" width="13" style="1" customWidth="1"/>
    <col min="10521" max="10521" width="13.140625" style="1" customWidth="1"/>
    <col min="10522" max="10525" width="7" style="1" customWidth="1"/>
    <col min="10526" max="10526" width="8.28515625" style="1" customWidth="1"/>
    <col min="10527" max="10527" width="8.42578125" style="1" customWidth="1"/>
    <col min="10528" max="10530" width="9" style="1" customWidth="1"/>
    <col min="10531" max="10531" width="8.42578125" style="1" customWidth="1"/>
    <col min="10532" max="10752" width="9.140625" style="1"/>
    <col min="10753" max="10753" width="9.42578125" style="1" customWidth="1"/>
    <col min="10754" max="10754" width="55.140625" style="1" customWidth="1"/>
    <col min="10755" max="10755" width="14.85546875" style="1" customWidth="1"/>
    <col min="10756" max="10756" width="9.5703125" style="1" customWidth="1"/>
    <col min="10757" max="10757" width="8.28515625" style="1" customWidth="1"/>
    <col min="10758" max="10758" width="8.42578125" style="1" customWidth="1"/>
    <col min="10759" max="10759" width="7" style="1" customWidth="1"/>
    <col min="10760" max="10760" width="11.5703125" style="1" customWidth="1"/>
    <col min="10761" max="10766" width="7" style="1" customWidth="1"/>
    <col min="10767" max="10767" width="21" style="1" customWidth="1"/>
    <col min="10768" max="10768" width="7.7109375" style="1" customWidth="1"/>
    <col min="10769" max="10769" width="12.5703125" style="1" customWidth="1"/>
    <col min="10770" max="10770" width="15.5703125" style="1" customWidth="1"/>
    <col min="10771" max="10771" width="13.140625" style="1" customWidth="1"/>
    <col min="10772" max="10772" width="12.7109375" style="1" customWidth="1"/>
    <col min="10773" max="10773" width="13.85546875" style="1" customWidth="1"/>
    <col min="10774" max="10774" width="13" style="1" customWidth="1"/>
    <col min="10775" max="10775" width="12.85546875" style="1" customWidth="1"/>
    <col min="10776" max="10776" width="13" style="1" customWidth="1"/>
    <col min="10777" max="10777" width="13.140625" style="1" customWidth="1"/>
    <col min="10778" max="10781" width="7" style="1" customWidth="1"/>
    <col min="10782" max="10782" width="8.28515625" style="1" customWidth="1"/>
    <col min="10783" max="10783" width="8.42578125" style="1" customWidth="1"/>
    <col min="10784" max="10786" width="9" style="1" customWidth="1"/>
    <col min="10787" max="10787" width="8.42578125" style="1" customWidth="1"/>
    <col min="10788" max="11008" width="9.140625" style="1"/>
    <col min="11009" max="11009" width="9.42578125" style="1" customWidth="1"/>
    <col min="11010" max="11010" width="55.140625" style="1" customWidth="1"/>
    <col min="11011" max="11011" width="14.85546875" style="1" customWidth="1"/>
    <col min="11012" max="11012" width="9.5703125" style="1" customWidth="1"/>
    <col min="11013" max="11013" width="8.28515625" style="1" customWidth="1"/>
    <col min="11014" max="11014" width="8.42578125" style="1" customWidth="1"/>
    <col min="11015" max="11015" width="7" style="1" customWidth="1"/>
    <col min="11016" max="11016" width="11.5703125" style="1" customWidth="1"/>
    <col min="11017" max="11022" width="7" style="1" customWidth="1"/>
    <col min="11023" max="11023" width="21" style="1" customWidth="1"/>
    <col min="11024" max="11024" width="7.7109375" style="1" customWidth="1"/>
    <col min="11025" max="11025" width="12.5703125" style="1" customWidth="1"/>
    <col min="11026" max="11026" width="15.5703125" style="1" customWidth="1"/>
    <col min="11027" max="11027" width="13.140625" style="1" customWidth="1"/>
    <col min="11028" max="11028" width="12.7109375" style="1" customWidth="1"/>
    <col min="11029" max="11029" width="13.85546875" style="1" customWidth="1"/>
    <col min="11030" max="11030" width="13" style="1" customWidth="1"/>
    <col min="11031" max="11031" width="12.85546875" style="1" customWidth="1"/>
    <col min="11032" max="11032" width="13" style="1" customWidth="1"/>
    <col min="11033" max="11033" width="13.140625" style="1" customWidth="1"/>
    <col min="11034" max="11037" width="7" style="1" customWidth="1"/>
    <col min="11038" max="11038" width="8.28515625" style="1" customWidth="1"/>
    <col min="11039" max="11039" width="8.42578125" style="1" customWidth="1"/>
    <col min="11040" max="11042" width="9" style="1" customWidth="1"/>
    <col min="11043" max="11043" width="8.42578125" style="1" customWidth="1"/>
    <col min="11044" max="11264" width="9.140625" style="1"/>
    <col min="11265" max="11265" width="9.42578125" style="1" customWidth="1"/>
    <col min="11266" max="11266" width="55.140625" style="1" customWidth="1"/>
    <col min="11267" max="11267" width="14.85546875" style="1" customWidth="1"/>
    <col min="11268" max="11268" width="9.5703125" style="1" customWidth="1"/>
    <col min="11269" max="11269" width="8.28515625" style="1" customWidth="1"/>
    <col min="11270" max="11270" width="8.42578125" style="1" customWidth="1"/>
    <col min="11271" max="11271" width="7" style="1" customWidth="1"/>
    <col min="11272" max="11272" width="11.5703125" style="1" customWidth="1"/>
    <col min="11273" max="11278" width="7" style="1" customWidth="1"/>
    <col min="11279" max="11279" width="21" style="1" customWidth="1"/>
    <col min="11280" max="11280" width="7.7109375" style="1" customWidth="1"/>
    <col min="11281" max="11281" width="12.5703125" style="1" customWidth="1"/>
    <col min="11282" max="11282" width="15.5703125" style="1" customWidth="1"/>
    <col min="11283" max="11283" width="13.140625" style="1" customWidth="1"/>
    <col min="11284" max="11284" width="12.7109375" style="1" customWidth="1"/>
    <col min="11285" max="11285" width="13.85546875" style="1" customWidth="1"/>
    <col min="11286" max="11286" width="13" style="1" customWidth="1"/>
    <col min="11287" max="11287" width="12.85546875" style="1" customWidth="1"/>
    <col min="11288" max="11288" width="13" style="1" customWidth="1"/>
    <col min="11289" max="11289" width="13.140625" style="1" customWidth="1"/>
    <col min="11290" max="11293" width="7" style="1" customWidth="1"/>
    <col min="11294" max="11294" width="8.28515625" style="1" customWidth="1"/>
    <col min="11295" max="11295" width="8.42578125" style="1" customWidth="1"/>
    <col min="11296" max="11298" width="9" style="1" customWidth="1"/>
    <col min="11299" max="11299" width="8.42578125" style="1" customWidth="1"/>
    <col min="11300" max="11520" width="9.140625" style="1"/>
    <col min="11521" max="11521" width="9.42578125" style="1" customWidth="1"/>
    <col min="11522" max="11522" width="55.140625" style="1" customWidth="1"/>
    <col min="11523" max="11523" width="14.85546875" style="1" customWidth="1"/>
    <col min="11524" max="11524" width="9.5703125" style="1" customWidth="1"/>
    <col min="11525" max="11525" width="8.28515625" style="1" customWidth="1"/>
    <col min="11526" max="11526" width="8.42578125" style="1" customWidth="1"/>
    <col min="11527" max="11527" width="7" style="1" customWidth="1"/>
    <col min="11528" max="11528" width="11.5703125" style="1" customWidth="1"/>
    <col min="11529" max="11534" width="7" style="1" customWidth="1"/>
    <col min="11535" max="11535" width="21" style="1" customWidth="1"/>
    <col min="11536" max="11536" width="7.7109375" style="1" customWidth="1"/>
    <col min="11537" max="11537" width="12.5703125" style="1" customWidth="1"/>
    <col min="11538" max="11538" width="15.5703125" style="1" customWidth="1"/>
    <col min="11539" max="11539" width="13.140625" style="1" customWidth="1"/>
    <col min="11540" max="11540" width="12.7109375" style="1" customWidth="1"/>
    <col min="11541" max="11541" width="13.85546875" style="1" customWidth="1"/>
    <col min="11542" max="11542" width="13" style="1" customWidth="1"/>
    <col min="11543" max="11543" width="12.85546875" style="1" customWidth="1"/>
    <col min="11544" max="11544" width="13" style="1" customWidth="1"/>
    <col min="11545" max="11545" width="13.140625" style="1" customWidth="1"/>
    <col min="11546" max="11549" width="7" style="1" customWidth="1"/>
    <col min="11550" max="11550" width="8.28515625" style="1" customWidth="1"/>
    <col min="11551" max="11551" width="8.42578125" style="1" customWidth="1"/>
    <col min="11552" max="11554" width="9" style="1" customWidth="1"/>
    <col min="11555" max="11555" width="8.42578125" style="1" customWidth="1"/>
    <col min="11556" max="11776" width="9.140625" style="1"/>
    <col min="11777" max="11777" width="9.42578125" style="1" customWidth="1"/>
    <col min="11778" max="11778" width="55.140625" style="1" customWidth="1"/>
    <col min="11779" max="11779" width="14.85546875" style="1" customWidth="1"/>
    <col min="11780" max="11780" width="9.5703125" style="1" customWidth="1"/>
    <col min="11781" max="11781" width="8.28515625" style="1" customWidth="1"/>
    <col min="11782" max="11782" width="8.42578125" style="1" customWidth="1"/>
    <col min="11783" max="11783" width="7" style="1" customWidth="1"/>
    <col min="11784" max="11784" width="11.5703125" style="1" customWidth="1"/>
    <col min="11785" max="11790" width="7" style="1" customWidth="1"/>
    <col min="11791" max="11791" width="21" style="1" customWidth="1"/>
    <col min="11792" max="11792" width="7.7109375" style="1" customWidth="1"/>
    <col min="11793" max="11793" width="12.5703125" style="1" customWidth="1"/>
    <col min="11794" max="11794" width="15.5703125" style="1" customWidth="1"/>
    <col min="11795" max="11795" width="13.140625" style="1" customWidth="1"/>
    <col min="11796" max="11796" width="12.7109375" style="1" customWidth="1"/>
    <col min="11797" max="11797" width="13.85546875" style="1" customWidth="1"/>
    <col min="11798" max="11798" width="13" style="1" customWidth="1"/>
    <col min="11799" max="11799" width="12.85546875" style="1" customWidth="1"/>
    <col min="11800" max="11800" width="13" style="1" customWidth="1"/>
    <col min="11801" max="11801" width="13.140625" style="1" customWidth="1"/>
    <col min="11802" max="11805" width="7" style="1" customWidth="1"/>
    <col min="11806" max="11806" width="8.28515625" style="1" customWidth="1"/>
    <col min="11807" max="11807" width="8.42578125" style="1" customWidth="1"/>
    <col min="11808" max="11810" width="9" style="1" customWidth="1"/>
    <col min="11811" max="11811" width="8.42578125" style="1" customWidth="1"/>
    <col min="11812" max="12032" width="9.140625" style="1"/>
    <col min="12033" max="12033" width="9.42578125" style="1" customWidth="1"/>
    <col min="12034" max="12034" width="55.140625" style="1" customWidth="1"/>
    <col min="12035" max="12035" width="14.85546875" style="1" customWidth="1"/>
    <col min="12036" max="12036" width="9.5703125" style="1" customWidth="1"/>
    <col min="12037" max="12037" width="8.28515625" style="1" customWidth="1"/>
    <col min="12038" max="12038" width="8.42578125" style="1" customWidth="1"/>
    <col min="12039" max="12039" width="7" style="1" customWidth="1"/>
    <col min="12040" max="12040" width="11.5703125" style="1" customWidth="1"/>
    <col min="12041" max="12046" width="7" style="1" customWidth="1"/>
    <col min="12047" max="12047" width="21" style="1" customWidth="1"/>
    <col min="12048" max="12048" width="7.7109375" style="1" customWidth="1"/>
    <col min="12049" max="12049" width="12.5703125" style="1" customWidth="1"/>
    <col min="12050" max="12050" width="15.5703125" style="1" customWidth="1"/>
    <col min="12051" max="12051" width="13.140625" style="1" customWidth="1"/>
    <col min="12052" max="12052" width="12.7109375" style="1" customWidth="1"/>
    <col min="12053" max="12053" width="13.85546875" style="1" customWidth="1"/>
    <col min="12054" max="12054" width="13" style="1" customWidth="1"/>
    <col min="12055" max="12055" width="12.85546875" style="1" customWidth="1"/>
    <col min="12056" max="12056" width="13" style="1" customWidth="1"/>
    <col min="12057" max="12057" width="13.140625" style="1" customWidth="1"/>
    <col min="12058" max="12061" width="7" style="1" customWidth="1"/>
    <col min="12062" max="12062" width="8.28515625" style="1" customWidth="1"/>
    <col min="12063" max="12063" width="8.42578125" style="1" customWidth="1"/>
    <col min="12064" max="12066" width="9" style="1" customWidth="1"/>
    <col min="12067" max="12067" width="8.42578125" style="1" customWidth="1"/>
    <col min="12068" max="12288" width="9.140625" style="1"/>
    <col min="12289" max="12289" width="9.42578125" style="1" customWidth="1"/>
    <col min="12290" max="12290" width="55.140625" style="1" customWidth="1"/>
    <col min="12291" max="12291" width="14.85546875" style="1" customWidth="1"/>
    <col min="12292" max="12292" width="9.5703125" style="1" customWidth="1"/>
    <col min="12293" max="12293" width="8.28515625" style="1" customWidth="1"/>
    <col min="12294" max="12294" width="8.42578125" style="1" customWidth="1"/>
    <col min="12295" max="12295" width="7" style="1" customWidth="1"/>
    <col min="12296" max="12296" width="11.5703125" style="1" customWidth="1"/>
    <col min="12297" max="12302" width="7" style="1" customWidth="1"/>
    <col min="12303" max="12303" width="21" style="1" customWidth="1"/>
    <col min="12304" max="12304" width="7.7109375" style="1" customWidth="1"/>
    <col min="12305" max="12305" width="12.5703125" style="1" customWidth="1"/>
    <col min="12306" max="12306" width="15.5703125" style="1" customWidth="1"/>
    <col min="12307" max="12307" width="13.140625" style="1" customWidth="1"/>
    <col min="12308" max="12308" width="12.7109375" style="1" customWidth="1"/>
    <col min="12309" max="12309" width="13.85546875" style="1" customWidth="1"/>
    <col min="12310" max="12310" width="13" style="1" customWidth="1"/>
    <col min="12311" max="12311" width="12.85546875" style="1" customWidth="1"/>
    <col min="12312" max="12312" width="13" style="1" customWidth="1"/>
    <col min="12313" max="12313" width="13.140625" style="1" customWidth="1"/>
    <col min="12314" max="12317" width="7" style="1" customWidth="1"/>
    <col min="12318" max="12318" width="8.28515625" style="1" customWidth="1"/>
    <col min="12319" max="12319" width="8.42578125" style="1" customWidth="1"/>
    <col min="12320" max="12322" width="9" style="1" customWidth="1"/>
    <col min="12323" max="12323" width="8.42578125" style="1" customWidth="1"/>
    <col min="12324" max="12544" width="9.140625" style="1"/>
    <col min="12545" max="12545" width="9.42578125" style="1" customWidth="1"/>
    <col min="12546" max="12546" width="55.140625" style="1" customWidth="1"/>
    <col min="12547" max="12547" width="14.85546875" style="1" customWidth="1"/>
    <col min="12548" max="12548" width="9.5703125" style="1" customWidth="1"/>
    <col min="12549" max="12549" width="8.28515625" style="1" customWidth="1"/>
    <col min="12550" max="12550" width="8.42578125" style="1" customWidth="1"/>
    <col min="12551" max="12551" width="7" style="1" customWidth="1"/>
    <col min="12552" max="12552" width="11.5703125" style="1" customWidth="1"/>
    <col min="12553" max="12558" width="7" style="1" customWidth="1"/>
    <col min="12559" max="12559" width="21" style="1" customWidth="1"/>
    <col min="12560" max="12560" width="7.7109375" style="1" customWidth="1"/>
    <col min="12561" max="12561" width="12.5703125" style="1" customWidth="1"/>
    <col min="12562" max="12562" width="15.5703125" style="1" customWidth="1"/>
    <col min="12563" max="12563" width="13.140625" style="1" customWidth="1"/>
    <col min="12564" max="12564" width="12.7109375" style="1" customWidth="1"/>
    <col min="12565" max="12565" width="13.85546875" style="1" customWidth="1"/>
    <col min="12566" max="12566" width="13" style="1" customWidth="1"/>
    <col min="12567" max="12567" width="12.85546875" style="1" customWidth="1"/>
    <col min="12568" max="12568" width="13" style="1" customWidth="1"/>
    <col min="12569" max="12569" width="13.140625" style="1" customWidth="1"/>
    <col min="12570" max="12573" width="7" style="1" customWidth="1"/>
    <col min="12574" max="12574" width="8.28515625" style="1" customWidth="1"/>
    <col min="12575" max="12575" width="8.42578125" style="1" customWidth="1"/>
    <col min="12576" max="12578" width="9" style="1" customWidth="1"/>
    <col min="12579" max="12579" width="8.42578125" style="1" customWidth="1"/>
    <col min="12580" max="12800" width="9.140625" style="1"/>
    <col min="12801" max="12801" width="9.42578125" style="1" customWidth="1"/>
    <col min="12802" max="12802" width="55.140625" style="1" customWidth="1"/>
    <col min="12803" max="12803" width="14.85546875" style="1" customWidth="1"/>
    <col min="12804" max="12804" width="9.5703125" style="1" customWidth="1"/>
    <col min="12805" max="12805" width="8.28515625" style="1" customWidth="1"/>
    <col min="12806" max="12806" width="8.42578125" style="1" customWidth="1"/>
    <col min="12807" max="12807" width="7" style="1" customWidth="1"/>
    <col min="12808" max="12808" width="11.5703125" style="1" customWidth="1"/>
    <col min="12809" max="12814" width="7" style="1" customWidth="1"/>
    <col min="12815" max="12815" width="21" style="1" customWidth="1"/>
    <col min="12816" max="12816" width="7.7109375" style="1" customWidth="1"/>
    <col min="12817" max="12817" width="12.5703125" style="1" customWidth="1"/>
    <col min="12818" max="12818" width="15.5703125" style="1" customWidth="1"/>
    <col min="12819" max="12819" width="13.140625" style="1" customWidth="1"/>
    <col min="12820" max="12820" width="12.7109375" style="1" customWidth="1"/>
    <col min="12821" max="12821" width="13.85546875" style="1" customWidth="1"/>
    <col min="12822" max="12822" width="13" style="1" customWidth="1"/>
    <col min="12823" max="12823" width="12.85546875" style="1" customWidth="1"/>
    <col min="12824" max="12824" width="13" style="1" customWidth="1"/>
    <col min="12825" max="12825" width="13.140625" style="1" customWidth="1"/>
    <col min="12826" max="12829" width="7" style="1" customWidth="1"/>
    <col min="12830" max="12830" width="8.28515625" style="1" customWidth="1"/>
    <col min="12831" max="12831" width="8.42578125" style="1" customWidth="1"/>
    <col min="12832" max="12834" width="9" style="1" customWidth="1"/>
    <col min="12835" max="12835" width="8.42578125" style="1" customWidth="1"/>
    <col min="12836" max="13056" width="9.140625" style="1"/>
    <col min="13057" max="13057" width="9.42578125" style="1" customWidth="1"/>
    <col min="13058" max="13058" width="55.140625" style="1" customWidth="1"/>
    <col min="13059" max="13059" width="14.85546875" style="1" customWidth="1"/>
    <col min="13060" max="13060" width="9.5703125" style="1" customWidth="1"/>
    <col min="13061" max="13061" width="8.28515625" style="1" customWidth="1"/>
    <col min="13062" max="13062" width="8.42578125" style="1" customWidth="1"/>
    <col min="13063" max="13063" width="7" style="1" customWidth="1"/>
    <col min="13064" max="13064" width="11.5703125" style="1" customWidth="1"/>
    <col min="13065" max="13070" width="7" style="1" customWidth="1"/>
    <col min="13071" max="13071" width="21" style="1" customWidth="1"/>
    <col min="13072" max="13072" width="7.7109375" style="1" customWidth="1"/>
    <col min="13073" max="13073" width="12.5703125" style="1" customWidth="1"/>
    <col min="13074" max="13074" width="15.5703125" style="1" customWidth="1"/>
    <col min="13075" max="13075" width="13.140625" style="1" customWidth="1"/>
    <col min="13076" max="13076" width="12.7109375" style="1" customWidth="1"/>
    <col min="13077" max="13077" width="13.85546875" style="1" customWidth="1"/>
    <col min="13078" max="13078" width="13" style="1" customWidth="1"/>
    <col min="13079" max="13079" width="12.85546875" style="1" customWidth="1"/>
    <col min="13080" max="13080" width="13" style="1" customWidth="1"/>
    <col min="13081" max="13081" width="13.140625" style="1" customWidth="1"/>
    <col min="13082" max="13085" width="7" style="1" customWidth="1"/>
    <col min="13086" max="13086" width="8.28515625" style="1" customWidth="1"/>
    <col min="13087" max="13087" width="8.42578125" style="1" customWidth="1"/>
    <col min="13088" max="13090" width="9" style="1" customWidth="1"/>
    <col min="13091" max="13091" width="8.42578125" style="1" customWidth="1"/>
    <col min="13092" max="13312" width="9.140625" style="1"/>
    <col min="13313" max="13313" width="9.42578125" style="1" customWidth="1"/>
    <col min="13314" max="13314" width="55.140625" style="1" customWidth="1"/>
    <col min="13315" max="13315" width="14.85546875" style="1" customWidth="1"/>
    <col min="13316" max="13316" width="9.5703125" style="1" customWidth="1"/>
    <col min="13317" max="13317" width="8.28515625" style="1" customWidth="1"/>
    <col min="13318" max="13318" width="8.42578125" style="1" customWidth="1"/>
    <col min="13319" max="13319" width="7" style="1" customWidth="1"/>
    <col min="13320" max="13320" width="11.5703125" style="1" customWidth="1"/>
    <col min="13321" max="13326" width="7" style="1" customWidth="1"/>
    <col min="13327" max="13327" width="21" style="1" customWidth="1"/>
    <col min="13328" max="13328" width="7.7109375" style="1" customWidth="1"/>
    <col min="13329" max="13329" width="12.5703125" style="1" customWidth="1"/>
    <col min="13330" max="13330" width="15.5703125" style="1" customWidth="1"/>
    <col min="13331" max="13331" width="13.140625" style="1" customWidth="1"/>
    <col min="13332" max="13332" width="12.7109375" style="1" customWidth="1"/>
    <col min="13333" max="13333" width="13.85546875" style="1" customWidth="1"/>
    <col min="13334" max="13334" width="13" style="1" customWidth="1"/>
    <col min="13335" max="13335" width="12.85546875" style="1" customWidth="1"/>
    <col min="13336" max="13336" width="13" style="1" customWidth="1"/>
    <col min="13337" max="13337" width="13.140625" style="1" customWidth="1"/>
    <col min="13338" max="13341" width="7" style="1" customWidth="1"/>
    <col min="13342" max="13342" width="8.28515625" style="1" customWidth="1"/>
    <col min="13343" max="13343" width="8.42578125" style="1" customWidth="1"/>
    <col min="13344" max="13346" width="9" style="1" customWidth="1"/>
    <col min="13347" max="13347" width="8.42578125" style="1" customWidth="1"/>
    <col min="13348" max="13568" width="9.140625" style="1"/>
    <col min="13569" max="13569" width="9.42578125" style="1" customWidth="1"/>
    <col min="13570" max="13570" width="55.140625" style="1" customWidth="1"/>
    <col min="13571" max="13571" width="14.85546875" style="1" customWidth="1"/>
    <col min="13572" max="13572" width="9.5703125" style="1" customWidth="1"/>
    <col min="13573" max="13573" width="8.28515625" style="1" customWidth="1"/>
    <col min="13574" max="13574" width="8.42578125" style="1" customWidth="1"/>
    <col min="13575" max="13575" width="7" style="1" customWidth="1"/>
    <col min="13576" max="13576" width="11.5703125" style="1" customWidth="1"/>
    <col min="13577" max="13582" width="7" style="1" customWidth="1"/>
    <col min="13583" max="13583" width="21" style="1" customWidth="1"/>
    <col min="13584" max="13584" width="7.7109375" style="1" customWidth="1"/>
    <col min="13585" max="13585" width="12.5703125" style="1" customWidth="1"/>
    <col min="13586" max="13586" width="15.5703125" style="1" customWidth="1"/>
    <col min="13587" max="13587" width="13.140625" style="1" customWidth="1"/>
    <col min="13588" max="13588" width="12.7109375" style="1" customWidth="1"/>
    <col min="13589" max="13589" width="13.85546875" style="1" customWidth="1"/>
    <col min="13590" max="13590" width="13" style="1" customWidth="1"/>
    <col min="13591" max="13591" width="12.85546875" style="1" customWidth="1"/>
    <col min="13592" max="13592" width="13" style="1" customWidth="1"/>
    <col min="13593" max="13593" width="13.140625" style="1" customWidth="1"/>
    <col min="13594" max="13597" width="7" style="1" customWidth="1"/>
    <col min="13598" max="13598" width="8.28515625" style="1" customWidth="1"/>
    <col min="13599" max="13599" width="8.42578125" style="1" customWidth="1"/>
    <col min="13600" max="13602" width="9" style="1" customWidth="1"/>
    <col min="13603" max="13603" width="8.42578125" style="1" customWidth="1"/>
    <col min="13604" max="13824" width="9.140625" style="1"/>
    <col min="13825" max="13825" width="9.42578125" style="1" customWidth="1"/>
    <col min="13826" max="13826" width="55.140625" style="1" customWidth="1"/>
    <col min="13827" max="13827" width="14.85546875" style="1" customWidth="1"/>
    <col min="13828" max="13828" width="9.5703125" style="1" customWidth="1"/>
    <col min="13829" max="13829" width="8.28515625" style="1" customWidth="1"/>
    <col min="13830" max="13830" width="8.42578125" style="1" customWidth="1"/>
    <col min="13831" max="13831" width="7" style="1" customWidth="1"/>
    <col min="13832" max="13832" width="11.5703125" style="1" customWidth="1"/>
    <col min="13833" max="13838" width="7" style="1" customWidth="1"/>
    <col min="13839" max="13839" width="21" style="1" customWidth="1"/>
    <col min="13840" max="13840" width="7.7109375" style="1" customWidth="1"/>
    <col min="13841" max="13841" width="12.5703125" style="1" customWidth="1"/>
    <col min="13842" max="13842" width="15.5703125" style="1" customWidth="1"/>
    <col min="13843" max="13843" width="13.140625" style="1" customWidth="1"/>
    <col min="13844" max="13844" width="12.7109375" style="1" customWidth="1"/>
    <col min="13845" max="13845" width="13.85546875" style="1" customWidth="1"/>
    <col min="13846" max="13846" width="13" style="1" customWidth="1"/>
    <col min="13847" max="13847" width="12.85546875" style="1" customWidth="1"/>
    <col min="13848" max="13848" width="13" style="1" customWidth="1"/>
    <col min="13849" max="13849" width="13.140625" style="1" customWidth="1"/>
    <col min="13850" max="13853" width="7" style="1" customWidth="1"/>
    <col min="13854" max="13854" width="8.28515625" style="1" customWidth="1"/>
    <col min="13855" max="13855" width="8.42578125" style="1" customWidth="1"/>
    <col min="13856" max="13858" width="9" style="1" customWidth="1"/>
    <col min="13859" max="13859" width="8.42578125" style="1" customWidth="1"/>
    <col min="13860" max="14080" width="9.140625" style="1"/>
    <col min="14081" max="14081" width="9.42578125" style="1" customWidth="1"/>
    <col min="14082" max="14082" width="55.140625" style="1" customWidth="1"/>
    <col min="14083" max="14083" width="14.85546875" style="1" customWidth="1"/>
    <col min="14084" max="14084" width="9.5703125" style="1" customWidth="1"/>
    <col min="14085" max="14085" width="8.28515625" style="1" customWidth="1"/>
    <col min="14086" max="14086" width="8.42578125" style="1" customWidth="1"/>
    <col min="14087" max="14087" width="7" style="1" customWidth="1"/>
    <col min="14088" max="14088" width="11.5703125" style="1" customWidth="1"/>
    <col min="14089" max="14094" width="7" style="1" customWidth="1"/>
    <col min="14095" max="14095" width="21" style="1" customWidth="1"/>
    <col min="14096" max="14096" width="7.7109375" style="1" customWidth="1"/>
    <col min="14097" max="14097" width="12.5703125" style="1" customWidth="1"/>
    <col min="14098" max="14098" width="15.5703125" style="1" customWidth="1"/>
    <col min="14099" max="14099" width="13.140625" style="1" customWidth="1"/>
    <col min="14100" max="14100" width="12.7109375" style="1" customWidth="1"/>
    <col min="14101" max="14101" width="13.85546875" style="1" customWidth="1"/>
    <col min="14102" max="14102" width="13" style="1" customWidth="1"/>
    <col min="14103" max="14103" width="12.85546875" style="1" customWidth="1"/>
    <col min="14104" max="14104" width="13" style="1" customWidth="1"/>
    <col min="14105" max="14105" width="13.140625" style="1" customWidth="1"/>
    <col min="14106" max="14109" width="7" style="1" customWidth="1"/>
    <col min="14110" max="14110" width="8.28515625" style="1" customWidth="1"/>
    <col min="14111" max="14111" width="8.42578125" style="1" customWidth="1"/>
    <col min="14112" max="14114" width="9" style="1" customWidth="1"/>
    <col min="14115" max="14115" width="8.42578125" style="1" customWidth="1"/>
    <col min="14116" max="14336" width="9.140625" style="1"/>
    <col min="14337" max="14337" width="9.42578125" style="1" customWidth="1"/>
    <col min="14338" max="14338" width="55.140625" style="1" customWidth="1"/>
    <col min="14339" max="14339" width="14.85546875" style="1" customWidth="1"/>
    <col min="14340" max="14340" width="9.5703125" style="1" customWidth="1"/>
    <col min="14341" max="14341" width="8.28515625" style="1" customWidth="1"/>
    <col min="14342" max="14342" width="8.42578125" style="1" customWidth="1"/>
    <col min="14343" max="14343" width="7" style="1" customWidth="1"/>
    <col min="14344" max="14344" width="11.5703125" style="1" customWidth="1"/>
    <col min="14345" max="14350" width="7" style="1" customWidth="1"/>
    <col min="14351" max="14351" width="21" style="1" customWidth="1"/>
    <col min="14352" max="14352" width="7.7109375" style="1" customWidth="1"/>
    <col min="14353" max="14353" width="12.5703125" style="1" customWidth="1"/>
    <col min="14354" max="14354" width="15.5703125" style="1" customWidth="1"/>
    <col min="14355" max="14355" width="13.140625" style="1" customWidth="1"/>
    <col min="14356" max="14356" width="12.7109375" style="1" customWidth="1"/>
    <col min="14357" max="14357" width="13.85546875" style="1" customWidth="1"/>
    <col min="14358" max="14358" width="13" style="1" customWidth="1"/>
    <col min="14359" max="14359" width="12.85546875" style="1" customWidth="1"/>
    <col min="14360" max="14360" width="13" style="1" customWidth="1"/>
    <col min="14361" max="14361" width="13.140625" style="1" customWidth="1"/>
    <col min="14362" max="14365" width="7" style="1" customWidth="1"/>
    <col min="14366" max="14366" width="8.28515625" style="1" customWidth="1"/>
    <col min="14367" max="14367" width="8.42578125" style="1" customWidth="1"/>
    <col min="14368" max="14370" width="9" style="1" customWidth="1"/>
    <col min="14371" max="14371" width="8.42578125" style="1" customWidth="1"/>
    <col min="14372" max="14592" width="9.140625" style="1"/>
    <col min="14593" max="14593" width="9.42578125" style="1" customWidth="1"/>
    <col min="14594" max="14594" width="55.140625" style="1" customWidth="1"/>
    <col min="14595" max="14595" width="14.85546875" style="1" customWidth="1"/>
    <col min="14596" max="14596" width="9.5703125" style="1" customWidth="1"/>
    <col min="14597" max="14597" width="8.28515625" style="1" customWidth="1"/>
    <col min="14598" max="14598" width="8.42578125" style="1" customWidth="1"/>
    <col min="14599" max="14599" width="7" style="1" customWidth="1"/>
    <col min="14600" max="14600" width="11.5703125" style="1" customWidth="1"/>
    <col min="14601" max="14606" width="7" style="1" customWidth="1"/>
    <col min="14607" max="14607" width="21" style="1" customWidth="1"/>
    <col min="14608" max="14608" width="7.7109375" style="1" customWidth="1"/>
    <col min="14609" max="14609" width="12.5703125" style="1" customWidth="1"/>
    <col min="14610" max="14610" width="15.5703125" style="1" customWidth="1"/>
    <col min="14611" max="14611" width="13.140625" style="1" customWidth="1"/>
    <col min="14612" max="14612" width="12.7109375" style="1" customWidth="1"/>
    <col min="14613" max="14613" width="13.85546875" style="1" customWidth="1"/>
    <col min="14614" max="14614" width="13" style="1" customWidth="1"/>
    <col min="14615" max="14615" width="12.85546875" style="1" customWidth="1"/>
    <col min="14616" max="14616" width="13" style="1" customWidth="1"/>
    <col min="14617" max="14617" width="13.140625" style="1" customWidth="1"/>
    <col min="14618" max="14621" width="7" style="1" customWidth="1"/>
    <col min="14622" max="14622" width="8.28515625" style="1" customWidth="1"/>
    <col min="14623" max="14623" width="8.42578125" style="1" customWidth="1"/>
    <col min="14624" max="14626" width="9" style="1" customWidth="1"/>
    <col min="14627" max="14627" width="8.42578125" style="1" customWidth="1"/>
    <col min="14628" max="14848" width="9.140625" style="1"/>
    <col min="14849" max="14849" width="9.42578125" style="1" customWidth="1"/>
    <col min="14850" max="14850" width="55.140625" style="1" customWidth="1"/>
    <col min="14851" max="14851" width="14.85546875" style="1" customWidth="1"/>
    <col min="14852" max="14852" width="9.5703125" style="1" customWidth="1"/>
    <col min="14853" max="14853" width="8.28515625" style="1" customWidth="1"/>
    <col min="14854" max="14854" width="8.42578125" style="1" customWidth="1"/>
    <col min="14855" max="14855" width="7" style="1" customWidth="1"/>
    <col min="14856" max="14856" width="11.5703125" style="1" customWidth="1"/>
    <col min="14857" max="14862" width="7" style="1" customWidth="1"/>
    <col min="14863" max="14863" width="21" style="1" customWidth="1"/>
    <col min="14864" max="14864" width="7.7109375" style="1" customWidth="1"/>
    <col min="14865" max="14865" width="12.5703125" style="1" customWidth="1"/>
    <col min="14866" max="14866" width="15.5703125" style="1" customWidth="1"/>
    <col min="14867" max="14867" width="13.140625" style="1" customWidth="1"/>
    <col min="14868" max="14868" width="12.7109375" style="1" customWidth="1"/>
    <col min="14869" max="14869" width="13.85546875" style="1" customWidth="1"/>
    <col min="14870" max="14870" width="13" style="1" customWidth="1"/>
    <col min="14871" max="14871" width="12.85546875" style="1" customWidth="1"/>
    <col min="14872" max="14872" width="13" style="1" customWidth="1"/>
    <col min="14873" max="14873" width="13.140625" style="1" customWidth="1"/>
    <col min="14874" max="14877" width="7" style="1" customWidth="1"/>
    <col min="14878" max="14878" width="8.28515625" style="1" customWidth="1"/>
    <col min="14879" max="14879" width="8.42578125" style="1" customWidth="1"/>
    <col min="14880" max="14882" width="9" style="1" customWidth="1"/>
    <col min="14883" max="14883" width="8.42578125" style="1" customWidth="1"/>
    <col min="14884" max="15104" width="9.140625" style="1"/>
    <col min="15105" max="15105" width="9.42578125" style="1" customWidth="1"/>
    <col min="15106" max="15106" width="55.140625" style="1" customWidth="1"/>
    <col min="15107" max="15107" width="14.85546875" style="1" customWidth="1"/>
    <col min="15108" max="15108" width="9.5703125" style="1" customWidth="1"/>
    <col min="15109" max="15109" width="8.28515625" style="1" customWidth="1"/>
    <col min="15110" max="15110" width="8.42578125" style="1" customWidth="1"/>
    <col min="15111" max="15111" width="7" style="1" customWidth="1"/>
    <col min="15112" max="15112" width="11.5703125" style="1" customWidth="1"/>
    <col min="15113" max="15118" width="7" style="1" customWidth="1"/>
    <col min="15119" max="15119" width="21" style="1" customWidth="1"/>
    <col min="15120" max="15120" width="7.7109375" style="1" customWidth="1"/>
    <col min="15121" max="15121" width="12.5703125" style="1" customWidth="1"/>
    <col min="15122" max="15122" width="15.5703125" style="1" customWidth="1"/>
    <col min="15123" max="15123" width="13.140625" style="1" customWidth="1"/>
    <col min="15124" max="15124" width="12.7109375" style="1" customWidth="1"/>
    <col min="15125" max="15125" width="13.85546875" style="1" customWidth="1"/>
    <col min="15126" max="15126" width="13" style="1" customWidth="1"/>
    <col min="15127" max="15127" width="12.85546875" style="1" customWidth="1"/>
    <col min="15128" max="15128" width="13" style="1" customWidth="1"/>
    <col min="15129" max="15129" width="13.140625" style="1" customWidth="1"/>
    <col min="15130" max="15133" width="7" style="1" customWidth="1"/>
    <col min="15134" max="15134" width="8.28515625" style="1" customWidth="1"/>
    <col min="15135" max="15135" width="8.42578125" style="1" customWidth="1"/>
    <col min="15136" max="15138" width="9" style="1" customWidth="1"/>
    <col min="15139" max="15139" width="8.42578125" style="1" customWidth="1"/>
    <col min="15140" max="15360" width="9.140625" style="1"/>
    <col min="15361" max="15361" width="9.42578125" style="1" customWidth="1"/>
    <col min="15362" max="15362" width="55.140625" style="1" customWidth="1"/>
    <col min="15363" max="15363" width="14.85546875" style="1" customWidth="1"/>
    <col min="15364" max="15364" width="9.5703125" style="1" customWidth="1"/>
    <col min="15365" max="15365" width="8.28515625" style="1" customWidth="1"/>
    <col min="15366" max="15366" width="8.42578125" style="1" customWidth="1"/>
    <col min="15367" max="15367" width="7" style="1" customWidth="1"/>
    <col min="15368" max="15368" width="11.5703125" style="1" customWidth="1"/>
    <col min="15369" max="15374" width="7" style="1" customWidth="1"/>
    <col min="15375" max="15375" width="21" style="1" customWidth="1"/>
    <col min="15376" max="15376" width="7.7109375" style="1" customWidth="1"/>
    <col min="15377" max="15377" width="12.5703125" style="1" customWidth="1"/>
    <col min="15378" max="15378" width="15.5703125" style="1" customWidth="1"/>
    <col min="15379" max="15379" width="13.140625" style="1" customWidth="1"/>
    <col min="15380" max="15380" width="12.7109375" style="1" customWidth="1"/>
    <col min="15381" max="15381" width="13.85546875" style="1" customWidth="1"/>
    <col min="15382" max="15382" width="13" style="1" customWidth="1"/>
    <col min="15383" max="15383" width="12.85546875" style="1" customWidth="1"/>
    <col min="15384" max="15384" width="13" style="1" customWidth="1"/>
    <col min="15385" max="15385" width="13.140625" style="1" customWidth="1"/>
    <col min="15386" max="15389" width="7" style="1" customWidth="1"/>
    <col min="15390" max="15390" width="8.28515625" style="1" customWidth="1"/>
    <col min="15391" max="15391" width="8.42578125" style="1" customWidth="1"/>
    <col min="15392" max="15394" width="9" style="1" customWidth="1"/>
    <col min="15395" max="15395" width="8.42578125" style="1" customWidth="1"/>
    <col min="15396" max="15616" width="9.140625" style="1"/>
    <col min="15617" max="15617" width="9.42578125" style="1" customWidth="1"/>
    <col min="15618" max="15618" width="55.140625" style="1" customWidth="1"/>
    <col min="15619" max="15619" width="14.85546875" style="1" customWidth="1"/>
    <col min="15620" max="15620" width="9.5703125" style="1" customWidth="1"/>
    <col min="15621" max="15621" width="8.28515625" style="1" customWidth="1"/>
    <col min="15622" max="15622" width="8.42578125" style="1" customWidth="1"/>
    <col min="15623" max="15623" width="7" style="1" customWidth="1"/>
    <col min="15624" max="15624" width="11.5703125" style="1" customWidth="1"/>
    <col min="15625" max="15630" width="7" style="1" customWidth="1"/>
    <col min="15631" max="15631" width="21" style="1" customWidth="1"/>
    <col min="15632" max="15632" width="7.7109375" style="1" customWidth="1"/>
    <col min="15633" max="15633" width="12.5703125" style="1" customWidth="1"/>
    <col min="15634" max="15634" width="15.5703125" style="1" customWidth="1"/>
    <col min="15635" max="15635" width="13.140625" style="1" customWidth="1"/>
    <col min="15636" max="15636" width="12.7109375" style="1" customWidth="1"/>
    <col min="15637" max="15637" width="13.85546875" style="1" customWidth="1"/>
    <col min="15638" max="15638" width="13" style="1" customWidth="1"/>
    <col min="15639" max="15639" width="12.85546875" style="1" customWidth="1"/>
    <col min="15640" max="15640" width="13" style="1" customWidth="1"/>
    <col min="15641" max="15641" width="13.140625" style="1" customWidth="1"/>
    <col min="15642" max="15645" width="7" style="1" customWidth="1"/>
    <col min="15646" max="15646" width="8.28515625" style="1" customWidth="1"/>
    <col min="15647" max="15647" width="8.42578125" style="1" customWidth="1"/>
    <col min="15648" max="15650" width="9" style="1" customWidth="1"/>
    <col min="15651" max="15651" width="8.42578125" style="1" customWidth="1"/>
    <col min="15652" max="15872" width="9.140625" style="1"/>
    <col min="15873" max="15873" width="9.42578125" style="1" customWidth="1"/>
    <col min="15874" max="15874" width="55.140625" style="1" customWidth="1"/>
    <col min="15875" max="15875" width="14.85546875" style="1" customWidth="1"/>
    <col min="15876" max="15876" width="9.5703125" style="1" customWidth="1"/>
    <col min="15877" max="15877" width="8.28515625" style="1" customWidth="1"/>
    <col min="15878" max="15878" width="8.42578125" style="1" customWidth="1"/>
    <col min="15879" max="15879" width="7" style="1" customWidth="1"/>
    <col min="15880" max="15880" width="11.5703125" style="1" customWidth="1"/>
    <col min="15881" max="15886" width="7" style="1" customWidth="1"/>
    <col min="15887" max="15887" width="21" style="1" customWidth="1"/>
    <col min="15888" max="15888" width="7.7109375" style="1" customWidth="1"/>
    <col min="15889" max="15889" width="12.5703125" style="1" customWidth="1"/>
    <col min="15890" max="15890" width="15.5703125" style="1" customWidth="1"/>
    <col min="15891" max="15891" width="13.140625" style="1" customWidth="1"/>
    <col min="15892" max="15892" width="12.7109375" style="1" customWidth="1"/>
    <col min="15893" max="15893" width="13.85546875" style="1" customWidth="1"/>
    <col min="15894" max="15894" width="13" style="1" customWidth="1"/>
    <col min="15895" max="15895" width="12.85546875" style="1" customWidth="1"/>
    <col min="15896" max="15896" width="13" style="1" customWidth="1"/>
    <col min="15897" max="15897" width="13.140625" style="1" customWidth="1"/>
    <col min="15898" max="15901" width="7" style="1" customWidth="1"/>
    <col min="15902" max="15902" width="8.28515625" style="1" customWidth="1"/>
    <col min="15903" max="15903" width="8.42578125" style="1" customWidth="1"/>
    <col min="15904" max="15906" width="9" style="1" customWidth="1"/>
    <col min="15907" max="15907" width="8.42578125" style="1" customWidth="1"/>
    <col min="15908" max="16128" width="9.140625" style="1"/>
    <col min="16129" max="16129" width="9.42578125" style="1" customWidth="1"/>
    <col min="16130" max="16130" width="55.140625" style="1" customWidth="1"/>
    <col min="16131" max="16131" width="14.85546875" style="1" customWidth="1"/>
    <col min="16132" max="16132" width="9.5703125" style="1" customWidth="1"/>
    <col min="16133" max="16133" width="8.28515625" style="1" customWidth="1"/>
    <col min="16134" max="16134" width="8.42578125" style="1" customWidth="1"/>
    <col min="16135" max="16135" width="7" style="1" customWidth="1"/>
    <col min="16136" max="16136" width="11.5703125" style="1" customWidth="1"/>
    <col min="16137" max="16142" width="7" style="1" customWidth="1"/>
    <col min="16143" max="16143" width="21" style="1" customWidth="1"/>
    <col min="16144" max="16144" width="7.7109375" style="1" customWidth="1"/>
    <col min="16145" max="16145" width="12.5703125" style="1" customWidth="1"/>
    <col min="16146" max="16146" width="15.5703125" style="1" customWidth="1"/>
    <col min="16147" max="16147" width="13.140625" style="1" customWidth="1"/>
    <col min="16148" max="16148" width="12.7109375" style="1" customWidth="1"/>
    <col min="16149" max="16149" width="13.85546875" style="1" customWidth="1"/>
    <col min="16150" max="16150" width="13" style="1" customWidth="1"/>
    <col min="16151" max="16151" width="12.85546875" style="1" customWidth="1"/>
    <col min="16152" max="16152" width="13" style="1" customWidth="1"/>
    <col min="16153" max="16153" width="13.140625" style="1" customWidth="1"/>
    <col min="16154" max="16157" width="7" style="1" customWidth="1"/>
    <col min="16158" max="16158" width="8.28515625" style="1" customWidth="1"/>
    <col min="16159" max="16159" width="8.42578125" style="1" customWidth="1"/>
    <col min="16160" max="16162" width="9" style="1" customWidth="1"/>
    <col min="16163" max="16163" width="8.42578125" style="1" customWidth="1"/>
    <col min="16164" max="16384" width="9.140625" style="1"/>
  </cols>
  <sheetData>
    <row r="1" spans="1:35" x14ac:dyDescent="0.25">
      <c r="H1" s="5"/>
      <c r="N1" s="5"/>
      <c r="AI1" s="8" t="s">
        <v>0</v>
      </c>
    </row>
    <row r="2" spans="1:35" x14ac:dyDescent="0.25">
      <c r="H2" s="5"/>
      <c r="N2" s="5"/>
      <c r="AI2" s="8" t="s">
        <v>119</v>
      </c>
    </row>
    <row r="3" spans="1:35" x14ac:dyDescent="0.25">
      <c r="H3" s="5"/>
      <c r="N3" s="5"/>
      <c r="AI3" s="8" t="s">
        <v>1</v>
      </c>
    </row>
    <row r="4" spans="1:35" x14ac:dyDescent="0.25">
      <c r="H4" s="5"/>
      <c r="N4" s="5"/>
      <c r="AI4" s="8"/>
    </row>
    <row r="5" spans="1:35" ht="15.75" customHeight="1" x14ac:dyDescent="0.25">
      <c r="H5" s="9"/>
      <c r="N5" s="9"/>
      <c r="O5" s="10"/>
      <c r="AI5" s="8" t="s">
        <v>120</v>
      </c>
    </row>
    <row r="6" spans="1:35" x14ac:dyDescent="0.25">
      <c r="H6" s="5"/>
      <c r="N6" s="5"/>
      <c r="AI6" s="11" t="s">
        <v>2</v>
      </c>
    </row>
    <row r="7" spans="1:35" x14ac:dyDescent="0.25">
      <c r="H7" s="5"/>
      <c r="N7" s="5"/>
      <c r="AI7" s="11" t="s">
        <v>3</v>
      </c>
    </row>
    <row r="9" spans="1:35" x14ac:dyDescent="0.25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2" spans="1:35" ht="10.5" customHeight="1" thickBot="1" x14ac:dyDescent="0.3"/>
    <row r="13" spans="1:35" ht="43.5" customHeight="1" x14ac:dyDescent="0.25">
      <c r="A13" s="96" t="s">
        <v>5</v>
      </c>
      <c r="B13" s="98" t="s">
        <v>6</v>
      </c>
      <c r="C13" s="99" t="s">
        <v>7</v>
      </c>
      <c r="D13" s="99"/>
      <c r="E13" s="99"/>
      <c r="F13" s="99"/>
      <c r="G13" s="99"/>
      <c r="H13" s="99"/>
      <c r="I13" s="99" t="s">
        <v>8</v>
      </c>
      <c r="J13" s="99"/>
      <c r="K13" s="99"/>
      <c r="L13" s="99"/>
      <c r="M13" s="99"/>
      <c r="N13" s="99"/>
      <c r="O13" s="98" t="s">
        <v>9</v>
      </c>
      <c r="P13" s="100" t="s">
        <v>10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1:35" ht="21" customHeight="1" x14ac:dyDescent="0.25">
      <c r="A14" s="97"/>
      <c r="B14" s="91"/>
      <c r="C14" s="102" t="s">
        <v>11</v>
      </c>
      <c r="D14" s="102"/>
      <c r="E14" s="102"/>
      <c r="F14" s="102"/>
      <c r="G14" s="102"/>
      <c r="H14" s="102"/>
      <c r="I14" s="102" t="s">
        <v>11</v>
      </c>
      <c r="J14" s="102"/>
      <c r="K14" s="102"/>
      <c r="L14" s="102"/>
      <c r="M14" s="102"/>
      <c r="N14" s="102"/>
      <c r="O14" s="91"/>
      <c r="P14" s="93" t="s">
        <v>12</v>
      </c>
      <c r="Q14" s="93"/>
      <c r="R14" s="93"/>
      <c r="S14" s="93"/>
      <c r="T14" s="93"/>
      <c r="U14" s="91" t="s">
        <v>13</v>
      </c>
      <c r="V14" s="91" t="s">
        <v>14</v>
      </c>
      <c r="W14" s="91" t="s">
        <v>15</v>
      </c>
      <c r="X14" s="91" t="s">
        <v>16</v>
      </c>
      <c r="Y14" s="91" t="s">
        <v>17</v>
      </c>
      <c r="Z14" s="93" t="s">
        <v>12</v>
      </c>
      <c r="AA14" s="93"/>
      <c r="AB14" s="93"/>
      <c r="AC14" s="93"/>
      <c r="AD14" s="93"/>
      <c r="AE14" s="91" t="s">
        <v>13</v>
      </c>
      <c r="AF14" s="91" t="s">
        <v>14</v>
      </c>
      <c r="AG14" s="91" t="s">
        <v>15</v>
      </c>
      <c r="AH14" s="91" t="s">
        <v>16</v>
      </c>
      <c r="AI14" s="92" t="s">
        <v>17</v>
      </c>
    </row>
    <row r="15" spans="1:35" ht="21" customHeight="1" x14ac:dyDescent="0.25">
      <c r="A15" s="97"/>
      <c r="B15" s="91"/>
      <c r="C15" s="12">
        <v>2015</v>
      </c>
      <c r="D15" s="12">
        <v>2016</v>
      </c>
      <c r="E15" s="12">
        <v>2017</v>
      </c>
      <c r="F15" s="12">
        <v>2018</v>
      </c>
      <c r="G15" s="12">
        <v>2019</v>
      </c>
      <c r="H15" s="12" t="s">
        <v>17</v>
      </c>
      <c r="I15" s="12">
        <v>2015</v>
      </c>
      <c r="J15" s="12">
        <v>2016</v>
      </c>
      <c r="K15" s="12">
        <v>2017</v>
      </c>
      <c r="L15" s="12">
        <v>2018</v>
      </c>
      <c r="M15" s="12">
        <v>2019</v>
      </c>
      <c r="N15" s="12" t="s">
        <v>17</v>
      </c>
      <c r="O15" s="93" t="s">
        <v>18</v>
      </c>
      <c r="P15" s="13" t="s">
        <v>19</v>
      </c>
      <c r="Q15" s="13" t="s">
        <v>20</v>
      </c>
      <c r="R15" s="13" t="s">
        <v>21</v>
      </c>
      <c r="S15" s="13" t="s">
        <v>22</v>
      </c>
      <c r="T15" s="13" t="s">
        <v>17</v>
      </c>
      <c r="U15" s="91"/>
      <c r="V15" s="91"/>
      <c r="W15" s="91"/>
      <c r="X15" s="91"/>
      <c r="Y15" s="91"/>
      <c r="Z15" s="13" t="s">
        <v>19</v>
      </c>
      <c r="AA15" s="13" t="s">
        <v>20</v>
      </c>
      <c r="AB15" s="13" t="s">
        <v>21</v>
      </c>
      <c r="AC15" s="13" t="s">
        <v>22</v>
      </c>
      <c r="AD15" s="13" t="s">
        <v>17</v>
      </c>
      <c r="AE15" s="91"/>
      <c r="AF15" s="91"/>
      <c r="AG15" s="91"/>
      <c r="AH15" s="91"/>
      <c r="AI15" s="92"/>
    </row>
    <row r="16" spans="1:35" ht="30" customHeight="1" x14ac:dyDescent="0.25">
      <c r="A16" s="97"/>
      <c r="B16" s="91"/>
      <c r="C16" s="14"/>
      <c r="D16" s="15"/>
      <c r="E16" s="15"/>
      <c r="F16" s="15"/>
      <c r="G16" s="15"/>
      <c r="H16" s="15"/>
      <c r="I16" s="14"/>
      <c r="J16" s="15"/>
      <c r="K16" s="15"/>
      <c r="L16" s="15"/>
      <c r="M16" s="15"/>
      <c r="N16" s="15"/>
      <c r="O16" s="93"/>
      <c r="P16" s="15" t="s">
        <v>23</v>
      </c>
      <c r="Q16" s="15" t="s">
        <v>23</v>
      </c>
      <c r="R16" s="15" t="s">
        <v>23</v>
      </c>
      <c r="S16" s="15" t="s">
        <v>23</v>
      </c>
      <c r="T16" s="15" t="s">
        <v>23</v>
      </c>
      <c r="U16" s="15" t="s">
        <v>23</v>
      </c>
      <c r="V16" s="15" t="s">
        <v>23</v>
      </c>
      <c r="W16" s="15" t="s">
        <v>23</v>
      </c>
      <c r="X16" s="15" t="s">
        <v>23</v>
      </c>
      <c r="Y16" s="15" t="s">
        <v>23</v>
      </c>
      <c r="Z16" s="93" t="s">
        <v>24</v>
      </c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36" s="6" customFormat="1" ht="24.75" customHeight="1" x14ac:dyDescent="0.25">
      <c r="A17" s="16"/>
      <c r="B17" s="17" t="s">
        <v>121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f t="shared" ref="O17:O27" si="0">AI17</f>
        <v>641.37862205193983</v>
      </c>
      <c r="P17" s="20"/>
      <c r="Q17" s="20"/>
      <c r="R17" s="20"/>
      <c r="S17" s="20"/>
      <c r="T17" s="20"/>
      <c r="U17" s="21"/>
      <c r="V17" s="20"/>
      <c r="W17" s="20"/>
      <c r="X17" s="20"/>
      <c r="Y17" s="20"/>
      <c r="Z17" s="22">
        <v>0.3696962279225019</v>
      </c>
      <c r="AA17" s="22">
        <v>18.988596747829924</v>
      </c>
      <c r="AB17" s="22">
        <v>29.695671482618948</v>
      </c>
      <c r="AC17" s="22">
        <v>63.758383844228618</v>
      </c>
      <c r="AD17" s="22">
        <v>150.60769508260003</v>
      </c>
      <c r="AE17" s="22">
        <v>126.65751788858944</v>
      </c>
      <c r="AF17" s="22">
        <v>122.86680871193498</v>
      </c>
      <c r="AG17" s="22">
        <v>121.32770973275002</v>
      </c>
      <c r="AH17" s="22">
        <v>119.91889063606527</v>
      </c>
      <c r="AI17" s="23">
        <v>641.37862205193983</v>
      </c>
    </row>
    <row r="18" spans="1:36" s="6" customFormat="1" ht="18.75" customHeight="1" x14ac:dyDescent="0.25">
      <c r="A18" s="16">
        <v>1</v>
      </c>
      <c r="B18" s="17" t="s">
        <v>122</v>
      </c>
      <c r="C18" s="18"/>
      <c r="D18" s="18"/>
      <c r="E18" s="18"/>
      <c r="F18" s="18"/>
      <c r="G18" s="18"/>
      <c r="H18" s="24"/>
      <c r="I18" s="18"/>
      <c r="J18" s="18"/>
      <c r="K18" s="18"/>
      <c r="L18" s="18"/>
      <c r="M18" s="18"/>
      <c r="N18" s="24"/>
      <c r="O18" s="19">
        <f t="shared" si="0"/>
        <v>135.31575496491524</v>
      </c>
      <c r="P18" s="25"/>
      <c r="Q18" s="25"/>
      <c r="R18" s="25"/>
      <c r="S18" s="25"/>
      <c r="T18" s="25"/>
      <c r="U18" s="21"/>
      <c r="V18" s="20"/>
      <c r="W18" s="20"/>
      <c r="X18" s="20"/>
      <c r="Y18" s="25"/>
      <c r="Z18" s="26">
        <v>0.3696962279225019</v>
      </c>
      <c r="AA18" s="26">
        <v>6.8888942509256026</v>
      </c>
      <c r="AB18" s="26">
        <v>13.425985424771111</v>
      </c>
      <c r="AC18" s="26">
        <v>7.8212612663807821</v>
      </c>
      <c r="AD18" s="26">
        <v>28.505837169999996</v>
      </c>
      <c r="AE18" s="26">
        <v>20.236417990000003</v>
      </c>
      <c r="AF18" s="26">
        <v>30.826815070000002</v>
      </c>
      <c r="AG18" s="26">
        <v>28.220291520000004</v>
      </c>
      <c r="AH18" s="26">
        <v>27.526393214915256</v>
      </c>
      <c r="AI18" s="23">
        <v>135.31575496491524</v>
      </c>
      <c r="AJ18" s="27"/>
    </row>
    <row r="19" spans="1:36" s="6" customFormat="1" ht="31.5" customHeight="1" x14ac:dyDescent="0.25">
      <c r="A19" s="16" t="s">
        <v>25</v>
      </c>
      <c r="B19" s="28" t="s">
        <v>123</v>
      </c>
      <c r="C19" s="18"/>
      <c r="D19" s="24"/>
      <c r="E19" s="24"/>
      <c r="F19" s="24"/>
      <c r="G19" s="24"/>
      <c r="H19" s="24"/>
      <c r="I19" s="18"/>
      <c r="J19" s="24"/>
      <c r="K19" s="24"/>
      <c r="L19" s="24"/>
      <c r="M19" s="24"/>
      <c r="N19" s="24"/>
      <c r="O19" s="19">
        <f t="shared" si="0"/>
        <v>26.006101694915252</v>
      </c>
      <c r="P19" s="29"/>
      <c r="Q19" s="29"/>
      <c r="R19" s="29"/>
      <c r="S19" s="29"/>
      <c r="T19" s="25"/>
      <c r="U19" s="30"/>
      <c r="V19" s="31"/>
      <c r="W19" s="31"/>
      <c r="X19" s="31"/>
      <c r="Y19" s="25"/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10.68</v>
      </c>
      <c r="AG19" s="26">
        <v>8.01</v>
      </c>
      <c r="AH19" s="26">
        <v>7.3161016949152549</v>
      </c>
      <c r="AI19" s="23">
        <v>26.006101694915252</v>
      </c>
    </row>
    <row r="20" spans="1:36" s="6" customFormat="1" ht="24" customHeight="1" x14ac:dyDescent="0.25">
      <c r="A20" s="32" t="s">
        <v>26</v>
      </c>
      <c r="B20" s="33" t="s">
        <v>124</v>
      </c>
      <c r="C20" s="34"/>
      <c r="D20" s="35"/>
      <c r="E20" s="35"/>
      <c r="F20" s="35"/>
      <c r="G20" s="35"/>
      <c r="H20" s="35"/>
      <c r="I20" s="34"/>
      <c r="J20" s="35"/>
      <c r="K20" s="35"/>
      <c r="L20" s="35"/>
      <c r="M20" s="35"/>
      <c r="N20" s="35"/>
      <c r="O20" s="36">
        <f t="shared" si="0"/>
        <v>26.006101694915252</v>
      </c>
      <c r="P20" s="37"/>
      <c r="Q20" s="37"/>
      <c r="R20" s="37"/>
      <c r="S20" s="37"/>
      <c r="T20" s="38"/>
      <c r="U20" s="30"/>
      <c r="V20" s="30"/>
      <c r="W20" s="30"/>
      <c r="X20" s="30"/>
      <c r="Y20" s="38"/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10.68</v>
      </c>
      <c r="AG20" s="39">
        <v>8.01</v>
      </c>
      <c r="AH20" s="39">
        <v>7.3161016949152549</v>
      </c>
      <c r="AI20" s="40">
        <v>26.006101694915252</v>
      </c>
    </row>
    <row r="21" spans="1:36" s="6" customFormat="1" ht="31.5" customHeight="1" x14ac:dyDescent="0.25">
      <c r="A21" s="16" t="s">
        <v>27</v>
      </c>
      <c r="B21" s="17" t="s">
        <v>125</v>
      </c>
      <c r="C21" s="20">
        <f>SUM(C22:C26)</f>
        <v>1621</v>
      </c>
      <c r="D21" s="41">
        <v>951</v>
      </c>
      <c r="E21" s="41">
        <v>951</v>
      </c>
      <c r="F21" s="41">
        <v>952</v>
      </c>
      <c r="G21" s="41">
        <v>952</v>
      </c>
      <c r="H21" s="41">
        <f t="shared" ref="H21:H26" si="1">SUM(C21:G21)</f>
        <v>5427</v>
      </c>
      <c r="I21" s="18"/>
      <c r="J21" s="24"/>
      <c r="K21" s="24"/>
      <c r="L21" s="24"/>
      <c r="M21" s="24"/>
      <c r="N21" s="24"/>
      <c r="O21" s="19">
        <f t="shared" si="0"/>
        <v>109.30965327</v>
      </c>
      <c r="P21" s="29">
        <v>25</v>
      </c>
      <c r="Q21" s="29">
        <v>414</v>
      </c>
      <c r="R21" s="29">
        <v>750</v>
      </c>
      <c r="S21" s="29">
        <v>432</v>
      </c>
      <c r="T21" s="25">
        <v>1621</v>
      </c>
      <c r="U21" s="25">
        <v>951</v>
      </c>
      <c r="V21" s="25">
        <v>951</v>
      </c>
      <c r="W21" s="25">
        <v>952</v>
      </c>
      <c r="X21" s="25">
        <v>952</v>
      </c>
      <c r="Y21" s="25">
        <v>5427</v>
      </c>
      <c r="Z21" s="26">
        <v>0.3696962279225019</v>
      </c>
      <c r="AA21" s="26">
        <v>6.8888942509256026</v>
      </c>
      <c r="AB21" s="26">
        <v>13.425985424771111</v>
      </c>
      <c r="AC21" s="26">
        <v>7.8212612663807821</v>
      </c>
      <c r="AD21" s="26">
        <v>28.505837169999996</v>
      </c>
      <c r="AE21" s="26">
        <v>20.236417990000003</v>
      </c>
      <c r="AF21" s="26">
        <v>20.146815070000002</v>
      </c>
      <c r="AG21" s="26">
        <v>20.210291520000002</v>
      </c>
      <c r="AH21" s="26">
        <v>20.210291520000002</v>
      </c>
      <c r="AI21" s="23">
        <v>109.30965327</v>
      </c>
    </row>
    <row r="22" spans="1:36" s="6" customFormat="1" ht="66" customHeight="1" x14ac:dyDescent="0.25">
      <c r="A22" s="42" t="s">
        <v>28</v>
      </c>
      <c r="B22" s="43" t="s">
        <v>126</v>
      </c>
      <c r="C22" s="21">
        <v>414</v>
      </c>
      <c r="D22" s="44">
        <v>100</v>
      </c>
      <c r="E22" s="44">
        <v>100</v>
      </c>
      <c r="F22" s="44">
        <v>100</v>
      </c>
      <c r="G22" s="44">
        <v>100</v>
      </c>
      <c r="H22" s="44">
        <f t="shared" si="1"/>
        <v>814</v>
      </c>
      <c r="I22" s="34"/>
      <c r="J22" s="35"/>
      <c r="K22" s="35"/>
      <c r="L22" s="35"/>
      <c r="M22" s="35"/>
      <c r="N22" s="35"/>
      <c r="O22" s="36">
        <f t="shared" si="0"/>
        <v>8.8450970400000006</v>
      </c>
      <c r="P22" s="37">
        <v>2</v>
      </c>
      <c r="Q22" s="37">
        <v>143</v>
      </c>
      <c r="R22" s="37">
        <v>190</v>
      </c>
      <c r="S22" s="37">
        <v>79</v>
      </c>
      <c r="T22" s="38">
        <v>414</v>
      </c>
      <c r="U22" s="38">
        <v>100</v>
      </c>
      <c r="V22" s="38">
        <v>100</v>
      </c>
      <c r="W22" s="38">
        <v>100</v>
      </c>
      <c r="X22" s="38">
        <v>100</v>
      </c>
      <c r="Y22" s="30">
        <v>814</v>
      </c>
      <c r="Z22" s="39">
        <v>2.4203317101449275E-2</v>
      </c>
      <c r="AA22" s="39">
        <v>1.7305371727536232</v>
      </c>
      <c r="AB22" s="39">
        <v>2.2993151246376811</v>
      </c>
      <c r="AC22" s="39">
        <v>0.95603102550724639</v>
      </c>
      <c r="AD22" s="39">
        <v>5.0100866399999999</v>
      </c>
      <c r="AE22" s="39">
        <v>0.95875260000000018</v>
      </c>
      <c r="AF22" s="39">
        <v>0.95875260000000018</v>
      </c>
      <c r="AG22" s="39">
        <v>0.95875260000000018</v>
      </c>
      <c r="AH22" s="39">
        <v>0.95875260000000018</v>
      </c>
      <c r="AI22" s="40">
        <v>8.8450970400000006</v>
      </c>
    </row>
    <row r="23" spans="1:36" s="6" customFormat="1" ht="47.25" customHeight="1" x14ac:dyDescent="0.25">
      <c r="A23" s="42" t="s">
        <v>29</v>
      </c>
      <c r="B23" s="43" t="s">
        <v>127</v>
      </c>
      <c r="C23" s="21">
        <v>950</v>
      </c>
      <c r="D23" s="21">
        <v>600</v>
      </c>
      <c r="E23" s="21">
        <v>600</v>
      </c>
      <c r="F23" s="21">
        <v>600</v>
      </c>
      <c r="G23" s="21">
        <v>600</v>
      </c>
      <c r="H23" s="44">
        <f t="shared" si="1"/>
        <v>3350</v>
      </c>
      <c r="I23" s="18"/>
      <c r="J23" s="18"/>
      <c r="K23" s="18"/>
      <c r="L23" s="18"/>
      <c r="M23" s="18"/>
      <c r="N23" s="24"/>
      <c r="O23" s="36">
        <f t="shared" si="0"/>
        <v>52.936619359999995</v>
      </c>
      <c r="P23" s="38">
        <v>23</v>
      </c>
      <c r="Q23" s="38">
        <v>220</v>
      </c>
      <c r="R23" s="38">
        <v>400</v>
      </c>
      <c r="S23" s="38">
        <v>307</v>
      </c>
      <c r="T23" s="38">
        <v>950</v>
      </c>
      <c r="U23" s="38">
        <v>600</v>
      </c>
      <c r="V23" s="38">
        <v>600</v>
      </c>
      <c r="W23" s="38">
        <v>600</v>
      </c>
      <c r="X23" s="38">
        <v>600</v>
      </c>
      <c r="Y23" s="30">
        <v>3350</v>
      </c>
      <c r="Z23" s="39">
        <v>0.3454929108210526</v>
      </c>
      <c r="AA23" s="39">
        <v>3.3047147991578947</v>
      </c>
      <c r="AB23" s="39">
        <v>6.0085723621052622</v>
      </c>
      <c r="AC23" s="39">
        <v>4.6115792879157889</v>
      </c>
      <c r="AD23" s="39">
        <v>14.270359359999999</v>
      </c>
      <c r="AE23" s="39">
        <v>9.6665650000000003</v>
      </c>
      <c r="AF23" s="39">
        <v>9.6665650000000003</v>
      </c>
      <c r="AG23" s="39">
        <v>9.6665650000000003</v>
      </c>
      <c r="AH23" s="39">
        <v>9.6665650000000003</v>
      </c>
      <c r="AI23" s="40">
        <v>52.936619359999995</v>
      </c>
    </row>
    <row r="24" spans="1:36" s="6" customFormat="1" ht="30.75" customHeight="1" x14ac:dyDescent="0.25">
      <c r="A24" s="42" t="s">
        <v>30</v>
      </c>
      <c r="B24" s="43" t="s">
        <v>128</v>
      </c>
      <c r="C24" s="21">
        <v>71</v>
      </c>
      <c r="D24" s="44">
        <v>106</v>
      </c>
      <c r="E24" s="44">
        <v>106</v>
      </c>
      <c r="F24" s="44">
        <v>107</v>
      </c>
      <c r="G24" s="44">
        <v>107</v>
      </c>
      <c r="H24" s="44">
        <f t="shared" si="1"/>
        <v>497</v>
      </c>
      <c r="I24" s="34"/>
      <c r="J24" s="35"/>
      <c r="K24" s="35"/>
      <c r="L24" s="35"/>
      <c r="M24" s="35"/>
      <c r="N24" s="35"/>
      <c r="O24" s="36">
        <f t="shared" si="0"/>
        <v>31.330407350000002</v>
      </c>
      <c r="P24" s="38"/>
      <c r="Q24" s="45">
        <v>15</v>
      </c>
      <c r="R24" s="45">
        <v>30</v>
      </c>
      <c r="S24" s="38">
        <v>26</v>
      </c>
      <c r="T24" s="38">
        <v>71</v>
      </c>
      <c r="U24" s="38">
        <v>106</v>
      </c>
      <c r="V24" s="38">
        <v>106</v>
      </c>
      <c r="W24" s="38">
        <v>107</v>
      </c>
      <c r="X24" s="38">
        <v>107</v>
      </c>
      <c r="Y24" s="30">
        <v>497</v>
      </c>
      <c r="Z24" s="39">
        <v>0</v>
      </c>
      <c r="AA24" s="39">
        <v>1.0501818190140844</v>
      </c>
      <c r="AB24" s="39">
        <v>2.1003636380281687</v>
      </c>
      <c r="AC24" s="39">
        <v>1.8203151529577464</v>
      </c>
      <c r="AD24" s="39">
        <v>4.9708606099999999</v>
      </c>
      <c r="AE24" s="39">
        <v>6.55814846</v>
      </c>
      <c r="AF24" s="39">
        <v>6.55814846</v>
      </c>
      <c r="AG24" s="39">
        <v>6.6216249100000004</v>
      </c>
      <c r="AH24" s="39">
        <v>6.6216249100000004</v>
      </c>
      <c r="AI24" s="40">
        <v>31.330407350000002</v>
      </c>
    </row>
    <row r="25" spans="1:36" s="6" customFormat="1" ht="30.75" customHeight="1" x14ac:dyDescent="0.25">
      <c r="A25" s="42" t="s">
        <v>31</v>
      </c>
      <c r="B25" s="43" t="s">
        <v>129</v>
      </c>
      <c r="C25" s="21">
        <v>119</v>
      </c>
      <c r="D25" s="44">
        <v>118</v>
      </c>
      <c r="E25" s="44">
        <v>118</v>
      </c>
      <c r="F25" s="44">
        <v>118</v>
      </c>
      <c r="G25" s="44">
        <v>118</v>
      </c>
      <c r="H25" s="44">
        <f t="shared" si="1"/>
        <v>591</v>
      </c>
      <c r="I25" s="34"/>
      <c r="J25" s="35"/>
      <c r="K25" s="35"/>
      <c r="L25" s="35"/>
      <c r="M25" s="35"/>
      <c r="N25" s="35"/>
      <c r="O25" s="36">
        <f t="shared" si="0"/>
        <v>12.80507289</v>
      </c>
      <c r="P25" s="38"/>
      <c r="Q25" s="45">
        <v>29</v>
      </c>
      <c r="R25" s="45">
        <v>70</v>
      </c>
      <c r="S25" s="45">
        <v>20</v>
      </c>
      <c r="T25" s="38">
        <v>119</v>
      </c>
      <c r="U25" s="38">
        <v>118</v>
      </c>
      <c r="V25" s="38">
        <v>118</v>
      </c>
      <c r="W25" s="38">
        <v>118</v>
      </c>
      <c r="X25" s="38">
        <v>118</v>
      </c>
      <c r="Y25" s="30">
        <v>591</v>
      </c>
      <c r="Z25" s="39">
        <v>0</v>
      </c>
      <c r="AA25" s="39">
        <v>0.62833691000000003</v>
      </c>
      <c r="AB25" s="39">
        <v>1.5166753000000002</v>
      </c>
      <c r="AC25" s="39">
        <v>0.43333580000000005</v>
      </c>
      <c r="AD25" s="39">
        <v>2.57834801</v>
      </c>
      <c r="AE25" s="39">
        <v>2.5566812200000002</v>
      </c>
      <c r="AF25" s="39">
        <v>2.5566812200000002</v>
      </c>
      <c r="AG25" s="39">
        <v>2.5566812200000002</v>
      </c>
      <c r="AH25" s="39">
        <v>2.5566812200000002</v>
      </c>
      <c r="AI25" s="40">
        <v>12.80507289</v>
      </c>
    </row>
    <row r="26" spans="1:36" s="6" customFormat="1" ht="18.75" customHeight="1" x14ac:dyDescent="0.25">
      <c r="A26" s="42" t="s">
        <v>32</v>
      </c>
      <c r="B26" s="43" t="s">
        <v>130</v>
      </c>
      <c r="C26" s="21">
        <v>67</v>
      </c>
      <c r="D26" s="44">
        <v>27</v>
      </c>
      <c r="E26" s="44">
        <v>27</v>
      </c>
      <c r="F26" s="44">
        <v>27</v>
      </c>
      <c r="G26" s="44">
        <v>27</v>
      </c>
      <c r="H26" s="44">
        <f t="shared" si="1"/>
        <v>175</v>
      </c>
      <c r="I26" s="34"/>
      <c r="J26" s="35"/>
      <c r="K26" s="35"/>
      <c r="L26" s="35"/>
      <c r="M26" s="35"/>
      <c r="N26" s="35"/>
      <c r="O26" s="36">
        <f t="shared" si="0"/>
        <v>3.3924566300000008</v>
      </c>
      <c r="P26" s="38"/>
      <c r="Q26" s="45">
        <v>7</v>
      </c>
      <c r="R26" s="45">
        <v>60</v>
      </c>
      <c r="S26" s="45">
        <v>0</v>
      </c>
      <c r="T26" s="38">
        <v>67</v>
      </c>
      <c r="U26" s="38">
        <v>27</v>
      </c>
      <c r="V26" s="38">
        <v>27</v>
      </c>
      <c r="W26" s="38">
        <v>27</v>
      </c>
      <c r="X26" s="38">
        <v>27</v>
      </c>
      <c r="Y26" s="30">
        <v>175</v>
      </c>
      <c r="Z26" s="39">
        <v>0</v>
      </c>
      <c r="AA26" s="39">
        <v>0.17512355000000002</v>
      </c>
      <c r="AB26" s="39">
        <v>1.5010590000000001</v>
      </c>
      <c r="AC26" s="39">
        <v>0</v>
      </c>
      <c r="AD26" s="39">
        <v>1.67618255</v>
      </c>
      <c r="AE26" s="39">
        <v>0.49627070999999995</v>
      </c>
      <c r="AF26" s="39">
        <v>0.40666779000000003</v>
      </c>
      <c r="AG26" s="39">
        <v>0.40666779000000003</v>
      </c>
      <c r="AH26" s="39">
        <v>0.40666779000000003</v>
      </c>
      <c r="AI26" s="40">
        <v>3.3924566300000008</v>
      </c>
    </row>
    <row r="27" spans="1:36" s="6" customFormat="1" ht="20.25" customHeight="1" x14ac:dyDescent="0.25">
      <c r="A27" s="46" t="s">
        <v>33</v>
      </c>
      <c r="B27" s="17" t="s">
        <v>131</v>
      </c>
      <c r="C27" s="47"/>
      <c r="D27" s="48"/>
      <c r="E27" s="48"/>
      <c r="F27" s="48"/>
      <c r="G27" s="48"/>
      <c r="H27" s="41"/>
      <c r="I27" s="14"/>
      <c r="J27" s="49"/>
      <c r="K27" s="49"/>
      <c r="L27" s="49"/>
      <c r="M27" s="49"/>
      <c r="N27" s="24"/>
      <c r="O27" s="19">
        <f t="shared" si="0"/>
        <v>372.4757606036444</v>
      </c>
      <c r="P27" s="50"/>
      <c r="Q27" s="50"/>
      <c r="R27" s="50"/>
      <c r="S27" s="50"/>
      <c r="T27" s="25"/>
      <c r="U27" s="45"/>
      <c r="V27" s="51"/>
      <c r="W27" s="51"/>
      <c r="X27" s="51"/>
      <c r="Y27" s="51"/>
      <c r="Z27" s="26">
        <v>0</v>
      </c>
      <c r="AA27" s="26">
        <v>12.099702496904321</v>
      </c>
      <c r="AB27" s="26">
        <v>16.269686057847839</v>
      </c>
      <c r="AC27" s="26">
        <v>20.867035257847839</v>
      </c>
      <c r="AD27" s="26">
        <v>69.047770592600017</v>
      </c>
      <c r="AE27" s="26">
        <v>32.746027015209435</v>
      </c>
      <c r="AF27" s="26">
        <v>85.182047361934963</v>
      </c>
      <c r="AG27" s="26">
        <v>93.107418212750019</v>
      </c>
      <c r="AH27" s="26">
        <v>92.392497421150011</v>
      </c>
      <c r="AI27" s="23">
        <v>372.4757606036444</v>
      </c>
    </row>
    <row r="28" spans="1:36" s="6" customFormat="1" ht="30" customHeight="1" x14ac:dyDescent="0.25">
      <c r="A28" s="46" t="s">
        <v>34</v>
      </c>
      <c r="B28" s="17" t="s">
        <v>125</v>
      </c>
      <c r="C28" s="47"/>
      <c r="D28" s="48"/>
      <c r="E28" s="48"/>
      <c r="F28" s="48"/>
      <c r="G28" s="48"/>
      <c r="H28" s="41"/>
      <c r="I28" s="14"/>
      <c r="J28" s="49"/>
      <c r="K28" s="49"/>
      <c r="L28" s="49"/>
      <c r="M28" s="49"/>
      <c r="N28" s="24"/>
      <c r="O28" s="19"/>
      <c r="P28" s="50"/>
      <c r="Q28" s="52"/>
      <c r="R28" s="52"/>
      <c r="S28" s="52"/>
      <c r="T28" s="25"/>
      <c r="U28" s="45"/>
      <c r="V28" s="51"/>
      <c r="W28" s="51"/>
      <c r="X28" s="51"/>
      <c r="Y28" s="51"/>
      <c r="Z28" s="26"/>
      <c r="AA28" s="26"/>
      <c r="AB28" s="26"/>
      <c r="AC28" s="26"/>
      <c r="AD28" s="26"/>
      <c r="AE28" s="26"/>
      <c r="AF28" s="26"/>
      <c r="AG28" s="26"/>
      <c r="AH28" s="26"/>
      <c r="AI28" s="23"/>
    </row>
    <row r="29" spans="1:36" s="6" customFormat="1" ht="14.25" x14ac:dyDescent="0.25">
      <c r="A29" s="46" t="s">
        <v>35</v>
      </c>
      <c r="B29" s="17" t="s">
        <v>132</v>
      </c>
      <c r="C29" s="47"/>
      <c r="D29" s="48"/>
      <c r="E29" s="48"/>
      <c r="F29" s="48"/>
      <c r="G29" s="48"/>
      <c r="H29" s="41"/>
      <c r="I29" s="14"/>
      <c r="J29" s="49"/>
      <c r="K29" s="49"/>
      <c r="L29" s="49"/>
      <c r="M29" s="49"/>
      <c r="N29" s="24"/>
      <c r="O29" s="19">
        <f t="shared" ref="O29:O92" si="2">AI29</f>
        <v>372.4757606036444</v>
      </c>
      <c r="P29" s="50"/>
      <c r="Q29" s="52"/>
      <c r="R29" s="52"/>
      <c r="S29" s="52"/>
      <c r="T29" s="25"/>
      <c r="U29" s="45"/>
      <c r="V29" s="51"/>
      <c r="W29" s="51"/>
      <c r="X29" s="51"/>
      <c r="Y29" s="51"/>
      <c r="Z29" s="26">
        <v>0</v>
      </c>
      <c r="AA29" s="26">
        <v>12.099702496904321</v>
      </c>
      <c r="AB29" s="26">
        <v>16.269686057847839</v>
      </c>
      <c r="AC29" s="26">
        <v>20.867035257847839</v>
      </c>
      <c r="AD29" s="26">
        <v>69.047770592600017</v>
      </c>
      <c r="AE29" s="26">
        <v>32.746027015209435</v>
      </c>
      <c r="AF29" s="26">
        <v>85.182047361934963</v>
      </c>
      <c r="AG29" s="26">
        <v>93.107418212750019</v>
      </c>
      <c r="AH29" s="26">
        <v>92.392497421150011</v>
      </c>
      <c r="AI29" s="23">
        <v>372.4757606036444</v>
      </c>
    </row>
    <row r="30" spans="1:36" s="6" customFormat="1" ht="14.25" x14ac:dyDescent="0.25">
      <c r="A30" s="46" t="s">
        <v>36</v>
      </c>
      <c r="B30" s="17" t="s">
        <v>133</v>
      </c>
      <c r="C30" s="47">
        <v>0</v>
      </c>
      <c r="D30" s="48">
        <v>0</v>
      </c>
      <c r="E30" s="48">
        <v>0</v>
      </c>
      <c r="F30" s="48">
        <v>1</v>
      </c>
      <c r="G30" s="48">
        <v>2</v>
      </c>
      <c r="H30" s="41">
        <v>3</v>
      </c>
      <c r="I30" s="14"/>
      <c r="J30" s="49"/>
      <c r="K30" s="49"/>
      <c r="L30" s="49"/>
      <c r="M30" s="49"/>
      <c r="N30" s="24"/>
      <c r="O30" s="19">
        <f t="shared" si="2"/>
        <v>35.608709567400005</v>
      </c>
      <c r="P30" s="50"/>
      <c r="Q30" s="52"/>
      <c r="R30" s="52"/>
      <c r="S30" s="52"/>
      <c r="T30" s="25">
        <v>0</v>
      </c>
      <c r="U30" s="25">
        <v>0</v>
      </c>
      <c r="V30" s="25">
        <v>0</v>
      </c>
      <c r="W30" s="25">
        <v>1</v>
      </c>
      <c r="X30" s="25">
        <v>2</v>
      </c>
      <c r="Y30" s="25">
        <v>3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11.869569855800002</v>
      </c>
      <c r="AH30" s="26">
        <v>23.739139711600004</v>
      </c>
      <c r="AI30" s="23">
        <v>35.608709567400005</v>
      </c>
    </row>
    <row r="31" spans="1:36" x14ac:dyDescent="0.25">
      <c r="A31" s="53" t="s">
        <v>37</v>
      </c>
      <c r="B31" s="33" t="s">
        <v>134</v>
      </c>
      <c r="C31" s="54"/>
      <c r="D31" s="55"/>
      <c r="E31" s="55"/>
      <c r="F31" s="55">
        <v>1</v>
      </c>
      <c r="G31" s="55"/>
      <c r="H31" s="44">
        <v>1</v>
      </c>
      <c r="I31" s="56"/>
      <c r="J31" s="57"/>
      <c r="K31" s="57"/>
      <c r="L31" s="57"/>
      <c r="M31" s="57"/>
      <c r="N31" s="35"/>
      <c r="O31" s="36">
        <f t="shared" si="2"/>
        <v>11.869569855800002</v>
      </c>
      <c r="P31" s="58"/>
      <c r="Q31" s="45"/>
      <c r="R31" s="45"/>
      <c r="S31" s="45"/>
      <c r="T31" s="38"/>
      <c r="U31" s="45"/>
      <c r="V31" s="59"/>
      <c r="W31" s="30">
        <v>1</v>
      </c>
      <c r="X31" s="30"/>
      <c r="Y31" s="30">
        <v>1</v>
      </c>
      <c r="Z31" s="39"/>
      <c r="AA31" s="39"/>
      <c r="AB31" s="39"/>
      <c r="AC31" s="39"/>
      <c r="AD31" s="39">
        <v>0</v>
      </c>
      <c r="AE31" s="39">
        <v>0</v>
      </c>
      <c r="AF31" s="39">
        <v>0</v>
      </c>
      <c r="AG31" s="39">
        <v>11.869569855800002</v>
      </c>
      <c r="AH31" s="39">
        <v>0</v>
      </c>
      <c r="AI31" s="40">
        <v>11.869569855800002</v>
      </c>
    </row>
    <row r="32" spans="1:36" x14ac:dyDescent="0.25">
      <c r="A32" s="53" t="s">
        <v>38</v>
      </c>
      <c r="B32" s="33" t="s">
        <v>135</v>
      </c>
      <c r="C32" s="54"/>
      <c r="D32" s="55"/>
      <c r="E32" s="55"/>
      <c r="F32" s="55"/>
      <c r="G32" s="55">
        <v>1</v>
      </c>
      <c r="H32" s="44">
        <v>1</v>
      </c>
      <c r="I32" s="56"/>
      <c r="J32" s="57"/>
      <c r="K32" s="57"/>
      <c r="L32" s="57"/>
      <c r="M32" s="57"/>
      <c r="N32" s="35"/>
      <c r="O32" s="36">
        <f t="shared" si="2"/>
        <v>11.869569855800002</v>
      </c>
      <c r="P32" s="58"/>
      <c r="Q32" s="45"/>
      <c r="R32" s="45"/>
      <c r="S32" s="45"/>
      <c r="T32" s="38"/>
      <c r="U32" s="45"/>
      <c r="V32" s="59"/>
      <c r="W32" s="30"/>
      <c r="X32" s="30">
        <v>1</v>
      </c>
      <c r="Y32" s="30">
        <v>1</v>
      </c>
      <c r="Z32" s="39"/>
      <c r="AA32" s="39"/>
      <c r="AB32" s="39"/>
      <c r="AC32" s="39"/>
      <c r="AD32" s="39">
        <v>0</v>
      </c>
      <c r="AE32" s="39">
        <v>0</v>
      </c>
      <c r="AF32" s="39">
        <v>0</v>
      </c>
      <c r="AG32" s="39">
        <v>0</v>
      </c>
      <c r="AH32" s="39">
        <v>11.869569855800002</v>
      </c>
      <c r="AI32" s="40">
        <v>11.869569855800002</v>
      </c>
    </row>
    <row r="33" spans="1:35" ht="18.75" customHeight="1" x14ac:dyDescent="0.25">
      <c r="A33" s="53" t="s">
        <v>39</v>
      </c>
      <c r="B33" s="33" t="s">
        <v>136</v>
      </c>
      <c r="C33" s="47"/>
      <c r="D33" s="48"/>
      <c r="E33" s="48"/>
      <c r="F33" s="48"/>
      <c r="G33" s="55">
        <v>1</v>
      </c>
      <c r="H33" s="44">
        <v>1</v>
      </c>
      <c r="I33" s="14"/>
      <c r="J33" s="49"/>
      <c r="K33" s="49"/>
      <c r="L33" s="49"/>
      <c r="M33" s="49"/>
      <c r="N33" s="24"/>
      <c r="O33" s="36">
        <f t="shared" si="2"/>
        <v>11.869569855800002</v>
      </c>
      <c r="P33" s="58"/>
      <c r="Q33" s="58"/>
      <c r="R33" s="58"/>
      <c r="S33" s="58"/>
      <c r="T33" s="38"/>
      <c r="U33" s="45"/>
      <c r="V33" s="59"/>
      <c r="W33" s="30"/>
      <c r="X33" s="30">
        <v>1</v>
      </c>
      <c r="Y33" s="30">
        <v>1</v>
      </c>
      <c r="Z33" s="39"/>
      <c r="AA33" s="39"/>
      <c r="AB33" s="39"/>
      <c r="AC33" s="39"/>
      <c r="AD33" s="39">
        <v>0</v>
      </c>
      <c r="AE33" s="39">
        <v>0</v>
      </c>
      <c r="AF33" s="39">
        <v>0</v>
      </c>
      <c r="AG33" s="39">
        <v>0</v>
      </c>
      <c r="AH33" s="39">
        <v>11.869569855800002</v>
      </c>
      <c r="AI33" s="40">
        <v>11.869569855800002</v>
      </c>
    </row>
    <row r="34" spans="1:35" s="6" customFormat="1" ht="87" customHeight="1" x14ac:dyDescent="0.25">
      <c r="A34" s="46" t="s">
        <v>40</v>
      </c>
      <c r="B34" s="28" t="s">
        <v>137</v>
      </c>
      <c r="C34" s="47" t="s">
        <v>41</v>
      </c>
      <c r="D34" s="48">
        <v>0</v>
      </c>
      <c r="E34" s="48">
        <v>0</v>
      </c>
      <c r="F34" s="48">
        <v>0</v>
      </c>
      <c r="G34" s="48">
        <v>0</v>
      </c>
      <c r="H34" s="41"/>
      <c r="I34" s="14"/>
      <c r="J34" s="49"/>
      <c r="K34" s="49"/>
      <c r="L34" s="49"/>
      <c r="M34" s="49"/>
      <c r="N34" s="24"/>
      <c r="O34" s="19">
        <f t="shared" si="2"/>
        <v>6.9485078400000004</v>
      </c>
      <c r="P34" s="25">
        <v>0</v>
      </c>
      <c r="Q34" s="52">
        <v>0</v>
      </c>
      <c r="R34" s="52">
        <v>0</v>
      </c>
      <c r="S34" s="52" t="s">
        <v>43</v>
      </c>
      <c r="T34" s="25" t="s">
        <v>43</v>
      </c>
      <c r="U34" s="25">
        <v>0</v>
      </c>
      <c r="V34" s="25">
        <v>0</v>
      </c>
      <c r="W34" s="51">
        <v>0</v>
      </c>
      <c r="X34" s="51">
        <v>0</v>
      </c>
      <c r="Y34" s="51"/>
      <c r="Z34" s="26">
        <v>0</v>
      </c>
      <c r="AA34" s="26">
        <v>0</v>
      </c>
      <c r="AB34" s="26">
        <v>0</v>
      </c>
      <c r="AC34" s="26">
        <v>6.9485078400000004</v>
      </c>
      <c r="AD34" s="26">
        <v>6.9485078400000004</v>
      </c>
      <c r="AE34" s="26">
        <v>0</v>
      </c>
      <c r="AF34" s="26">
        <v>0</v>
      </c>
      <c r="AG34" s="26">
        <v>0</v>
      </c>
      <c r="AH34" s="26">
        <v>0</v>
      </c>
      <c r="AI34" s="23">
        <v>6.9485078400000004</v>
      </c>
    </row>
    <row r="35" spans="1:35" ht="24.75" customHeight="1" x14ac:dyDescent="0.25">
      <c r="A35" s="53" t="s">
        <v>42</v>
      </c>
      <c r="B35" s="33" t="s">
        <v>138</v>
      </c>
      <c r="C35" s="54" t="s">
        <v>43</v>
      </c>
      <c r="D35" s="55"/>
      <c r="E35" s="55"/>
      <c r="F35" s="55"/>
      <c r="G35" s="55"/>
      <c r="H35" s="44" t="s">
        <v>43</v>
      </c>
      <c r="I35" s="56"/>
      <c r="J35" s="57"/>
      <c r="K35" s="57"/>
      <c r="L35" s="57"/>
      <c r="M35" s="57"/>
      <c r="N35" s="35"/>
      <c r="O35" s="36">
        <f t="shared" si="2"/>
        <v>6.9485078400000004</v>
      </c>
      <c r="P35" s="38">
        <v>0</v>
      </c>
      <c r="Q35" s="45">
        <v>0</v>
      </c>
      <c r="R35" s="38"/>
      <c r="S35" s="38" t="s">
        <v>43</v>
      </c>
      <c r="T35" s="38" t="s">
        <v>43</v>
      </c>
      <c r="U35" s="38"/>
      <c r="V35" s="59"/>
      <c r="W35" s="59"/>
      <c r="X35" s="59"/>
      <c r="Y35" s="59" t="s">
        <v>43</v>
      </c>
      <c r="Z35" s="39">
        <v>0</v>
      </c>
      <c r="AA35" s="39">
        <v>0</v>
      </c>
      <c r="AB35" s="39">
        <v>0</v>
      </c>
      <c r="AC35" s="39">
        <v>6.9485078400000004</v>
      </c>
      <c r="AD35" s="39">
        <v>6.9485078400000004</v>
      </c>
      <c r="AE35" s="39">
        <v>0</v>
      </c>
      <c r="AF35" s="39">
        <v>0</v>
      </c>
      <c r="AG35" s="39">
        <v>0</v>
      </c>
      <c r="AH35" s="39">
        <v>0</v>
      </c>
      <c r="AI35" s="40">
        <v>6.9485078400000004</v>
      </c>
    </row>
    <row r="36" spans="1:35" s="6" customFormat="1" ht="63" customHeight="1" x14ac:dyDescent="0.25">
      <c r="A36" s="46" t="s">
        <v>44</v>
      </c>
      <c r="B36" s="28" t="s">
        <v>139</v>
      </c>
      <c r="C36" s="60" t="str">
        <f>'[42]приложение 1.1. '!N41</f>
        <v>4/2х0,160/0,97/0,891</v>
      </c>
      <c r="D36" s="48">
        <v>0</v>
      </c>
      <c r="E36" s="48" t="s">
        <v>45</v>
      </c>
      <c r="F36" s="48" t="s">
        <v>45</v>
      </c>
      <c r="G36" s="48">
        <v>0</v>
      </c>
      <c r="H36" s="41"/>
      <c r="I36" s="14"/>
      <c r="J36" s="49"/>
      <c r="K36" s="49"/>
      <c r="L36" s="49"/>
      <c r="M36" s="49"/>
      <c r="N36" s="24"/>
      <c r="O36" s="19">
        <f t="shared" si="2"/>
        <v>59.27306608779999</v>
      </c>
      <c r="P36" s="60">
        <v>0</v>
      </c>
      <c r="Q36" s="60" t="s">
        <v>48</v>
      </c>
      <c r="R36" s="60" t="s">
        <v>49</v>
      </c>
      <c r="S36" s="60" t="s">
        <v>50</v>
      </c>
      <c r="T36" s="60" t="s">
        <v>47</v>
      </c>
      <c r="U36" s="60">
        <v>0</v>
      </c>
      <c r="V36" s="48" t="s">
        <v>45</v>
      </c>
      <c r="W36" s="48" t="s">
        <v>45</v>
      </c>
      <c r="X36" s="51">
        <v>0</v>
      </c>
      <c r="Y36" s="51"/>
      <c r="Z36" s="26">
        <v>0</v>
      </c>
      <c r="AA36" s="26">
        <v>5.8219250000000002</v>
      </c>
      <c r="AB36" s="26">
        <v>7.6910619100000011</v>
      </c>
      <c r="AC36" s="26">
        <v>5.3399032700000006</v>
      </c>
      <c r="AD36" s="26">
        <v>18.852890520000003</v>
      </c>
      <c r="AE36" s="26">
        <v>0</v>
      </c>
      <c r="AF36" s="26">
        <v>20.210087783899997</v>
      </c>
      <c r="AG36" s="26">
        <v>20.210087783899997</v>
      </c>
      <c r="AH36" s="26">
        <v>0</v>
      </c>
      <c r="AI36" s="23">
        <v>59.27306608779999</v>
      </c>
    </row>
    <row r="37" spans="1:35" ht="143.25" customHeight="1" x14ac:dyDescent="0.25">
      <c r="A37" s="53" t="s">
        <v>46</v>
      </c>
      <c r="B37" s="33" t="s">
        <v>140</v>
      </c>
      <c r="C37" s="54" t="s">
        <v>47</v>
      </c>
      <c r="D37" s="55"/>
      <c r="E37" s="55"/>
      <c r="F37" s="55"/>
      <c r="G37" s="55"/>
      <c r="H37" s="44" t="str">
        <f>C37</f>
        <v>4/2х0,160/0,97/0,891</v>
      </c>
      <c r="I37" s="56"/>
      <c r="J37" s="57"/>
      <c r="K37" s="57"/>
      <c r="L37" s="57"/>
      <c r="M37" s="57"/>
      <c r="N37" s="35"/>
      <c r="O37" s="36">
        <f t="shared" si="2"/>
        <v>18.852890520000003</v>
      </c>
      <c r="P37" s="38">
        <v>0</v>
      </c>
      <c r="Q37" s="54" t="s">
        <v>48</v>
      </c>
      <c r="R37" s="54" t="s">
        <v>49</v>
      </c>
      <c r="S37" s="54" t="s">
        <v>50</v>
      </c>
      <c r="T37" s="61" t="s">
        <v>47</v>
      </c>
      <c r="U37" s="38"/>
      <c r="V37" s="59"/>
      <c r="W37" s="59"/>
      <c r="X37" s="59"/>
      <c r="Y37" s="55" t="s">
        <v>47</v>
      </c>
      <c r="Z37" s="39">
        <v>0</v>
      </c>
      <c r="AA37" s="39">
        <v>5.8219250000000002</v>
      </c>
      <c r="AB37" s="39">
        <v>7.6910619100000011</v>
      </c>
      <c r="AC37" s="39">
        <v>5.3399032700000006</v>
      </c>
      <c r="AD37" s="39">
        <v>18.852890520000003</v>
      </c>
      <c r="AE37" s="39">
        <v>0</v>
      </c>
      <c r="AF37" s="39">
        <v>0</v>
      </c>
      <c r="AG37" s="39">
        <v>0</v>
      </c>
      <c r="AH37" s="39">
        <v>0</v>
      </c>
      <c r="AI37" s="40">
        <v>18.852890520000003</v>
      </c>
    </row>
    <row r="38" spans="1:35" ht="69" customHeight="1" x14ac:dyDescent="0.25">
      <c r="A38" s="53" t="s">
        <v>51</v>
      </c>
      <c r="B38" s="33" t="s">
        <v>141</v>
      </c>
      <c r="C38" s="54"/>
      <c r="D38" s="55"/>
      <c r="E38" s="55"/>
      <c r="F38" s="55"/>
      <c r="G38" s="55"/>
      <c r="H38" s="44" t="s">
        <v>52</v>
      </c>
      <c r="I38" s="56"/>
      <c r="J38" s="57"/>
      <c r="K38" s="57"/>
      <c r="L38" s="57"/>
      <c r="M38" s="57"/>
      <c r="N38" s="35"/>
      <c r="O38" s="36">
        <f t="shared" si="2"/>
        <v>0</v>
      </c>
      <c r="P38" s="58"/>
      <c r="Q38" s="45"/>
      <c r="R38" s="45"/>
      <c r="S38" s="45"/>
      <c r="T38" s="38"/>
      <c r="U38" s="61">
        <v>0</v>
      </c>
      <c r="V38" s="59"/>
      <c r="W38" s="59"/>
      <c r="X38" s="59"/>
      <c r="Y38" s="55">
        <v>0</v>
      </c>
      <c r="Z38" s="39"/>
      <c r="AA38" s="39"/>
      <c r="AB38" s="39"/>
      <c r="AC38" s="39"/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40">
        <v>0</v>
      </c>
    </row>
    <row r="39" spans="1:35" ht="86.25" customHeight="1" x14ac:dyDescent="0.25">
      <c r="A39" s="53" t="s">
        <v>53</v>
      </c>
      <c r="B39" s="33" t="s">
        <v>142</v>
      </c>
      <c r="C39" s="54"/>
      <c r="D39" s="55"/>
      <c r="E39" s="55" t="s">
        <v>45</v>
      </c>
      <c r="F39" s="55"/>
      <c r="G39" s="55"/>
      <c r="H39" s="44" t="s">
        <v>45</v>
      </c>
      <c r="I39" s="56"/>
      <c r="J39" s="57"/>
      <c r="K39" s="57"/>
      <c r="L39" s="57"/>
      <c r="M39" s="57"/>
      <c r="N39" s="35"/>
      <c r="O39" s="36">
        <f t="shared" si="2"/>
        <v>20.210087783899997</v>
      </c>
      <c r="P39" s="58"/>
      <c r="Q39" s="45"/>
      <c r="R39" s="45"/>
      <c r="S39" s="45"/>
      <c r="T39" s="38"/>
      <c r="U39" s="38"/>
      <c r="V39" s="59" t="s">
        <v>45</v>
      </c>
      <c r="W39" s="59"/>
      <c r="X39" s="59"/>
      <c r="Y39" s="59" t="s">
        <v>45</v>
      </c>
      <c r="Z39" s="39"/>
      <c r="AA39" s="39"/>
      <c r="AB39" s="39"/>
      <c r="AC39" s="39"/>
      <c r="AD39" s="39">
        <v>0</v>
      </c>
      <c r="AE39" s="39">
        <v>0</v>
      </c>
      <c r="AF39" s="39">
        <v>20.210087783899997</v>
      </c>
      <c r="AG39" s="39">
        <v>0</v>
      </c>
      <c r="AH39" s="39">
        <v>0</v>
      </c>
      <c r="AI39" s="40">
        <v>20.210087783899997</v>
      </c>
    </row>
    <row r="40" spans="1:35" ht="84.75" customHeight="1" x14ac:dyDescent="0.25">
      <c r="A40" s="53" t="s">
        <v>54</v>
      </c>
      <c r="B40" s="33" t="s">
        <v>143</v>
      </c>
      <c r="C40" s="54"/>
      <c r="D40" s="55"/>
      <c r="E40" s="55"/>
      <c r="F40" s="55" t="s">
        <v>45</v>
      </c>
      <c r="G40" s="55"/>
      <c r="H40" s="44" t="s">
        <v>45</v>
      </c>
      <c r="I40" s="56"/>
      <c r="J40" s="57"/>
      <c r="K40" s="57"/>
      <c r="L40" s="57"/>
      <c r="M40" s="57"/>
      <c r="N40" s="35"/>
      <c r="O40" s="36">
        <f t="shared" si="2"/>
        <v>20.210087783899997</v>
      </c>
      <c r="P40" s="58"/>
      <c r="Q40" s="45"/>
      <c r="R40" s="45"/>
      <c r="S40" s="45"/>
      <c r="T40" s="38"/>
      <c r="U40" s="38"/>
      <c r="V40" s="59"/>
      <c r="W40" s="59" t="s">
        <v>45</v>
      </c>
      <c r="X40" s="59"/>
      <c r="Y40" s="59" t="s">
        <v>45</v>
      </c>
      <c r="Z40" s="39"/>
      <c r="AA40" s="39"/>
      <c r="AB40" s="39"/>
      <c r="AC40" s="39"/>
      <c r="AD40" s="39">
        <v>0</v>
      </c>
      <c r="AE40" s="39">
        <v>0</v>
      </c>
      <c r="AF40" s="39">
        <v>0</v>
      </c>
      <c r="AG40" s="39">
        <v>20.210087783899997</v>
      </c>
      <c r="AH40" s="39">
        <v>0</v>
      </c>
      <c r="AI40" s="40">
        <v>20.210087783899997</v>
      </c>
    </row>
    <row r="41" spans="1:35" s="6" customFormat="1" ht="94.5" customHeight="1" x14ac:dyDescent="0.25">
      <c r="A41" s="46" t="s">
        <v>55</v>
      </c>
      <c r="B41" s="28" t="s">
        <v>144</v>
      </c>
      <c r="C41" s="47" t="str">
        <f>C42</f>
        <v>1(0,4)/0,172/1,103</v>
      </c>
      <c r="D41" s="48" t="str">
        <f>D43</f>
        <v>6(0,160)/0,609/2,721  1(0,1)/0,08/0,850</v>
      </c>
      <c r="E41" s="48" t="str">
        <f>E44</f>
        <v>3(0,4)/0,5/1</v>
      </c>
      <c r="F41" s="48" t="str">
        <f>F45</f>
        <v>4(0,4)/0,8/1</v>
      </c>
      <c r="G41" s="48" t="str">
        <f>G46</f>
        <v>4(0,4)/0,8/1</v>
      </c>
      <c r="H41" s="41"/>
      <c r="I41" s="14"/>
      <c r="J41" s="49"/>
      <c r="K41" s="49"/>
      <c r="L41" s="49"/>
      <c r="M41" s="49"/>
      <c r="N41" s="24"/>
      <c r="O41" s="19">
        <f t="shared" si="2"/>
        <v>28.606541526534741</v>
      </c>
      <c r="P41" s="25">
        <v>0</v>
      </c>
      <c r="Q41" s="62">
        <v>0</v>
      </c>
      <c r="R41" s="62" t="s">
        <v>172</v>
      </c>
      <c r="S41" s="62">
        <v>0</v>
      </c>
      <c r="T41" s="60" t="s">
        <v>172</v>
      </c>
      <c r="U41" s="60" t="s">
        <v>173</v>
      </c>
      <c r="V41" s="48" t="s">
        <v>59</v>
      </c>
      <c r="W41" s="48" t="s">
        <v>61</v>
      </c>
      <c r="X41" s="48" t="s">
        <v>61</v>
      </c>
      <c r="Y41" s="48"/>
      <c r="Z41" s="22">
        <v>0</v>
      </c>
      <c r="AA41" s="26">
        <v>3.0517699999999999</v>
      </c>
      <c r="AB41" s="26">
        <v>0</v>
      </c>
      <c r="AC41" s="26">
        <v>0</v>
      </c>
      <c r="AD41" s="26">
        <v>3.0517699999999999</v>
      </c>
      <c r="AE41" s="26">
        <v>8.0406278050847462</v>
      </c>
      <c r="AF41" s="26">
        <v>4.7823379510499997</v>
      </c>
      <c r="AG41" s="26">
        <v>6.3659028851999988</v>
      </c>
      <c r="AH41" s="26">
        <v>6.3659028851999988</v>
      </c>
      <c r="AI41" s="23">
        <v>28.606541526534741</v>
      </c>
    </row>
    <row r="42" spans="1:35" ht="92.25" customHeight="1" x14ac:dyDescent="0.25">
      <c r="A42" s="53" t="s">
        <v>56</v>
      </c>
      <c r="B42" s="33" t="s">
        <v>145</v>
      </c>
      <c r="C42" s="61" t="str">
        <f>'[42]приложение 1.1. '!G47</f>
        <v>1(0,4)/0,172/1,103</v>
      </c>
      <c r="D42" s="55"/>
      <c r="E42" s="55"/>
      <c r="F42" s="55"/>
      <c r="G42" s="55"/>
      <c r="H42" s="44" t="str">
        <f>C42</f>
        <v>1(0,4)/0,172/1,103</v>
      </c>
      <c r="I42" s="56"/>
      <c r="J42" s="57"/>
      <c r="K42" s="57"/>
      <c r="L42" s="57"/>
      <c r="M42" s="57"/>
      <c r="N42" s="35"/>
      <c r="O42" s="36">
        <f t="shared" si="2"/>
        <v>3.0517699999999999</v>
      </c>
      <c r="P42" s="38">
        <v>0</v>
      </c>
      <c r="Q42" s="45"/>
      <c r="R42" s="38" t="s">
        <v>172</v>
      </c>
      <c r="S42" s="45"/>
      <c r="T42" s="61" t="s">
        <v>172</v>
      </c>
      <c r="U42" s="38"/>
      <c r="V42" s="59"/>
      <c r="W42" s="59"/>
      <c r="X42" s="59"/>
      <c r="Y42" s="55" t="s">
        <v>172</v>
      </c>
      <c r="Z42" s="39">
        <v>0</v>
      </c>
      <c r="AA42" s="39">
        <v>3.0517699999999999</v>
      </c>
      <c r="AB42" s="39">
        <v>0</v>
      </c>
      <c r="AC42" s="39">
        <v>0</v>
      </c>
      <c r="AD42" s="39">
        <v>3.0517699999999999</v>
      </c>
      <c r="AE42" s="39">
        <v>0</v>
      </c>
      <c r="AF42" s="39">
        <v>0</v>
      </c>
      <c r="AG42" s="39">
        <v>0</v>
      </c>
      <c r="AH42" s="39">
        <v>0</v>
      </c>
      <c r="AI42" s="40">
        <v>3.0517699999999999</v>
      </c>
    </row>
    <row r="43" spans="1:35" ht="100.5" customHeight="1" x14ac:dyDescent="0.25">
      <c r="A43" s="53" t="s">
        <v>57</v>
      </c>
      <c r="B43" s="33" t="s">
        <v>145</v>
      </c>
      <c r="C43" s="54"/>
      <c r="D43" s="55" t="str">
        <f>'[42]приложение 1.1. '!G48</f>
        <v>6(0,160)/0,609/2,721  1(0,1)/0,08/0,850</v>
      </c>
      <c r="E43" s="55"/>
      <c r="F43" s="55"/>
      <c r="G43" s="55"/>
      <c r="H43" s="44" t="str">
        <f>D43</f>
        <v>6(0,160)/0,609/2,721  1(0,1)/0,08/0,850</v>
      </c>
      <c r="I43" s="56"/>
      <c r="J43" s="57"/>
      <c r="K43" s="57"/>
      <c r="L43" s="57"/>
      <c r="M43" s="57"/>
      <c r="N43" s="35"/>
      <c r="O43" s="36">
        <f t="shared" si="2"/>
        <v>8.0406278050847462</v>
      </c>
      <c r="P43" s="58"/>
      <c r="Q43" s="45"/>
      <c r="R43" s="45"/>
      <c r="S43" s="45"/>
      <c r="T43" s="38"/>
      <c r="U43" s="61" t="s">
        <v>173</v>
      </c>
      <c r="V43" s="59"/>
      <c r="W43" s="59"/>
      <c r="X43" s="59"/>
      <c r="Y43" s="55" t="s">
        <v>173</v>
      </c>
      <c r="Z43" s="39"/>
      <c r="AA43" s="39"/>
      <c r="AB43" s="39"/>
      <c r="AC43" s="39"/>
      <c r="AD43" s="39">
        <v>0</v>
      </c>
      <c r="AE43" s="39">
        <v>8.0406278050847462</v>
      </c>
      <c r="AF43" s="39">
        <v>0</v>
      </c>
      <c r="AG43" s="39">
        <v>0</v>
      </c>
      <c r="AH43" s="39">
        <v>0</v>
      </c>
      <c r="AI43" s="40">
        <v>8.0406278050847462</v>
      </c>
    </row>
    <row r="44" spans="1:35" ht="90" x14ac:dyDescent="0.25">
      <c r="A44" s="53" t="s">
        <v>58</v>
      </c>
      <c r="B44" s="33" t="s">
        <v>145</v>
      </c>
      <c r="C44" s="54"/>
      <c r="D44" s="55"/>
      <c r="E44" s="55" t="s">
        <v>59</v>
      </c>
      <c r="F44" s="55"/>
      <c r="G44" s="55"/>
      <c r="H44" s="44" t="s">
        <v>59</v>
      </c>
      <c r="I44" s="56"/>
      <c r="J44" s="57"/>
      <c r="K44" s="57"/>
      <c r="L44" s="57"/>
      <c r="M44" s="57"/>
      <c r="N44" s="35"/>
      <c r="O44" s="36">
        <f t="shared" si="2"/>
        <v>4.7823379510499997</v>
      </c>
      <c r="P44" s="58"/>
      <c r="Q44" s="45"/>
      <c r="R44" s="45"/>
      <c r="S44" s="45"/>
      <c r="T44" s="38"/>
      <c r="U44" s="45"/>
      <c r="V44" s="59" t="s">
        <v>59</v>
      </c>
      <c r="W44" s="59"/>
      <c r="X44" s="59"/>
      <c r="Y44" s="59" t="s">
        <v>59</v>
      </c>
      <c r="Z44" s="39"/>
      <c r="AA44" s="39"/>
      <c r="AB44" s="39"/>
      <c r="AC44" s="39"/>
      <c r="AD44" s="39">
        <v>0</v>
      </c>
      <c r="AE44" s="39">
        <v>0</v>
      </c>
      <c r="AF44" s="39">
        <v>4.7823379510499997</v>
      </c>
      <c r="AG44" s="39">
        <v>0</v>
      </c>
      <c r="AH44" s="39">
        <v>0</v>
      </c>
      <c r="AI44" s="40">
        <v>4.7823379510499997</v>
      </c>
    </row>
    <row r="45" spans="1:35" ht="90" x14ac:dyDescent="0.25">
      <c r="A45" s="53" t="s">
        <v>60</v>
      </c>
      <c r="B45" s="33" t="s">
        <v>145</v>
      </c>
      <c r="C45" s="54"/>
      <c r="D45" s="55"/>
      <c r="E45" s="55"/>
      <c r="F45" s="55" t="s">
        <v>61</v>
      </c>
      <c r="G45" s="55"/>
      <c r="H45" s="44" t="s">
        <v>61</v>
      </c>
      <c r="I45" s="56"/>
      <c r="J45" s="57"/>
      <c r="K45" s="57"/>
      <c r="L45" s="57"/>
      <c r="M45" s="57"/>
      <c r="N45" s="35"/>
      <c r="O45" s="36">
        <f t="shared" si="2"/>
        <v>6.3659028851999988</v>
      </c>
      <c r="P45" s="58"/>
      <c r="Q45" s="45"/>
      <c r="R45" s="45"/>
      <c r="S45" s="45"/>
      <c r="T45" s="38"/>
      <c r="U45" s="45"/>
      <c r="V45" s="59"/>
      <c r="W45" s="59" t="s">
        <v>61</v>
      </c>
      <c r="X45" s="59"/>
      <c r="Y45" s="59" t="s">
        <v>61</v>
      </c>
      <c r="Z45" s="39"/>
      <c r="AA45" s="39"/>
      <c r="AB45" s="39"/>
      <c r="AC45" s="39"/>
      <c r="AD45" s="39">
        <v>0</v>
      </c>
      <c r="AE45" s="39">
        <v>0</v>
      </c>
      <c r="AF45" s="39">
        <v>0</v>
      </c>
      <c r="AG45" s="39">
        <v>6.3659028851999988</v>
      </c>
      <c r="AH45" s="39">
        <v>0</v>
      </c>
      <c r="AI45" s="40">
        <v>6.3659028851999988</v>
      </c>
    </row>
    <row r="46" spans="1:35" ht="90" x14ac:dyDescent="0.25">
      <c r="A46" s="53" t="s">
        <v>62</v>
      </c>
      <c r="B46" s="33" t="s">
        <v>145</v>
      </c>
      <c r="C46" s="54"/>
      <c r="D46" s="55"/>
      <c r="E46" s="55"/>
      <c r="F46" s="55"/>
      <c r="G46" s="55" t="s">
        <v>61</v>
      </c>
      <c r="H46" s="44" t="s">
        <v>61</v>
      </c>
      <c r="I46" s="56"/>
      <c r="J46" s="57"/>
      <c r="K46" s="57"/>
      <c r="L46" s="57"/>
      <c r="M46" s="57"/>
      <c r="N46" s="35"/>
      <c r="O46" s="36">
        <f t="shared" si="2"/>
        <v>6.3659028851999988</v>
      </c>
      <c r="P46" s="58"/>
      <c r="Q46" s="45"/>
      <c r="R46" s="45"/>
      <c r="S46" s="45"/>
      <c r="T46" s="38"/>
      <c r="U46" s="45"/>
      <c r="V46" s="59"/>
      <c r="W46" s="59"/>
      <c r="X46" s="59" t="s">
        <v>61</v>
      </c>
      <c r="Y46" s="59" t="s">
        <v>61</v>
      </c>
      <c r="Z46" s="39"/>
      <c r="AA46" s="39"/>
      <c r="AB46" s="39"/>
      <c r="AC46" s="39"/>
      <c r="AD46" s="39">
        <v>0</v>
      </c>
      <c r="AE46" s="39">
        <v>0</v>
      </c>
      <c r="AF46" s="39">
        <v>0</v>
      </c>
      <c r="AG46" s="39">
        <v>0</v>
      </c>
      <c r="AH46" s="39">
        <v>6.3659028851999988</v>
      </c>
      <c r="AI46" s="40">
        <v>6.3659028851999988</v>
      </c>
    </row>
    <row r="47" spans="1:35" s="6" customFormat="1" ht="75" customHeight="1" x14ac:dyDescent="0.25">
      <c r="A47" s="46" t="s">
        <v>63</v>
      </c>
      <c r="B47" s="28" t="s">
        <v>146</v>
      </c>
      <c r="C47" s="63">
        <f t="shared" ref="C47:H47" si="3">SUM(C48:C58)</f>
        <v>4.1459999999999999</v>
      </c>
      <c r="D47" s="63">
        <f t="shared" si="3"/>
        <v>0.23</v>
      </c>
      <c r="E47" s="63">
        <f t="shared" si="3"/>
        <v>4.5</v>
      </c>
      <c r="F47" s="63">
        <f t="shared" si="3"/>
        <v>7.0500000000000007</v>
      </c>
      <c r="G47" s="63">
        <f t="shared" si="3"/>
        <v>8.35</v>
      </c>
      <c r="H47" s="63">
        <f t="shared" si="3"/>
        <v>25.426000000000002</v>
      </c>
      <c r="I47" s="14"/>
      <c r="J47" s="49"/>
      <c r="K47" s="49"/>
      <c r="L47" s="49"/>
      <c r="M47" s="49"/>
      <c r="N47" s="24"/>
      <c r="O47" s="19">
        <f t="shared" si="2"/>
        <v>131.23794962200168</v>
      </c>
      <c r="P47" s="50">
        <v>0</v>
      </c>
      <c r="Q47" s="50">
        <v>0</v>
      </c>
      <c r="R47" s="50">
        <v>0</v>
      </c>
      <c r="S47" s="50">
        <v>0</v>
      </c>
      <c r="T47" s="50">
        <v>4.1459999999999999</v>
      </c>
      <c r="U47" s="50">
        <v>0.23</v>
      </c>
      <c r="V47" s="50">
        <v>4.5</v>
      </c>
      <c r="W47" s="50">
        <v>7.0500000000000007</v>
      </c>
      <c r="X47" s="50">
        <v>8.35</v>
      </c>
      <c r="Y47" s="50">
        <v>25.426000000000002</v>
      </c>
      <c r="Z47" s="26">
        <v>0</v>
      </c>
      <c r="AA47" s="26">
        <v>0</v>
      </c>
      <c r="AB47" s="26">
        <v>0</v>
      </c>
      <c r="AC47" s="26">
        <v>0</v>
      </c>
      <c r="AD47" s="26">
        <v>19.811346440000001</v>
      </c>
      <c r="AE47" s="26">
        <v>0.77382006610169485</v>
      </c>
      <c r="AF47" s="26">
        <v>34.469982188900005</v>
      </c>
      <c r="AG47" s="26">
        <v>34.278601895249999</v>
      </c>
      <c r="AH47" s="26">
        <v>41.904199031749997</v>
      </c>
      <c r="AI47" s="23">
        <v>131.23794962200168</v>
      </c>
    </row>
    <row r="48" spans="1:35" ht="59.25" customHeight="1" x14ac:dyDescent="0.25">
      <c r="A48" s="53" t="s">
        <v>64</v>
      </c>
      <c r="B48" s="33" t="s">
        <v>147</v>
      </c>
      <c r="C48" s="54"/>
      <c r="D48" s="55">
        <f>'[42]приложение 1.1. '!G53</f>
        <v>0.23</v>
      </c>
      <c r="E48" s="55"/>
      <c r="F48" s="55"/>
      <c r="G48" s="55"/>
      <c r="H48" s="55">
        <f>D48</f>
        <v>0.23</v>
      </c>
      <c r="I48" s="56"/>
      <c r="J48" s="57"/>
      <c r="K48" s="57"/>
      <c r="L48" s="57"/>
      <c r="M48" s="57"/>
      <c r="N48" s="35"/>
      <c r="O48" s="36">
        <f t="shared" si="2"/>
        <v>0.77382006610169485</v>
      </c>
      <c r="P48" s="64"/>
      <c r="Q48" s="64"/>
      <c r="R48" s="64"/>
      <c r="S48" s="64"/>
      <c r="T48" s="64"/>
      <c r="U48" s="64">
        <v>0.23</v>
      </c>
      <c r="V48" s="59"/>
      <c r="W48" s="59"/>
      <c r="X48" s="59"/>
      <c r="Y48" s="59">
        <v>0.23</v>
      </c>
      <c r="Z48" s="39"/>
      <c r="AA48" s="39"/>
      <c r="AB48" s="39"/>
      <c r="AC48" s="39"/>
      <c r="AD48" s="39">
        <v>0</v>
      </c>
      <c r="AE48" s="39">
        <v>0.77382006610169485</v>
      </c>
      <c r="AF48" s="39">
        <v>0</v>
      </c>
      <c r="AG48" s="39">
        <v>0</v>
      </c>
      <c r="AH48" s="39">
        <v>0</v>
      </c>
      <c r="AI48" s="40">
        <v>0.77382006610169485</v>
      </c>
    </row>
    <row r="49" spans="1:35" ht="22.5" customHeight="1" x14ac:dyDescent="0.25">
      <c r="A49" s="53" t="s">
        <v>65</v>
      </c>
      <c r="B49" s="33" t="s">
        <v>148</v>
      </c>
      <c r="C49" s="65">
        <f>'[42]приложение 1.1. '!N54</f>
        <v>4.1459999999999999</v>
      </c>
      <c r="D49" s="55"/>
      <c r="E49" s="55" t="s">
        <v>66</v>
      </c>
      <c r="F49" s="55"/>
      <c r="G49" s="55"/>
      <c r="H49" s="66">
        <f>SUM(C49:G49)</f>
        <v>4.1459999999999999</v>
      </c>
      <c r="I49" s="56"/>
      <c r="J49" s="57"/>
      <c r="K49" s="57"/>
      <c r="L49" s="57"/>
      <c r="M49" s="57"/>
      <c r="N49" s="35"/>
      <c r="O49" s="36">
        <f t="shared" si="2"/>
        <v>19.811346440000001</v>
      </c>
      <c r="P49" s="64"/>
      <c r="Q49" s="64"/>
      <c r="R49" s="39">
        <v>4.1459999999999999</v>
      </c>
      <c r="S49" s="64"/>
      <c r="T49" s="39">
        <v>4.1459999999999999</v>
      </c>
      <c r="U49" s="64"/>
      <c r="V49" s="59">
        <v>0</v>
      </c>
      <c r="W49" s="59"/>
      <c r="X49" s="59"/>
      <c r="Y49" s="67">
        <v>4.1459999999999999</v>
      </c>
      <c r="Z49" s="39"/>
      <c r="AA49" s="39"/>
      <c r="AB49" s="39">
        <v>19.811346440000001</v>
      </c>
      <c r="AC49" s="39"/>
      <c r="AD49" s="39">
        <v>19.811346440000001</v>
      </c>
      <c r="AE49" s="39">
        <v>0</v>
      </c>
      <c r="AF49" s="39">
        <v>0</v>
      </c>
      <c r="AG49" s="39">
        <v>0</v>
      </c>
      <c r="AH49" s="39">
        <v>0</v>
      </c>
      <c r="AI49" s="40">
        <v>19.811346440000001</v>
      </c>
    </row>
    <row r="50" spans="1:35" ht="60" x14ac:dyDescent="0.25">
      <c r="A50" s="53" t="s">
        <v>67</v>
      </c>
      <c r="B50" s="33" t="s">
        <v>149</v>
      </c>
      <c r="C50" s="54"/>
      <c r="D50" s="55"/>
      <c r="E50" s="55">
        <v>0.5</v>
      </c>
      <c r="F50" s="55"/>
      <c r="G50" s="55"/>
      <c r="H50" s="55">
        <v>0.5</v>
      </c>
      <c r="I50" s="56"/>
      <c r="J50" s="57"/>
      <c r="K50" s="57"/>
      <c r="L50" s="57"/>
      <c r="M50" s="57"/>
      <c r="N50" s="35"/>
      <c r="O50" s="36">
        <f t="shared" si="2"/>
        <v>3.9706763431000009</v>
      </c>
      <c r="P50" s="64"/>
      <c r="Q50" s="64"/>
      <c r="R50" s="64"/>
      <c r="S50" s="64"/>
      <c r="T50" s="64"/>
      <c r="U50" s="64"/>
      <c r="V50" s="59">
        <v>0.5</v>
      </c>
      <c r="W50" s="59"/>
      <c r="X50" s="59"/>
      <c r="Y50" s="59">
        <v>0.5</v>
      </c>
      <c r="Z50" s="39"/>
      <c r="AA50" s="39"/>
      <c r="AB50" s="39"/>
      <c r="AC50" s="39"/>
      <c r="AD50" s="39">
        <v>0</v>
      </c>
      <c r="AE50" s="39">
        <v>0</v>
      </c>
      <c r="AF50" s="39">
        <v>3.9706763431000009</v>
      </c>
      <c r="AG50" s="39">
        <v>0</v>
      </c>
      <c r="AH50" s="39">
        <v>0</v>
      </c>
      <c r="AI50" s="40">
        <v>3.9706763431000009</v>
      </c>
    </row>
    <row r="51" spans="1:35" ht="76.5" customHeight="1" x14ac:dyDescent="0.25">
      <c r="A51" s="53" t="s">
        <v>68</v>
      </c>
      <c r="B51" s="33" t="s">
        <v>150</v>
      </c>
      <c r="C51" s="47"/>
      <c r="D51" s="48"/>
      <c r="E51" s="55">
        <v>0.5</v>
      </c>
      <c r="F51" s="55"/>
      <c r="G51" s="55"/>
      <c r="H51" s="55">
        <v>0.5</v>
      </c>
      <c r="I51" s="14"/>
      <c r="J51" s="49"/>
      <c r="K51" s="49"/>
      <c r="L51" s="49"/>
      <c r="M51" s="49"/>
      <c r="N51" s="24"/>
      <c r="O51" s="36">
        <f t="shared" si="2"/>
        <v>2.7442393633000002</v>
      </c>
      <c r="P51" s="64"/>
      <c r="Q51" s="64"/>
      <c r="R51" s="64"/>
      <c r="S51" s="64"/>
      <c r="T51" s="64"/>
      <c r="U51" s="64"/>
      <c r="V51" s="59">
        <v>0.5</v>
      </c>
      <c r="W51" s="59"/>
      <c r="X51" s="59"/>
      <c r="Y51" s="59">
        <v>0.5</v>
      </c>
      <c r="Z51" s="39"/>
      <c r="AA51" s="39"/>
      <c r="AB51" s="39"/>
      <c r="AC51" s="39"/>
      <c r="AD51" s="39">
        <v>0</v>
      </c>
      <c r="AE51" s="39">
        <v>0</v>
      </c>
      <c r="AF51" s="39">
        <v>2.7442393633000002</v>
      </c>
      <c r="AG51" s="39">
        <v>0</v>
      </c>
      <c r="AH51" s="39">
        <v>0</v>
      </c>
      <c r="AI51" s="40">
        <v>2.7442393633000002</v>
      </c>
    </row>
    <row r="52" spans="1:35" ht="75" x14ac:dyDescent="0.25">
      <c r="A52" s="53" t="s">
        <v>69</v>
      </c>
      <c r="B52" s="33" t="s">
        <v>151</v>
      </c>
      <c r="C52" s="54"/>
      <c r="D52" s="55"/>
      <c r="E52" s="55">
        <v>2</v>
      </c>
      <c r="F52" s="55"/>
      <c r="G52" s="55"/>
      <c r="H52" s="55">
        <v>2</v>
      </c>
      <c r="I52" s="56"/>
      <c r="J52" s="57"/>
      <c r="K52" s="57"/>
      <c r="L52" s="57"/>
      <c r="M52" s="57"/>
      <c r="N52" s="35"/>
      <c r="O52" s="36">
        <f t="shared" si="2"/>
        <v>14.028174433000002</v>
      </c>
      <c r="P52" s="64"/>
      <c r="Q52" s="64"/>
      <c r="R52" s="64"/>
      <c r="S52" s="64"/>
      <c r="T52" s="64"/>
      <c r="U52" s="64"/>
      <c r="V52" s="59">
        <v>2</v>
      </c>
      <c r="W52" s="59"/>
      <c r="X52" s="59"/>
      <c r="Y52" s="59">
        <v>2</v>
      </c>
      <c r="Z52" s="39"/>
      <c r="AA52" s="39"/>
      <c r="AB52" s="39"/>
      <c r="AC52" s="39"/>
      <c r="AD52" s="39">
        <v>0</v>
      </c>
      <c r="AE52" s="39">
        <v>0</v>
      </c>
      <c r="AF52" s="39">
        <v>14.028174433000002</v>
      </c>
      <c r="AG52" s="39">
        <v>0</v>
      </c>
      <c r="AH52" s="39">
        <v>0</v>
      </c>
      <c r="AI52" s="40">
        <v>14.028174433000002</v>
      </c>
    </row>
    <row r="53" spans="1:35" ht="60" x14ac:dyDescent="0.25">
      <c r="A53" s="53" t="s">
        <v>70</v>
      </c>
      <c r="B53" s="33" t="s">
        <v>152</v>
      </c>
      <c r="C53" s="54"/>
      <c r="D53" s="55"/>
      <c r="E53" s="55">
        <v>1.5</v>
      </c>
      <c r="F53" s="55"/>
      <c r="G53" s="55"/>
      <c r="H53" s="55">
        <v>1.5</v>
      </c>
      <c r="I53" s="56"/>
      <c r="J53" s="57"/>
      <c r="K53" s="57"/>
      <c r="L53" s="57"/>
      <c r="M53" s="57"/>
      <c r="N53" s="35"/>
      <c r="O53" s="36">
        <f t="shared" si="2"/>
        <v>13.726892049500002</v>
      </c>
      <c r="P53" s="64"/>
      <c r="Q53" s="64"/>
      <c r="R53" s="64"/>
      <c r="S53" s="64"/>
      <c r="T53" s="64"/>
      <c r="U53" s="64"/>
      <c r="V53" s="59">
        <v>1.5</v>
      </c>
      <c r="W53" s="59"/>
      <c r="X53" s="59"/>
      <c r="Y53" s="59">
        <v>1.5</v>
      </c>
      <c r="Z53" s="39"/>
      <c r="AA53" s="39"/>
      <c r="AB53" s="39"/>
      <c r="AC53" s="39"/>
      <c r="AD53" s="39">
        <v>0</v>
      </c>
      <c r="AE53" s="39">
        <v>0</v>
      </c>
      <c r="AF53" s="39">
        <v>13.726892049500002</v>
      </c>
      <c r="AG53" s="39">
        <v>0</v>
      </c>
      <c r="AH53" s="39">
        <v>0</v>
      </c>
      <c r="AI53" s="40">
        <v>13.726892049500002</v>
      </c>
    </row>
    <row r="54" spans="1:35" ht="60" x14ac:dyDescent="0.25">
      <c r="A54" s="53" t="s">
        <v>71</v>
      </c>
      <c r="B54" s="33" t="s">
        <v>153</v>
      </c>
      <c r="C54" s="54"/>
      <c r="D54" s="55"/>
      <c r="E54" s="55"/>
      <c r="F54" s="55">
        <v>4.7</v>
      </c>
      <c r="G54" s="55"/>
      <c r="H54" s="55">
        <v>4.7</v>
      </c>
      <c r="I54" s="56"/>
      <c r="J54" s="57"/>
      <c r="K54" s="57"/>
      <c r="L54" s="57"/>
      <c r="M54" s="57"/>
      <c r="N54" s="35"/>
      <c r="O54" s="36">
        <f t="shared" si="2"/>
        <v>22.852401263499999</v>
      </c>
      <c r="P54" s="64"/>
      <c r="Q54" s="64"/>
      <c r="R54" s="64"/>
      <c r="S54" s="64"/>
      <c r="T54" s="64"/>
      <c r="U54" s="64"/>
      <c r="V54" s="59"/>
      <c r="W54" s="59">
        <v>4.7</v>
      </c>
      <c r="X54" s="59"/>
      <c r="Y54" s="59">
        <v>4.7</v>
      </c>
      <c r="Z54" s="39"/>
      <c r="AA54" s="39"/>
      <c r="AB54" s="39"/>
      <c r="AC54" s="39"/>
      <c r="AD54" s="39">
        <v>0</v>
      </c>
      <c r="AE54" s="39">
        <v>0</v>
      </c>
      <c r="AF54" s="39">
        <v>0</v>
      </c>
      <c r="AG54" s="39">
        <v>22.852401263499999</v>
      </c>
      <c r="AH54" s="39">
        <v>0</v>
      </c>
      <c r="AI54" s="40">
        <v>22.852401263499999</v>
      </c>
    </row>
    <row r="55" spans="1:35" ht="60" x14ac:dyDescent="0.25">
      <c r="A55" s="53" t="s">
        <v>72</v>
      </c>
      <c r="B55" s="33" t="s">
        <v>154</v>
      </c>
      <c r="C55" s="54"/>
      <c r="D55" s="55"/>
      <c r="E55" s="55"/>
      <c r="F55" s="55">
        <v>2.35</v>
      </c>
      <c r="G55" s="55"/>
      <c r="H55" s="55">
        <v>2.35</v>
      </c>
      <c r="I55" s="56"/>
      <c r="J55" s="57"/>
      <c r="K55" s="57"/>
      <c r="L55" s="57"/>
      <c r="M55" s="57"/>
      <c r="N55" s="35"/>
      <c r="O55" s="36">
        <f t="shared" si="2"/>
        <v>11.42620063175</v>
      </c>
      <c r="P55" s="64"/>
      <c r="Q55" s="64"/>
      <c r="R55" s="64"/>
      <c r="S55" s="64"/>
      <c r="T55" s="64"/>
      <c r="U55" s="64"/>
      <c r="V55" s="59"/>
      <c r="W55" s="59">
        <v>2.35</v>
      </c>
      <c r="X55" s="59"/>
      <c r="Y55" s="59">
        <v>2.35</v>
      </c>
      <c r="Z55" s="39"/>
      <c r="AA55" s="39"/>
      <c r="AB55" s="39"/>
      <c r="AC55" s="39"/>
      <c r="AD55" s="39">
        <v>0</v>
      </c>
      <c r="AE55" s="39">
        <v>0</v>
      </c>
      <c r="AF55" s="39">
        <v>0</v>
      </c>
      <c r="AG55" s="39">
        <v>11.42620063175</v>
      </c>
      <c r="AH55" s="39">
        <v>0</v>
      </c>
      <c r="AI55" s="40">
        <v>11.42620063175</v>
      </c>
    </row>
    <row r="56" spans="1:35" ht="60" x14ac:dyDescent="0.25">
      <c r="A56" s="53" t="s">
        <v>73</v>
      </c>
      <c r="B56" s="33" t="s">
        <v>155</v>
      </c>
      <c r="C56" s="54"/>
      <c r="D56" s="55"/>
      <c r="E56" s="55"/>
      <c r="F56" s="55"/>
      <c r="G56" s="55">
        <v>2.35</v>
      </c>
      <c r="H56" s="55">
        <v>3.5</v>
      </c>
      <c r="I56" s="56"/>
      <c r="J56" s="57"/>
      <c r="K56" s="57"/>
      <c r="L56" s="57"/>
      <c r="M56" s="57"/>
      <c r="N56" s="35"/>
      <c r="O56" s="36">
        <f t="shared" si="2"/>
        <v>11.42620063175</v>
      </c>
      <c r="P56" s="64"/>
      <c r="Q56" s="64"/>
      <c r="R56" s="64"/>
      <c r="S56" s="64"/>
      <c r="T56" s="64"/>
      <c r="U56" s="64"/>
      <c r="V56" s="59"/>
      <c r="W56" s="59"/>
      <c r="X56" s="59">
        <v>2.35</v>
      </c>
      <c r="Y56" s="59">
        <v>3.5</v>
      </c>
      <c r="Z56" s="39"/>
      <c r="AA56" s="39"/>
      <c r="AB56" s="39"/>
      <c r="AC56" s="39"/>
      <c r="AD56" s="39">
        <v>0</v>
      </c>
      <c r="AE56" s="39">
        <v>0</v>
      </c>
      <c r="AF56" s="39">
        <v>0</v>
      </c>
      <c r="AG56" s="39">
        <v>0</v>
      </c>
      <c r="AH56" s="39">
        <v>11.42620063175</v>
      </c>
      <c r="AI56" s="40">
        <v>11.42620063175</v>
      </c>
    </row>
    <row r="57" spans="1:35" ht="75" x14ac:dyDescent="0.25">
      <c r="A57" s="53" t="s">
        <v>74</v>
      </c>
      <c r="B57" s="33" t="s">
        <v>156</v>
      </c>
      <c r="C57" s="54"/>
      <c r="D57" s="55"/>
      <c r="E57" s="55"/>
      <c r="F57" s="55"/>
      <c r="G57" s="55">
        <v>3.5</v>
      </c>
      <c r="H57" s="55">
        <v>3.5</v>
      </c>
      <c r="I57" s="56"/>
      <c r="J57" s="57"/>
      <c r="K57" s="57"/>
      <c r="L57" s="57"/>
      <c r="M57" s="57"/>
      <c r="N57" s="35"/>
      <c r="O57" s="36">
        <f t="shared" si="2"/>
        <v>16.7568015835</v>
      </c>
      <c r="P57" s="64"/>
      <c r="Q57" s="64"/>
      <c r="R57" s="64"/>
      <c r="S57" s="64"/>
      <c r="T57" s="64"/>
      <c r="U57" s="64"/>
      <c r="V57" s="59"/>
      <c r="W57" s="59"/>
      <c r="X57" s="59">
        <v>3.5</v>
      </c>
      <c r="Y57" s="59">
        <v>3.5</v>
      </c>
      <c r="Z57" s="39"/>
      <c r="AA57" s="39"/>
      <c r="AB57" s="39"/>
      <c r="AC57" s="39"/>
      <c r="AD57" s="39">
        <v>0</v>
      </c>
      <c r="AE57" s="39">
        <v>0</v>
      </c>
      <c r="AF57" s="39">
        <v>0</v>
      </c>
      <c r="AG57" s="39">
        <v>0</v>
      </c>
      <c r="AH57" s="39">
        <v>16.7568015835</v>
      </c>
      <c r="AI57" s="40">
        <v>16.7568015835</v>
      </c>
    </row>
    <row r="58" spans="1:35" ht="60" x14ac:dyDescent="0.25">
      <c r="A58" s="53" t="s">
        <v>75</v>
      </c>
      <c r="B58" s="33" t="s">
        <v>157</v>
      </c>
      <c r="C58" s="54"/>
      <c r="D58" s="55"/>
      <c r="E58" s="55"/>
      <c r="F58" s="55"/>
      <c r="G58" s="55">
        <v>2.5</v>
      </c>
      <c r="H58" s="55">
        <v>2.5</v>
      </c>
      <c r="I58" s="56"/>
      <c r="J58" s="57"/>
      <c r="K58" s="57"/>
      <c r="L58" s="57"/>
      <c r="M58" s="57"/>
      <c r="N58" s="35"/>
      <c r="O58" s="36">
        <f t="shared" si="2"/>
        <v>13.721196816499999</v>
      </c>
      <c r="P58" s="64"/>
      <c r="Q58" s="64"/>
      <c r="R58" s="64"/>
      <c r="S58" s="64"/>
      <c r="T58" s="64"/>
      <c r="U58" s="64"/>
      <c r="V58" s="59"/>
      <c r="W58" s="59"/>
      <c r="X58" s="59">
        <v>2.5</v>
      </c>
      <c r="Y58" s="59">
        <v>2.5</v>
      </c>
      <c r="Z58" s="39"/>
      <c r="AA58" s="39"/>
      <c r="AB58" s="39"/>
      <c r="AC58" s="39"/>
      <c r="AD58" s="39">
        <v>0</v>
      </c>
      <c r="AE58" s="39">
        <v>0</v>
      </c>
      <c r="AF58" s="39">
        <v>0</v>
      </c>
      <c r="AG58" s="39">
        <v>0</v>
      </c>
      <c r="AH58" s="39">
        <v>13.721196816499999</v>
      </c>
      <c r="AI58" s="40">
        <v>13.721196816499999</v>
      </c>
    </row>
    <row r="59" spans="1:35" s="6" customFormat="1" ht="63.75" customHeight="1" x14ac:dyDescent="0.25">
      <c r="A59" s="16" t="s">
        <v>76</v>
      </c>
      <c r="B59" s="28" t="s">
        <v>158</v>
      </c>
      <c r="C59" s="47">
        <v>14.2</v>
      </c>
      <c r="D59" s="48">
        <f>SUM(D65:D69)</f>
        <v>16.048000000000002</v>
      </c>
      <c r="E59" s="48">
        <f>SUM(E70:E74)</f>
        <v>16.835999999999999</v>
      </c>
      <c r="F59" s="48">
        <v>14.2</v>
      </c>
      <c r="G59" s="48">
        <v>14.2</v>
      </c>
      <c r="H59" s="48">
        <v>71</v>
      </c>
      <c r="I59" s="14"/>
      <c r="J59" s="49"/>
      <c r="K59" s="49"/>
      <c r="L59" s="49"/>
      <c r="M59" s="49"/>
      <c r="N59" s="24"/>
      <c r="O59" s="19">
        <f t="shared" si="2"/>
        <v>110.80098595990796</v>
      </c>
      <c r="P59" s="68">
        <v>30.349174536940247</v>
      </c>
      <c r="Q59" s="68">
        <v>2.2000000000000002</v>
      </c>
      <c r="R59" s="68">
        <v>6</v>
      </c>
      <c r="S59" s="68">
        <v>6</v>
      </c>
      <c r="T59" s="68">
        <v>14.2</v>
      </c>
      <c r="U59" s="68">
        <v>16.048000000000002</v>
      </c>
      <c r="V59" s="68">
        <v>16.835999999999999</v>
      </c>
      <c r="W59" s="68">
        <v>14.2</v>
      </c>
      <c r="X59" s="68">
        <v>14.2</v>
      </c>
      <c r="Y59" s="68">
        <v>75.483999999999995</v>
      </c>
      <c r="Z59" s="26">
        <v>0</v>
      </c>
      <c r="AA59" s="26">
        <v>3.2260074969043213</v>
      </c>
      <c r="AB59" s="26">
        <v>8.5786241478478384</v>
      </c>
      <c r="AC59" s="26">
        <v>8.5786241478478384</v>
      </c>
      <c r="AD59" s="26">
        <v>20.383255792600004</v>
      </c>
      <c r="AE59" s="26">
        <v>23.93157914402299</v>
      </c>
      <c r="AF59" s="26">
        <v>25.719639438084958</v>
      </c>
      <c r="AG59" s="26">
        <v>20.383255792600004</v>
      </c>
      <c r="AH59" s="26">
        <v>20.383255792600004</v>
      </c>
      <c r="AI59" s="69">
        <v>110.80098595990796</v>
      </c>
    </row>
    <row r="60" spans="1:35" ht="51.75" customHeight="1" x14ac:dyDescent="0.25">
      <c r="A60" s="42" t="s">
        <v>77</v>
      </c>
      <c r="B60" s="33" t="s">
        <v>159</v>
      </c>
      <c r="C60" s="54">
        <v>3.0250000000000004</v>
      </c>
      <c r="D60" s="55"/>
      <c r="E60" s="55"/>
      <c r="F60" s="55"/>
      <c r="G60" s="55"/>
      <c r="H60" s="55">
        <f>SUM(C60:G60)</f>
        <v>3.0250000000000004</v>
      </c>
      <c r="I60" s="56"/>
      <c r="J60" s="57"/>
      <c r="K60" s="57"/>
      <c r="L60" s="57"/>
      <c r="M60" s="57"/>
      <c r="N60" s="35"/>
      <c r="O60" s="36">
        <f t="shared" si="2"/>
        <v>4.3995437695749997</v>
      </c>
      <c r="P60" s="64">
        <v>0</v>
      </c>
      <c r="Q60" s="64">
        <v>2.5000000000000355E-2</v>
      </c>
      <c r="R60" s="64">
        <v>1.5</v>
      </c>
      <c r="S60" s="64">
        <v>1.5</v>
      </c>
      <c r="T60" s="64">
        <v>3.0250000000000004</v>
      </c>
      <c r="U60" s="64"/>
      <c r="V60" s="59"/>
      <c r="W60" s="59"/>
      <c r="X60" s="59"/>
      <c r="Y60" s="59">
        <v>3.0250000000000004</v>
      </c>
      <c r="Z60" s="39">
        <v>0</v>
      </c>
      <c r="AA60" s="39">
        <v>3.6359865864256768E-2</v>
      </c>
      <c r="AB60" s="39">
        <v>2.1815919518553715</v>
      </c>
      <c r="AC60" s="39">
        <v>2.1815919518553715</v>
      </c>
      <c r="AD60" s="39">
        <v>4.3995437695749997</v>
      </c>
      <c r="AE60" s="39"/>
      <c r="AF60" s="39"/>
      <c r="AG60" s="39"/>
      <c r="AH60" s="39"/>
      <c r="AI60" s="40">
        <v>4.3995437695749997</v>
      </c>
    </row>
    <row r="61" spans="1:35" ht="51.75" customHeight="1" x14ac:dyDescent="0.25">
      <c r="A61" s="42" t="s">
        <v>78</v>
      </c>
      <c r="B61" s="33" t="s">
        <v>160</v>
      </c>
      <c r="C61" s="54">
        <v>2.625</v>
      </c>
      <c r="D61" s="55"/>
      <c r="E61" s="55"/>
      <c r="F61" s="55"/>
      <c r="G61" s="55"/>
      <c r="H61" s="55">
        <f t="shared" ref="H61:H84" si="4">SUM(C61:G61)</f>
        <v>2.625</v>
      </c>
      <c r="I61" s="56"/>
      <c r="J61" s="57"/>
      <c r="K61" s="57"/>
      <c r="L61" s="57"/>
      <c r="M61" s="57"/>
      <c r="N61" s="35"/>
      <c r="O61" s="36">
        <f t="shared" si="2"/>
        <v>3.9328495126150003</v>
      </c>
      <c r="P61" s="64">
        <v>0</v>
      </c>
      <c r="Q61" s="64">
        <v>0.625</v>
      </c>
      <c r="R61" s="64">
        <v>1</v>
      </c>
      <c r="S61" s="64">
        <v>1</v>
      </c>
      <c r="T61" s="64">
        <v>2.625</v>
      </c>
      <c r="U61" s="64"/>
      <c r="V61" s="59"/>
      <c r="W61" s="59"/>
      <c r="X61" s="59"/>
      <c r="Y61" s="59">
        <v>2.625</v>
      </c>
      <c r="Z61" s="39">
        <v>0</v>
      </c>
      <c r="AA61" s="39">
        <v>0.93639274109880954</v>
      </c>
      <c r="AB61" s="39">
        <v>1.4982283857580954</v>
      </c>
      <c r="AC61" s="39">
        <v>1.4982283857580954</v>
      </c>
      <c r="AD61" s="39">
        <v>3.9328495126150003</v>
      </c>
      <c r="AE61" s="39"/>
      <c r="AF61" s="39"/>
      <c r="AG61" s="39"/>
      <c r="AH61" s="39"/>
      <c r="AI61" s="40">
        <v>3.9328495126150003</v>
      </c>
    </row>
    <row r="62" spans="1:35" ht="51.75" customHeight="1" x14ac:dyDescent="0.25">
      <c r="A62" s="42" t="s">
        <v>79</v>
      </c>
      <c r="B62" s="33" t="s">
        <v>161</v>
      </c>
      <c r="C62" s="54">
        <v>2.625</v>
      </c>
      <c r="D62" s="55"/>
      <c r="E62" s="55"/>
      <c r="F62" s="55"/>
      <c r="G62" s="55"/>
      <c r="H62" s="55">
        <f t="shared" si="4"/>
        <v>2.625</v>
      </c>
      <c r="I62" s="56"/>
      <c r="J62" s="57"/>
      <c r="K62" s="57"/>
      <c r="L62" s="57"/>
      <c r="M62" s="57"/>
      <c r="N62" s="35"/>
      <c r="O62" s="36">
        <f t="shared" si="2"/>
        <v>3.9328495126150003</v>
      </c>
      <c r="P62" s="64">
        <v>0</v>
      </c>
      <c r="Q62" s="64">
        <v>0.625</v>
      </c>
      <c r="R62" s="64">
        <v>1</v>
      </c>
      <c r="S62" s="64">
        <v>1</v>
      </c>
      <c r="T62" s="64">
        <v>2.625</v>
      </c>
      <c r="U62" s="64"/>
      <c r="V62" s="59"/>
      <c r="W62" s="59"/>
      <c r="X62" s="59"/>
      <c r="Y62" s="59">
        <v>2.625</v>
      </c>
      <c r="Z62" s="39">
        <v>0</v>
      </c>
      <c r="AA62" s="39">
        <v>0.93639274109880954</v>
      </c>
      <c r="AB62" s="39">
        <v>1.4982283857580954</v>
      </c>
      <c r="AC62" s="39">
        <v>1.4982283857580954</v>
      </c>
      <c r="AD62" s="39">
        <v>3.9328495126150003</v>
      </c>
      <c r="AE62" s="39"/>
      <c r="AF62" s="39"/>
      <c r="AG62" s="39"/>
      <c r="AH62" s="39"/>
      <c r="AI62" s="40">
        <v>3.9328495126150003</v>
      </c>
    </row>
    <row r="63" spans="1:35" ht="51.75" customHeight="1" x14ac:dyDescent="0.25">
      <c r="A63" s="42" t="s">
        <v>80</v>
      </c>
      <c r="B63" s="33" t="s">
        <v>162</v>
      </c>
      <c r="C63" s="54">
        <v>2.625</v>
      </c>
      <c r="D63" s="55"/>
      <c r="E63" s="55"/>
      <c r="F63" s="55"/>
      <c r="G63" s="55"/>
      <c r="H63" s="55">
        <f t="shared" si="4"/>
        <v>2.625</v>
      </c>
      <c r="I63" s="56"/>
      <c r="J63" s="57"/>
      <c r="K63" s="57"/>
      <c r="L63" s="57"/>
      <c r="M63" s="57"/>
      <c r="N63" s="35"/>
      <c r="O63" s="36">
        <f t="shared" si="2"/>
        <v>3.9328495126150003</v>
      </c>
      <c r="P63" s="64">
        <v>0</v>
      </c>
      <c r="Q63" s="64">
        <v>0.625</v>
      </c>
      <c r="R63" s="64">
        <v>1</v>
      </c>
      <c r="S63" s="64">
        <v>1</v>
      </c>
      <c r="T63" s="64">
        <v>2.625</v>
      </c>
      <c r="U63" s="64"/>
      <c r="V63" s="59"/>
      <c r="W63" s="59"/>
      <c r="X63" s="59"/>
      <c r="Y63" s="59">
        <v>2.625</v>
      </c>
      <c r="Z63" s="39">
        <v>0</v>
      </c>
      <c r="AA63" s="39">
        <v>0.93639274109880954</v>
      </c>
      <c r="AB63" s="39">
        <v>1.4982283857580954</v>
      </c>
      <c r="AC63" s="39">
        <v>1.4982283857580954</v>
      </c>
      <c r="AD63" s="39">
        <v>3.9328495126150003</v>
      </c>
      <c r="AE63" s="39"/>
      <c r="AF63" s="39"/>
      <c r="AG63" s="39"/>
      <c r="AH63" s="39"/>
      <c r="AI63" s="40">
        <v>3.9328495126150003</v>
      </c>
    </row>
    <row r="64" spans="1:35" ht="51.75" customHeight="1" x14ac:dyDescent="0.25">
      <c r="A64" s="42" t="s">
        <v>81</v>
      </c>
      <c r="B64" s="33" t="s">
        <v>163</v>
      </c>
      <c r="C64" s="54">
        <v>3.3</v>
      </c>
      <c r="D64" s="55"/>
      <c r="E64" s="55"/>
      <c r="F64" s="55"/>
      <c r="G64" s="55"/>
      <c r="H64" s="55">
        <f t="shared" si="4"/>
        <v>3.3</v>
      </c>
      <c r="I64" s="56"/>
      <c r="J64" s="57"/>
      <c r="K64" s="57"/>
      <c r="L64" s="57"/>
      <c r="M64" s="57"/>
      <c r="N64" s="35"/>
      <c r="O64" s="36">
        <f t="shared" si="2"/>
        <v>4.1851634851800004</v>
      </c>
      <c r="P64" s="64">
        <v>0</v>
      </c>
      <c r="Q64" s="64">
        <v>0.29999999999999982</v>
      </c>
      <c r="R64" s="64">
        <v>1.5</v>
      </c>
      <c r="S64" s="64">
        <v>1.5</v>
      </c>
      <c r="T64" s="64">
        <v>3.3</v>
      </c>
      <c r="U64" s="64"/>
      <c r="V64" s="59"/>
      <c r="W64" s="59"/>
      <c r="X64" s="59"/>
      <c r="Y64" s="59">
        <v>3.3</v>
      </c>
      <c r="Z64" s="39">
        <v>0</v>
      </c>
      <c r="AA64" s="39">
        <v>0.38046940774363613</v>
      </c>
      <c r="AB64" s="39">
        <v>1.902347038718182</v>
      </c>
      <c r="AC64" s="39">
        <v>1.902347038718182</v>
      </c>
      <c r="AD64" s="39">
        <v>4.1851634851800004</v>
      </c>
      <c r="AE64" s="39"/>
      <c r="AF64" s="39"/>
      <c r="AG64" s="39"/>
      <c r="AH64" s="39"/>
      <c r="AI64" s="40">
        <v>4.1851634851800004</v>
      </c>
    </row>
    <row r="65" spans="1:35" ht="45" x14ac:dyDescent="0.25">
      <c r="A65" s="42" t="s">
        <v>82</v>
      </c>
      <c r="B65" s="33" t="s">
        <v>159</v>
      </c>
      <c r="C65" s="54"/>
      <c r="D65" s="65">
        <f>'[42]приложение 1.1. '!G70</f>
        <v>3.339</v>
      </c>
      <c r="E65" s="55"/>
      <c r="F65" s="55"/>
      <c r="G65" s="55"/>
      <c r="H65" s="55">
        <f t="shared" si="4"/>
        <v>3.339</v>
      </c>
      <c r="I65" s="56"/>
      <c r="J65" s="57"/>
      <c r="K65" s="57"/>
      <c r="L65" s="57"/>
      <c r="M65" s="57"/>
      <c r="N65" s="35"/>
      <c r="O65" s="36">
        <f t="shared" si="2"/>
        <v>5.1236009671113525</v>
      </c>
      <c r="P65" s="64"/>
      <c r="Q65" s="64"/>
      <c r="R65" s="64"/>
      <c r="S65" s="64"/>
      <c r="T65" s="64"/>
      <c r="U65" s="64">
        <v>3.339</v>
      </c>
      <c r="V65" s="59"/>
      <c r="W65" s="59"/>
      <c r="X65" s="59"/>
      <c r="Y65" s="59">
        <v>3.339</v>
      </c>
      <c r="Z65" s="39"/>
      <c r="AA65" s="39"/>
      <c r="AB65" s="39"/>
      <c r="AC65" s="39"/>
      <c r="AD65" s="39"/>
      <c r="AE65" s="39">
        <v>5.1236009671113525</v>
      </c>
      <c r="AF65" s="39"/>
      <c r="AG65" s="39"/>
      <c r="AH65" s="39"/>
      <c r="AI65" s="40">
        <v>5.1236009671113525</v>
      </c>
    </row>
    <row r="66" spans="1:35" ht="45" x14ac:dyDescent="0.25">
      <c r="A66" s="42" t="s">
        <v>83</v>
      </c>
      <c r="B66" s="33" t="s">
        <v>160</v>
      </c>
      <c r="C66" s="54"/>
      <c r="D66" s="65">
        <f>'[42]приложение 1.1. '!G71</f>
        <v>2.625</v>
      </c>
      <c r="E66" s="55"/>
      <c r="F66" s="55"/>
      <c r="G66" s="55"/>
      <c r="H66" s="55">
        <f t="shared" si="4"/>
        <v>2.625</v>
      </c>
      <c r="I66" s="56"/>
      <c r="J66" s="57"/>
      <c r="K66" s="57"/>
      <c r="L66" s="57"/>
      <c r="M66" s="57"/>
      <c r="N66" s="35"/>
      <c r="O66" s="36">
        <f t="shared" si="2"/>
        <v>3.9328495512318353</v>
      </c>
      <c r="P66" s="64"/>
      <c r="Q66" s="64"/>
      <c r="R66" s="64"/>
      <c r="S66" s="64"/>
      <c r="T66" s="64"/>
      <c r="U66" s="64">
        <v>2.625</v>
      </c>
      <c r="V66" s="59"/>
      <c r="W66" s="59"/>
      <c r="X66" s="59"/>
      <c r="Y66" s="59">
        <v>2.625</v>
      </c>
      <c r="Z66" s="39"/>
      <c r="AA66" s="39"/>
      <c r="AB66" s="39"/>
      <c r="AC66" s="39"/>
      <c r="AD66" s="39"/>
      <c r="AE66" s="39">
        <v>3.9328495512318353</v>
      </c>
      <c r="AF66" s="39"/>
      <c r="AG66" s="39"/>
      <c r="AH66" s="39"/>
      <c r="AI66" s="40">
        <v>3.9328495512318353</v>
      </c>
    </row>
    <row r="67" spans="1:35" ht="45" x14ac:dyDescent="0.25">
      <c r="A67" s="42" t="s">
        <v>84</v>
      </c>
      <c r="B67" s="33" t="s">
        <v>161</v>
      </c>
      <c r="C67" s="54"/>
      <c r="D67" s="65">
        <f>'[42]приложение 1.1. '!G72</f>
        <v>2.625</v>
      </c>
      <c r="E67" s="55"/>
      <c r="F67" s="55"/>
      <c r="G67" s="55"/>
      <c r="H67" s="55">
        <f t="shared" si="4"/>
        <v>2.625</v>
      </c>
      <c r="I67" s="56"/>
      <c r="J67" s="57"/>
      <c r="K67" s="57"/>
      <c r="L67" s="57"/>
      <c r="M67" s="57"/>
      <c r="N67" s="35"/>
      <c r="O67" s="36">
        <f t="shared" si="2"/>
        <v>3.9328495512318353</v>
      </c>
      <c r="P67" s="64"/>
      <c r="Q67" s="64"/>
      <c r="R67" s="64"/>
      <c r="S67" s="64"/>
      <c r="T67" s="64"/>
      <c r="U67" s="64">
        <v>2.625</v>
      </c>
      <c r="V67" s="59"/>
      <c r="W67" s="59"/>
      <c r="X67" s="59"/>
      <c r="Y67" s="59">
        <v>2.625</v>
      </c>
      <c r="Z67" s="39"/>
      <c r="AA67" s="39"/>
      <c r="AB67" s="39"/>
      <c r="AC67" s="39"/>
      <c r="AD67" s="39"/>
      <c r="AE67" s="39">
        <v>3.9328495512318353</v>
      </c>
      <c r="AF67" s="39"/>
      <c r="AG67" s="39"/>
      <c r="AH67" s="39"/>
      <c r="AI67" s="40">
        <v>3.9328495512318353</v>
      </c>
    </row>
    <row r="68" spans="1:35" ht="45" x14ac:dyDescent="0.25">
      <c r="A68" s="42" t="s">
        <v>85</v>
      </c>
      <c r="B68" s="33" t="s">
        <v>162</v>
      </c>
      <c r="C68" s="54"/>
      <c r="D68" s="65">
        <f>'[42]приложение 1.1. '!G73</f>
        <v>2.625</v>
      </c>
      <c r="E68" s="55"/>
      <c r="F68" s="55"/>
      <c r="G68" s="55"/>
      <c r="H68" s="55">
        <f t="shared" si="4"/>
        <v>2.625</v>
      </c>
      <c r="I68" s="56"/>
      <c r="J68" s="57"/>
      <c r="K68" s="57"/>
      <c r="L68" s="57"/>
      <c r="M68" s="57"/>
      <c r="N68" s="35"/>
      <c r="O68" s="36">
        <f t="shared" si="2"/>
        <v>3.9328495512318353</v>
      </c>
      <c r="P68" s="64"/>
      <c r="Q68" s="64"/>
      <c r="R68" s="64"/>
      <c r="S68" s="64"/>
      <c r="T68" s="64"/>
      <c r="U68" s="64">
        <v>2.625</v>
      </c>
      <c r="V68" s="59"/>
      <c r="W68" s="59"/>
      <c r="X68" s="59"/>
      <c r="Y68" s="59">
        <v>2.625</v>
      </c>
      <c r="Z68" s="39"/>
      <c r="AA68" s="39"/>
      <c r="AB68" s="39"/>
      <c r="AC68" s="39"/>
      <c r="AD68" s="39"/>
      <c r="AE68" s="39">
        <v>3.9328495512318353</v>
      </c>
      <c r="AF68" s="39"/>
      <c r="AG68" s="39"/>
      <c r="AH68" s="39"/>
      <c r="AI68" s="40">
        <v>3.9328495512318353</v>
      </c>
    </row>
    <row r="69" spans="1:35" ht="45" x14ac:dyDescent="0.25">
      <c r="A69" s="42" t="s">
        <v>86</v>
      </c>
      <c r="B69" s="33" t="s">
        <v>163</v>
      </c>
      <c r="C69" s="54"/>
      <c r="D69" s="65">
        <f>'[42]приложение 1.1. '!G74</f>
        <v>4.8339999999999996</v>
      </c>
      <c r="E69" s="55"/>
      <c r="F69" s="55"/>
      <c r="G69" s="55"/>
      <c r="H69" s="55">
        <f t="shared" si="4"/>
        <v>4.8339999999999996</v>
      </c>
      <c r="I69" s="56"/>
      <c r="J69" s="57"/>
      <c r="K69" s="57"/>
      <c r="L69" s="57"/>
      <c r="M69" s="57"/>
      <c r="N69" s="35"/>
      <c r="O69" s="36">
        <f t="shared" si="2"/>
        <v>7.009429523216129</v>
      </c>
      <c r="P69" s="64"/>
      <c r="Q69" s="64"/>
      <c r="R69" s="64"/>
      <c r="S69" s="64"/>
      <c r="T69" s="64"/>
      <c r="U69" s="64">
        <v>4.8339999999999996</v>
      </c>
      <c r="V69" s="59"/>
      <c r="W69" s="59"/>
      <c r="X69" s="59"/>
      <c r="Y69" s="59">
        <v>4.8339999999999996</v>
      </c>
      <c r="Z69" s="39"/>
      <c r="AA69" s="39"/>
      <c r="AB69" s="39"/>
      <c r="AC69" s="39"/>
      <c r="AD69" s="39"/>
      <c r="AE69" s="39">
        <v>7.009429523216129</v>
      </c>
      <c r="AF69" s="39"/>
      <c r="AG69" s="39"/>
      <c r="AH69" s="39"/>
      <c r="AI69" s="40">
        <v>7.009429523216129</v>
      </c>
    </row>
    <row r="70" spans="1:35" ht="45" x14ac:dyDescent="0.25">
      <c r="A70" s="42" t="s">
        <v>87</v>
      </c>
      <c r="B70" s="33" t="s">
        <v>159</v>
      </c>
      <c r="C70" s="54"/>
      <c r="D70" s="55"/>
      <c r="E70" s="65">
        <f>'[42]приложение 1.1. '!G75</f>
        <v>3.6</v>
      </c>
      <c r="F70" s="55"/>
      <c r="G70" s="55"/>
      <c r="H70" s="55">
        <f t="shared" si="4"/>
        <v>3.6</v>
      </c>
      <c r="I70" s="56"/>
      <c r="J70" s="57"/>
      <c r="K70" s="57"/>
      <c r="L70" s="57"/>
      <c r="M70" s="57"/>
      <c r="N70" s="35"/>
      <c r="O70" s="36">
        <f t="shared" si="2"/>
        <v>5.6300138078316584</v>
      </c>
      <c r="P70" s="64">
        <v>6.6434162932413567</v>
      </c>
      <c r="Q70" s="64"/>
      <c r="R70" s="64"/>
      <c r="S70" s="64"/>
      <c r="T70" s="64"/>
      <c r="U70" s="64"/>
      <c r="V70" s="67">
        <v>3.6</v>
      </c>
      <c r="W70" s="59"/>
      <c r="X70" s="59"/>
      <c r="Y70" s="59">
        <v>3.6</v>
      </c>
      <c r="Z70" s="39"/>
      <c r="AA70" s="39"/>
      <c r="AB70" s="39"/>
      <c r="AC70" s="39"/>
      <c r="AD70" s="39"/>
      <c r="AE70" s="39"/>
      <c r="AF70" s="39">
        <v>5.6300138078316584</v>
      </c>
      <c r="AG70" s="39"/>
      <c r="AH70" s="39"/>
      <c r="AI70" s="40">
        <v>5.6300138078316584</v>
      </c>
    </row>
    <row r="71" spans="1:35" ht="45" x14ac:dyDescent="0.25">
      <c r="A71" s="42" t="s">
        <v>88</v>
      </c>
      <c r="B71" s="33" t="s">
        <v>160</v>
      </c>
      <c r="C71" s="54"/>
      <c r="D71" s="55"/>
      <c r="E71" s="65">
        <f>'[42]приложение 1.1. '!G76</f>
        <v>2.7199999999999998</v>
      </c>
      <c r="F71" s="55"/>
      <c r="G71" s="55"/>
      <c r="H71" s="55">
        <f t="shared" si="4"/>
        <v>2.7199999999999998</v>
      </c>
      <c r="I71" s="56"/>
      <c r="J71" s="57"/>
      <c r="K71" s="57"/>
      <c r="L71" s="57"/>
      <c r="M71" s="57"/>
      <c r="N71" s="35"/>
      <c r="O71" s="36">
        <f t="shared" si="2"/>
        <v>4.1750027487069978</v>
      </c>
      <c r="P71" s="64">
        <v>4.9265032434742571</v>
      </c>
      <c r="Q71" s="64"/>
      <c r="R71" s="64"/>
      <c r="S71" s="64"/>
      <c r="T71" s="64"/>
      <c r="U71" s="64"/>
      <c r="V71" s="67">
        <v>2.7199999999999998</v>
      </c>
      <c r="W71" s="59"/>
      <c r="X71" s="59"/>
      <c r="Y71" s="59">
        <v>2.7199999999999998</v>
      </c>
      <c r="Z71" s="39"/>
      <c r="AA71" s="39"/>
      <c r="AB71" s="39"/>
      <c r="AC71" s="39"/>
      <c r="AD71" s="39"/>
      <c r="AE71" s="39"/>
      <c r="AF71" s="39">
        <v>4.1750027487069978</v>
      </c>
      <c r="AG71" s="39"/>
      <c r="AH71" s="39"/>
      <c r="AI71" s="40">
        <v>4.1750027487069978</v>
      </c>
    </row>
    <row r="72" spans="1:35" ht="45" x14ac:dyDescent="0.25">
      <c r="A72" s="42" t="s">
        <v>89</v>
      </c>
      <c r="B72" s="33" t="s">
        <v>161</v>
      </c>
      <c r="C72" s="54"/>
      <c r="D72" s="55"/>
      <c r="E72" s="65">
        <f>'[42]приложение 1.1. '!G77</f>
        <v>3.3</v>
      </c>
      <c r="F72" s="55"/>
      <c r="G72" s="55"/>
      <c r="H72" s="55">
        <f t="shared" si="4"/>
        <v>3.3</v>
      </c>
      <c r="I72" s="56"/>
      <c r="J72" s="57"/>
      <c r="K72" s="57"/>
      <c r="L72" s="57"/>
      <c r="M72" s="57"/>
      <c r="N72" s="35"/>
      <c r="O72" s="36">
        <f t="shared" si="2"/>
        <v>5.1694460339261399</v>
      </c>
      <c r="P72" s="64">
        <v>6.0999463200328448</v>
      </c>
      <c r="Q72" s="64"/>
      <c r="R72" s="64"/>
      <c r="S72" s="64"/>
      <c r="T72" s="64"/>
      <c r="U72" s="64"/>
      <c r="V72" s="67">
        <v>3.3</v>
      </c>
      <c r="W72" s="59"/>
      <c r="X72" s="59"/>
      <c r="Y72" s="59">
        <v>3.3</v>
      </c>
      <c r="Z72" s="39"/>
      <c r="AA72" s="39"/>
      <c r="AB72" s="39"/>
      <c r="AC72" s="39"/>
      <c r="AD72" s="39"/>
      <c r="AE72" s="39"/>
      <c r="AF72" s="39">
        <v>5.1694460339261399</v>
      </c>
      <c r="AG72" s="39"/>
      <c r="AH72" s="39"/>
      <c r="AI72" s="40">
        <v>5.1694460339261399</v>
      </c>
    </row>
    <row r="73" spans="1:35" ht="45" x14ac:dyDescent="0.25">
      <c r="A73" s="42" t="s">
        <v>90</v>
      </c>
      <c r="B73" s="33" t="s">
        <v>162</v>
      </c>
      <c r="C73" s="54"/>
      <c r="D73" s="55"/>
      <c r="E73" s="65">
        <f>'[42]приложение 1.1. '!G78</f>
        <v>2.7199999999999998</v>
      </c>
      <c r="F73" s="55"/>
      <c r="G73" s="55"/>
      <c r="H73" s="55">
        <f t="shared" si="4"/>
        <v>2.7199999999999998</v>
      </c>
      <c r="I73" s="56"/>
      <c r="J73" s="57"/>
      <c r="K73" s="57"/>
      <c r="L73" s="57"/>
      <c r="M73" s="57"/>
      <c r="N73" s="35"/>
      <c r="O73" s="36">
        <f t="shared" si="2"/>
        <v>4.1750027487069978</v>
      </c>
      <c r="P73" s="64">
        <v>4.9265032434742571</v>
      </c>
      <c r="Q73" s="64"/>
      <c r="R73" s="64"/>
      <c r="S73" s="64"/>
      <c r="T73" s="64"/>
      <c r="U73" s="64"/>
      <c r="V73" s="67">
        <v>2.7199999999999998</v>
      </c>
      <c r="W73" s="59"/>
      <c r="X73" s="59"/>
      <c r="Y73" s="59">
        <v>2.7199999999999998</v>
      </c>
      <c r="Z73" s="39"/>
      <c r="AA73" s="39"/>
      <c r="AB73" s="39"/>
      <c r="AC73" s="39"/>
      <c r="AD73" s="39"/>
      <c r="AE73" s="39"/>
      <c r="AF73" s="39">
        <v>4.1750027487069978</v>
      </c>
      <c r="AG73" s="39"/>
      <c r="AH73" s="39"/>
      <c r="AI73" s="40">
        <v>4.1750027487069978</v>
      </c>
    </row>
    <row r="74" spans="1:35" ht="45" x14ac:dyDescent="0.25">
      <c r="A74" s="42" t="s">
        <v>91</v>
      </c>
      <c r="B74" s="33" t="s">
        <v>163</v>
      </c>
      <c r="C74" s="54"/>
      <c r="D74" s="55"/>
      <c r="E74" s="65">
        <f>'[42]приложение 1.1. '!G79</f>
        <v>4.4960000000000004</v>
      </c>
      <c r="F74" s="55"/>
      <c r="G74" s="55"/>
      <c r="H74" s="55">
        <f t="shared" si="4"/>
        <v>4.4960000000000004</v>
      </c>
      <c r="I74" s="56"/>
      <c r="J74" s="57"/>
      <c r="K74" s="57"/>
      <c r="L74" s="57"/>
      <c r="M74" s="57"/>
      <c r="N74" s="35"/>
      <c r="O74" s="36">
        <f t="shared" si="2"/>
        <v>6.5701740989131627</v>
      </c>
      <c r="P74" s="64">
        <v>7.7528054367175319</v>
      </c>
      <c r="Q74" s="64"/>
      <c r="R74" s="64"/>
      <c r="S74" s="64"/>
      <c r="T74" s="64"/>
      <c r="U74" s="64"/>
      <c r="V74" s="67">
        <v>4.4960000000000004</v>
      </c>
      <c r="W74" s="59"/>
      <c r="X74" s="59"/>
      <c r="Y74" s="59">
        <v>4.4960000000000004</v>
      </c>
      <c r="Z74" s="39"/>
      <c r="AA74" s="39"/>
      <c r="AB74" s="39"/>
      <c r="AC74" s="39"/>
      <c r="AD74" s="39"/>
      <c r="AE74" s="39"/>
      <c r="AF74" s="39">
        <v>6.5701740989131627</v>
      </c>
      <c r="AG74" s="39"/>
      <c r="AH74" s="39"/>
      <c r="AI74" s="40">
        <v>6.5701740989131627</v>
      </c>
    </row>
    <row r="75" spans="1:35" ht="45" x14ac:dyDescent="0.25">
      <c r="A75" s="42" t="s">
        <v>92</v>
      </c>
      <c r="B75" s="33" t="s">
        <v>159</v>
      </c>
      <c r="C75" s="54"/>
      <c r="D75" s="55"/>
      <c r="E75" s="55"/>
      <c r="F75" s="54">
        <v>3.0250000000000004</v>
      </c>
      <c r="G75" s="55"/>
      <c r="H75" s="55">
        <f t="shared" si="4"/>
        <v>3.0250000000000004</v>
      </c>
      <c r="I75" s="56"/>
      <c r="J75" s="57"/>
      <c r="K75" s="57"/>
      <c r="L75" s="57"/>
      <c r="M75" s="57"/>
      <c r="N75" s="35"/>
      <c r="O75" s="36">
        <f t="shared" si="2"/>
        <v>4.3995437695750006</v>
      </c>
      <c r="P75" s="64"/>
      <c r="Q75" s="64"/>
      <c r="R75" s="64"/>
      <c r="S75" s="64"/>
      <c r="T75" s="64"/>
      <c r="U75" s="64"/>
      <c r="V75" s="59"/>
      <c r="W75" s="59">
        <v>3.0250000000000004</v>
      </c>
      <c r="X75" s="59"/>
      <c r="Y75" s="59">
        <v>3.0250000000000004</v>
      </c>
      <c r="Z75" s="39"/>
      <c r="AA75" s="39"/>
      <c r="AB75" s="39"/>
      <c r="AC75" s="39"/>
      <c r="AD75" s="39"/>
      <c r="AE75" s="39"/>
      <c r="AF75" s="39"/>
      <c r="AG75" s="39">
        <v>4.3995437695750006</v>
      </c>
      <c r="AH75" s="39"/>
      <c r="AI75" s="40">
        <v>4.3995437695750006</v>
      </c>
    </row>
    <row r="76" spans="1:35" ht="45" x14ac:dyDescent="0.25">
      <c r="A76" s="42" t="s">
        <v>93</v>
      </c>
      <c r="B76" s="33" t="s">
        <v>160</v>
      </c>
      <c r="C76" s="54"/>
      <c r="D76" s="55"/>
      <c r="E76" s="55"/>
      <c r="F76" s="54">
        <v>2.625</v>
      </c>
      <c r="G76" s="55"/>
      <c r="H76" s="55">
        <f t="shared" si="4"/>
        <v>2.625</v>
      </c>
      <c r="I76" s="56"/>
      <c r="J76" s="57"/>
      <c r="K76" s="57"/>
      <c r="L76" s="57"/>
      <c r="M76" s="57"/>
      <c r="N76" s="35"/>
      <c r="O76" s="36">
        <f t="shared" si="2"/>
        <v>3.9328495126150003</v>
      </c>
      <c r="P76" s="64"/>
      <c r="Q76" s="64"/>
      <c r="R76" s="64"/>
      <c r="S76" s="64"/>
      <c r="T76" s="64"/>
      <c r="U76" s="64"/>
      <c r="V76" s="59"/>
      <c r="W76" s="59">
        <v>2.625</v>
      </c>
      <c r="X76" s="59"/>
      <c r="Y76" s="59">
        <v>2.625</v>
      </c>
      <c r="Z76" s="39"/>
      <c r="AA76" s="39"/>
      <c r="AB76" s="39"/>
      <c r="AC76" s="39"/>
      <c r="AD76" s="39"/>
      <c r="AE76" s="39"/>
      <c r="AF76" s="39"/>
      <c r="AG76" s="39">
        <v>3.9328495126150003</v>
      </c>
      <c r="AH76" s="39"/>
      <c r="AI76" s="40">
        <v>3.9328495126150003</v>
      </c>
    </row>
    <row r="77" spans="1:35" ht="45" x14ac:dyDescent="0.25">
      <c r="A77" s="42" t="s">
        <v>94</v>
      </c>
      <c r="B77" s="33" t="s">
        <v>161</v>
      </c>
      <c r="C77" s="54"/>
      <c r="D77" s="55"/>
      <c r="E77" s="55"/>
      <c r="F77" s="54">
        <v>2.625</v>
      </c>
      <c r="G77" s="55"/>
      <c r="H77" s="55">
        <f t="shared" si="4"/>
        <v>2.625</v>
      </c>
      <c r="I77" s="56"/>
      <c r="J77" s="57"/>
      <c r="K77" s="57"/>
      <c r="L77" s="57"/>
      <c r="M77" s="57"/>
      <c r="N77" s="35"/>
      <c r="O77" s="36">
        <f t="shared" si="2"/>
        <v>3.9328495126150003</v>
      </c>
      <c r="P77" s="64"/>
      <c r="Q77" s="64"/>
      <c r="R77" s="64"/>
      <c r="S77" s="64"/>
      <c r="T77" s="64"/>
      <c r="U77" s="64"/>
      <c r="V77" s="59"/>
      <c r="W77" s="59">
        <v>2.625</v>
      </c>
      <c r="X77" s="59"/>
      <c r="Y77" s="59">
        <v>2.625</v>
      </c>
      <c r="Z77" s="39"/>
      <c r="AA77" s="39"/>
      <c r="AB77" s="39"/>
      <c r="AC77" s="39"/>
      <c r="AD77" s="39"/>
      <c r="AE77" s="39"/>
      <c r="AF77" s="39"/>
      <c r="AG77" s="39">
        <v>3.9328495126150003</v>
      </c>
      <c r="AH77" s="39"/>
      <c r="AI77" s="40">
        <v>3.9328495126150003</v>
      </c>
    </row>
    <row r="78" spans="1:35" ht="45" x14ac:dyDescent="0.25">
      <c r="A78" s="42" t="s">
        <v>95</v>
      </c>
      <c r="B78" s="33" t="s">
        <v>162</v>
      </c>
      <c r="C78" s="54"/>
      <c r="D78" s="55"/>
      <c r="E78" s="55"/>
      <c r="F78" s="54">
        <v>2.625</v>
      </c>
      <c r="G78" s="55"/>
      <c r="H78" s="55">
        <f t="shared" si="4"/>
        <v>2.625</v>
      </c>
      <c r="I78" s="56"/>
      <c r="J78" s="57"/>
      <c r="K78" s="57"/>
      <c r="L78" s="57"/>
      <c r="M78" s="57"/>
      <c r="N78" s="35"/>
      <c r="O78" s="36">
        <f t="shared" si="2"/>
        <v>3.9328495126150003</v>
      </c>
      <c r="P78" s="64"/>
      <c r="Q78" s="64"/>
      <c r="R78" s="64"/>
      <c r="S78" s="64"/>
      <c r="T78" s="64"/>
      <c r="U78" s="64"/>
      <c r="V78" s="59"/>
      <c r="W78" s="59">
        <v>2.625</v>
      </c>
      <c r="X78" s="59"/>
      <c r="Y78" s="59">
        <v>2.625</v>
      </c>
      <c r="Z78" s="39"/>
      <c r="AA78" s="39"/>
      <c r="AB78" s="39"/>
      <c r="AC78" s="39"/>
      <c r="AD78" s="39"/>
      <c r="AE78" s="39"/>
      <c r="AF78" s="39"/>
      <c r="AG78" s="39">
        <v>3.9328495126150003</v>
      </c>
      <c r="AH78" s="39"/>
      <c r="AI78" s="40">
        <v>3.9328495126150003</v>
      </c>
    </row>
    <row r="79" spans="1:35" ht="45" x14ac:dyDescent="0.25">
      <c r="A79" s="42" t="s">
        <v>96</v>
      </c>
      <c r="B79" s="33" t="s">
        <v>163</v>
      </c>
      <c r="C79" s="54"/>
      <c r="D79" s="55"/>
      <c r="E79" s="55"/>
      <c r="F79" s="54">
        <v>3.3</v>
      </c>
      <c r="G79" s="55"/>
      <c r="H79" s="55">
        <f t="shared" si="4"/>
        <v>3.3</v>
      </c>
      <c r="I79" s="56"/>
      <c r="J79" s="57"/>
      <c r="K79" s="57"/>
      <c r="L79" s="57"/>
      <c r="M79" s="57"/>
      <c r="N79" s="35"/>
      <c r="O79" s="36">
        <f t="shared" si="2"/>
        <v>4.1851634851800004</v>
      </c>
      <c r="P79" s="64"/>
      <c r="Q79" s="64"/>
      <c r="R79" s="64"/>
      <c r="S79" s="64"/>
      <c r="T79" s="64"/>
      <c r="U79" s="64"/>
      <c r="V79" s="59"/>
      <c r="W79" s="59">
        <v>3.3</v>
      </c>
      <c r="X79" s="59"/>
      <c r="Y79" s="59">
        <v>3.3</v>
      </c>
      <c r="Z79" s="39"/>
      <c r="AA79" s="39"/>
      <c r="AB79" s="39"/>
      <c r="AC79" s="39"/>
      <c r="AD79" s="39"/>
      <c r="AE79" s="39"/>
      <c r="AF79" s="39"/>
      <c r="AG79" s="39">
        <v>4.1851634851800004</v>
      </c>
      <c r="AH79" s="39"/>
      <c r="AI79" s="40">
        <v>4.1851634851800004</v>
      </c>
    </row>
    <row r="80" spans="1:35" ht="48" customHeight="1" x14ac:dyDescent="0.25">
      <c r="A80" s="42" t="s">
        <v>97</v>
      </c>
      <c r="B80" s="33" t="s">
        <v>159</v>
      </c>
      <c r="C80" s="47"/>
      <c r="D80" s="48"/>
      <c r="E80" s="48"/>
      <c r="F80" s="48"/>
      <c r="G80" s="54">
        <v>3.0250000000000004</v>
      </c>
      <c r="H80" s="55">
        <f t="shared" si="4"/>
        <v>3.0250000000000004</v>
      </c>
      <c r="I80" s="14"/>
      <c r="J80" s="49"/>
      <c r="K80" s="49"/>
      <c r="L80" s="49"/>
      <c r="M80" s="49"/>
      <c r="N80" s="24"/>
      <c r="O80" s="36">
        <f t="shared" si="2"/>
        <v>4.3995437695750006</v>
      </c>
      <c r="P80" s="64"/>
      <c r="Q80" s="64"/>
      <c r="R80" s="64"/>
      <c r="S80" s="64"/>
      <c r="T80" s="64"/>
      <c r="U80" s="64"/>
      <c r="V80" s="59"/>
      <c r="W80" s="59"/>
      <c r="X80" s="59">
        <v>3.0250000000000004</v>
      </c>
      <c r="Y80" s="59">
        <v>3.0250000000000004</v>
      </c>
      <c r="Z80" s="39"/>
      <c r="AA80" s="39"/>
      <c r="AB80" s="39"/>
      <c r="AC80" s="39"/>
      <c r="AD80" s="39"/>
      <c r="AE80" s="39"/>
      <c r="AF80" s="39"/>
      <c r="AG80" s="39"/>
      <c r="AH80" s="39">
        <v>4.3995437695750006</v>
      </c>
      <c r="AI80" s="40">
        <v>4.3995437695750006</v>
      </c>
    </row>
    <row r="81" spans="1:35" ht="48" customHeight="1" x14ac:dyDescent="0.25">
      <c r="A81" s="42" t="s">
        <v>98</v>
      </c>
      <c r="B81" s="33" t="s">
        <v>160</v>
      </c>
      <c r="C81" s="47"/>
      <c r="D81" s="48"/>
      <c r="E81" s="48"/>
      <c r="F81" s="48"/>
      <c r="G81" s="54">
        <v>2.625</v>
      </c>
      <c r="H81" s="55">
        <f t="shared" si="4"/>
        <v>2.625</v>
      </c>
      <c r="I81" s="14"/>
      <c r="J81" s="49"/>
      <c r="K81" s="49"/>
      <c r="L81" s="49"/>
      <c r="M81" s="49"/>
      <c r="N81" s="24"/>
      <c r="O81" s="36">
        <f t="shared" si="2"/>
        <v>3.9328495126150003</v>
      </c>
      <c r="P81" s="64"/>
      <c r="Q81" s="64"/>
      <c r="R81" s="64"/>
      <c r="S81" s="64"/>
      <c r="T81" s="64"/>
      <c r="U81" s="64"/>
      <c r="V81" s="59"/>
      <c r="W81" s="59"/>
      <c r="X81" s="59">
        <v>2.625</v>
      </c>
      <c r="Y81" s="59">
        <v>2.625</v>
      </c>
      <c r="Z81" s="39"/>
      <c r="AA81" s="39"/>
      <c r="AB81" s="39"/>
      <c r="AC81" s="39"/>
      <c r="AD81" s="39"/>
      <c r="AE81" s="39"/>
      <c r="AF81" s="39"/>
      <c r="AG81" s="39"/>
      <c r="AH81" s="39">
        <v>3.9328495126150003</v>
      </c>
      <c r="AI81" s="40">
        <v>3.9328495126150003</v>
      </c>
    </row>
    <row r="82" spans="1:35" ht="48" customHeight="1" x14ac:dyDescent="0.25">
      <c r="A82" s="42" t="s">
        <v>99</v>
      </c>
      <c r="B82" s="33" t="s">
        <v>161</v>
      </c>
      <c r="C82" s="47"/>
      <c r="D82" s="48"/>
      <c r="E82" s="48"/>
      <c r="F82" s="48"/>
      <c r="G82" s="54">
        <v>2.625</v>
      </c>
      <c r="H82" s="55">
        <f t="shared" si="4"/>
        <v>2.625</v>
      </c>
      <c r="I82" s="14"/>
      <c r="J82" s="49"/>
      <c r="K82" s="49"/>
      <c r="L82" s="49"/>
      <c r="M82" s="49"/>
      <c r="N82" s="24"/>
      <c r="O82" s="36">
        <f t="shared" si="2"/>
        <v>3.9328495126150003</v>
      </c>
      <c r="P82" s="64"/>
      <c r="Q82" s="64"/>
      <c r="R82" s="64"/>
      <c r="S82" s="64"/>
      <c r="T82" s="64"/>
      <c r="U82" s="64"/>
      <c r="V82" s="59"/>
      <c r="W82" s="59"/>
      <c r="X82" s="59">
        <v>2.625</v>
      </c>
      <c r="Y82" s="59">
        <v>2.625</v>
      </c>
      <c r="Z82" s="39"/>
      <c r="AA82" s="39"/>
      <c r="AB82" s="39"/>
      <c r="AC82" s="39"/>
      <c r="AD82" s="39"/>
      <c r="AE82" s="39"/>
      <c r="AF82" s="39"/>
      <c r="AG82" s="39"/>
      <c r="AH82" s="39">
        <v>3.9328495126150003</v>
      </c>
      <c r="AI82" s="40">
        <v>3.9328495126150003</v>
      </c>
    </row>
    <row r="83" spans="1:35" ht="48" customHeight="1" x14ac:dyDescent="0.25">
      <c r="A83" s="42" t="s">
        <v>100</v>
      </c>
      <c r="B83" s="33" t="s">
        <v>162</v>
      </c>
      <c r="C83" s="47"/>
      <c r="D83" s="48"/>
      <c r="E83" s="48"/>
      <c r="F83" s="48"/>
      <c r="G83" s="54">
        <v>2.625</v>
      </c>
      <c r="H83" s="55">
        <f t="shared" si="4"/>
        <v>2.625</v>
      </c>
      <c r="I83" s="14"/>
      <c r="J83" s="49"/>
      <c r="K83" s="49"/>
      <c r="L83" s="49"/>
      <c r="M83" s="49"/>
      <c r="N83" s="24"/>
      <c r="O83" s="36">
        <f t="shared" si="2"/>
        <v>3.9328495126150003</v>
      </c>
      <c r="P83" s="64"/>
      <c r="Q83" s="64"/>
      <c r="R83" s="64"/>
      <c r="S83" s="64"/>
      <c r="T83" s="64"/>
      <c r="U83" s="64"/>
      <c r="V83" s="59"/>
      <c r="W83" s="59"/>
      <c r="X83" s="59">
        <v>2.625</v>
      </c>
      <c r="Y83" s="59">
        <v>2.625</v>
      </c>
      <c r="Z83" s="39"/>
      <c r="AA83" s="39"/>
      <c r="AB83" s="39"/>
      <c r="AC83" s="39"/>
      <c r="AD83" s="39"/>
      <c r="AE83" s="39"/>
      <c r="AF83" s="39"/>
      <c r="AG83" s="39"/>
      <c r="AH83" s="39">
        <v>3.9328495126150003</v>
      </c>
      <c r="AI83" s="40">
        <v>3.9328495126150003</v>
      </c>
    </row>
    <row r="84" spans="1:35" ht="48" customHeight="1" x14ac:dyDescent="0.25">
      <c r="A84" s="42" t="s">
        <v>101</v>
      </c>
      <c r="B84" s="33" t="s">
        <v>163</v>
      </c>
      <c r="C84" s="47"/>
      <c r="D84" s="48"/>
      <c r="E84" s="48"/>
      <c r="F84" s="48"/>
      <c r="G84" s="54">
        <v>3.3</v>
      </c>
      <c r="H84" s="55">
        <f t="shared" si="4"/>
        <v>3.3</v>
      </c>
      <c r="I84" s="14"/>
      <c r="J84" s="49"/>
      <c r="K84" s="49"/>
      <c r="L84" s="49"/>
      <c r="M84" s="49"/>
      <c r="N84" s="24"/>
      <c r="O84" s="36">
        <f t="shared" si="2"/>
        <v>4.1851634851800004</v>
      </c>
      <c r="P84" s="64"/>
      <c r="Q84" s="64"/>
      <c r="R84" s="64"/>
      <c r="S84" s="64"/>
      <c r="T84" s="64"/>
      <c r="U84" s="64"/>
      <c r="V84" s="59"/>
      <c r="W84" s="59"/>
      <c r="X84" s="59">
        <v>3.3</v>
      </c>
      <c r="Y84" s="59">
        <v>3.3</v>
      </c>
      <c r="Z84" s="39"/>
      <c r="AA84" s="39"/>
      <c r="AB84" s="39"/>
      <c r="AC84" s="39"/>
      <c r="AD84" s="39"/>
      <c r="AE84" s="39"/>
      <c r="AF84" s="39"/>
      <c r="AG84" s="39"/>
      <c r="AH84" s="39">
        <v>4.1851634851800004</v>
      </c>
      <c r="AI84" s="40">
        <v>4.1851634851800004</v>
      </c>
    </row>
    <row r="85" spans="1:35" s="6" customFormat="1" ht="13.5" customHeight="1" x14ac:dyDescent="0.25">
      <c r="A85" s="16" t="s">
        <v>102</v>
      </c>
      <c r="B85" s="28" t="s">
        <v>164</v>
      </c>
      <c r="C85" s="14"/>
      <c r="D85" s="49"/>
      <c r="E85" s="49"/>
      <c r="F85" s="49"/>
      <c r="G85" s="49"/>
      <c r="H85" s="24"/>
      <c r="I85" s="14"/>
      <c r="J85" s="49"/>
      <c r="K85" s="49"/>
      <c r="L85" s="49"/>
      <c r="M85" s="49"/>
      <c r="N85" s="24"/>
      <c r="O85" s="19">
        <f t="shared" si="2"/>
        <v>73.273106483380005</v>
      </c>
      <c r="P85" s="50"/>
      <c r="Q85" s="52"/>
      <c r="R85" s="52"/>
      <c r="S85" s="52"/>
      <c r="T85" s="25"/>
      <c r="U85" s="59"/>
      <c r="V85" s="51"/>
      <c r="W85" s="51"/>
      <c r="X85" s="51"/>
      <c r="Y85" s="25"/>
      <c r="Z85" s="26">
        <v>0</v>
      </c>
      <c r="AA85" s="26">
        <v>0</v>
      </c>
      <c r="AB85" s="26">
        <v>0</v>
      </c>
      <c r="AC85" s="26">
        <v>35.070087319999999</v>
      </c>
      <c r="AD85" s="26">
        <v>35.070087319999999</v>
      </c>
      <c r="AE85" s="26">
        <v>31.345072883379995</v>
      </c>
      <c r="AF85" s="26">
        <v>6.8579462800000011</v>
      </c>
      <c r="AG85" s="26">
        <v>0</v>
      </c>
      <c r="AH85" s="26">
        <v>0</v>
      </c>
      <c r="AI85" s="23">
        <v>73.273106483380005</v>
      </c>
    </row>
    <row r="86" spans="1:35" x14ac:dyDescent="0.25">
      <c r="A86" s="42" t="s">
        <v>103</v>
      </c>
      <c r="B86" s="33" t="s">
        <v>165</v>
      </c>
      <c r="C86" s="56"/>
      <c r="D86" s="57"/>
      <c r="E86" s="57"/>
      <c r="F86" s="57"/>
      <c r="G86" s="57"/>
      <c r="H86" s="35"/>
      <c r="I86" s="56"/>
      <c r="J86" s="57"/>
      <c r="K86" s="57"/>
      <c r="L86" s="57"/>
      <c r="M86" s="57"/>
      <c r="N86" s="35"/>
      <c r="O86" s="36">
        <f t="shared" si="2"/>
        <v>35.070087319999999</v>
      </c>
      <c r="P86" s="58"/>
      <c r="Q86" s="45"/>
      <c r="R86" s="45"/>
      <c r="S86" s="45"/>
      <c r="T86" s="38"/>
      <c r="U86" s="59"/>
      <c r="V86" s="59"/>
      <c r="W86" s="59"/>
      <c r="X86" s="59"/>
      <c r="Y86" s="38"/>
      <c r="Z86" s="39">
        <v>0</v>
      </c>
      <c r="AA86" s="39">
        <v>0</v>
      </c>
      <c r="AB86" s="39">
        <v>0</v>
      </c>
      <c r="AC86" s="39">
        <v>35.070087319999999</v>
      </c>
      <c r="AD86" s="39">
        <v>35.070087319999999</v>
      </c>
      <c r="AE86" s="39">
        <v>0</v>
      </c>
      <c r="AF86" s="39">
        <v>0</v>
      </c>
      <c r="AG86" s="39">
        <v>0</v>
      </c>
      <c r="AH86" s="39">
        <v>0</v>
      </c>
      <c r="AI86" s="40">
        <v>35.070087319999999</v>
      </c>
    </row>
    <row r="87" spans="1:35" ht="30" x14ac:dyDescent="0.25">
      <c r="A87" s="42" t="s">
        <v>104</v>
      </c>
      <c r="B87" s="33" t="s">
        <v>166</v>
      </c>
      <c r="C87" s="56"/>
      <c r="D87" s="57"/>
      <c r="E87" s="57"/>
      <c r="F87" s="57"/>
      <c r="G87" s="57"/>
      <c r="H87" s="35"/>
      <c r="I87" s="56"/>
      <c r="J87" s="57"/>
      <c r="K87" s="57"/>
      <c r="L87" s="57"/>
      <c r="M87" s="57"/>
      <c r="N87" s="35"/>
      <c r="O87" s="36">
        <f t="shared" si="2"/>
        <v>31.345072883379995</v>
      </c>
      <c r="P87" s="58"/>
      <c r="Q87" s="45"/>
      <c r="R87" s="45"/>
      <c r="S87" s="45"/>
      <c r="T87" s="38"/>
      <c r="U87" s="59"/>
      <c r="V87" s="59"/>
      <c r="W87" s="59"/>
      <c r="X87" s="59"/>
      <c r="Y87" s="38"/>
      <c r="Z87" s="39"/>
      <c r="AA87" s="39"/>
      <c r="AB87" s="39"/>
      <c r="AC87" s="39"/>
      <c r="AD87" s="39">
        <v>0</v>
      </c>
      <c r="AE87" s="39">
        <v>0</v>
      </c>
      <c r="AF87" s="39">
        <v>31.345072883379995</v>
      </c>
      <c r="AG87" s="39">
        <v>0</v>
      </c>
      <c r="AH87" s="39">
        <v>0</v>
      </c>
      <c r="AI87" s="40">
        <v>31.345072883379995</v>
      </c>
    </row>
    <row r="88" spans="1:35" x14ac:dyDescent="0.25">
      <c r="A88" s="42" t="s">
        <v>105</v>
      </c>
      <c r="B88" s="33" t="s">
        <v>106</v>
      </c>
      <c r="C88" s="56"/>
      <c r="D88" s="57"/>
      <c r="E88" s="57"/>
      <c r="F88" s="57"/>
      <c r="G88" s="57"/>
      <c r="H88" s="35"/>
      <c r="I88" s="56"/>
      <c r="J88" s="57"/>
      <c r="K88" s="57"/>
      <c r="L88" s="57"/>
      <c r="M88" s="57"/>
      <c r="N88" s="35"/>
      <c r="O88" s="36">
        <f t="shared" si="2"/>
        <v>6.8579462800000011</v>
      </c>
      <c r="P88" s="58"/>
      <c r="Q88" s="45"/>
      <c r="R88" s="45"/>
      <c r="S88" s="45"/>
      <c r="T88" s="38"/>
      <c r="U88" s="59"/>
      <c r="V88" s="59"/>
      <c r="W88" s="59"/>
      <c r="X88" s="59"/>
      <c r="Y88" s="38"/>
      <c r="Z88" s="39"/>
      <c r="AA88" s="39"/>
      <c r="AB88" s="39"/>
      <c r="AC88" s="39"/>
      <c r="AD88" s="39">
        <v>0</v>
      </c>
      <c r="AE88" s="39">
        <v>0</v>
      </c>
      <c r="AF88" s="39">
        <v>6.8579462800000011</v>
      </c>
      <c r="AG88" s="39">
        <v>0</v>
      </c>
      <c r="AH88" s="39">
        <v>0</v>
      </c>
      <c r="AI88" s="40">
        <v>6.8579462800000011</v>
      </c>
    </row>
    <row r="89" spans="1:35" s="6" customFormat="1" ht="14.25" x14ac:dyDescent="0.25">
      <c r="A89" s="16" t="s">
        <v>107</v>
      </c>
      <c r="B89" s="28" t="s">
        <v>167</v>
      </c>
      <c r="C89" s="14"/>
      <c r="D89" s="49"/>
      <c r="E89" s="49"/>
      <c r="F89" s="49"/>
      <c r="G89" s="49"/>
      <c r="H89" s="24"/>
      <c r="I89" s="14"/>
      <c r="J89" s="49"/>
      <c r="K89" s="49"/>
      <c r="L89" s="49"/>
      <c r="M89" s="49"/>
      <c r="N89" s="24"/>
      <c r="O89" s="19">
        <f t="shared" si="2"/>
        <v>30.484000000000002</v>
      </c>
      <c r="P89" s="50"/>
      <c r="Q89" s="52"/>
      <c r="R89" s="52"/>
      <c r="S89" s="52"/>
      <c r="T89" s="25"/>
      <c r="U89" s="59"/>
      <c r="V89" s="51"/>
      <c r="W89" s="51"/>
      <c r="X89" s="51"/>
      <c r="Y89" s="25"/>
      <c r="Z89" s="26">
        <v>0</v>
      </c>
      <c r="AA89" s="26">
        <v>0</v>
      </c>
      <c r="AB89" s="26">
        <v>0</v>
      </c>
      <c r="AC89" s="26">
        <v>0</v>
      </c>
      <c r="AD89" s="26">
        <v>17.984000000000002</v>
      </c>
      <c r="AE89" s="26">
        <v>12.5</v>
      </c>
      <c r="AF89" s="26">
        <v>0</v>
      </c>
      <c r="AG89" s="26">
        <v>0</v>
      </c>
      <c r="AH89" s="26">
        <v>0</v>
      </c>
      <c r="AI89" s="23">
        <v>30.484000000000002</v>
      </c>
    </row>
    <row r="90" spans="1:35" x14ac:dyDescent="0.25">
      <c r="A90" s="42" t="s">
        <v>108</v>
      </c>
      <c r="B90" s="33" t="s">
        <v>168</v>
      </c>
      <c r="C90" s="56"/>
      <c r="D90" s="57"/>
      <c r="E90" s="57"/>
      <c r="F90" s="57"/>
      <c r="G90" s="57"/>
      <c r="H90" s="35"/>
      <c r="I90" s="56"/>
      <c r="J90" s="57"/>
      <c r="K90" s="57"/>
      <c r="L90" s="57"/>
      <c r="M90" s="57"/>
      <c r="N90" s="35"/>
      <c r="O90" s="36">
        <f t="shared" si="2"/>
        <v>12.5</v>
      </c>
      <c r="P90" s="58"/>
      <c r="Q90" s="45"/>
      <c r="R90" s="45"/>
      <c r="S90" s="45"/>
      <c r="T90" s="38"/>
      <c r="U90" s="59"/>
      <c r="V90" s="59"/>
      <c r="W90" s="59"/>
      <c r="X90" s="59"/>
      <c r="Y90" s="38"/>
      <c r="Z90" s="39"/>
      <c r="AA90" s="39"/>
      <c r="AB90" s="39"/>
      <c r="AC90" s="39"/>
      <c r="AD90" s="39">
        <v>0</v>
      </c>
      <c r="AE90" s="39">
        <v>12.5</v>
      </c>
      <c r="AF90" s="39">
        <v>0</v>
      </c>
      <c r="AG90" s="39">
        <v>0</v>
      </c>
      <c r="AH90" s="39">
        <v>0</v>
      </c>
      <c r="AI90" s="40">
        <v>12.5</v>
      </c>
    </row>
    <row r="91" spans="1:35" hidden="1" x14ac:dyDescent="0.25">
      <c r="A91" s="42" t="s">
        <v>109</v>
      </c>
      <c r="B91" s="33" t="s">
        <v>169</v>
      </c>
      <c r="C91" s="56"/>
      <c r="D91" s="57"/>
      <c r="E91" s="57"/>
      <c r="F91" s="57"/>
      <c r="G91" s="57"/>
      <c r="H91" s="35"/>
      <c r="I91" s="56"/>
      <c r="J91" s="57"/>
      <c r="K91" s="57"/>
      <c r="L91" s="57"/>
      <c r="M91" s="57"/>
      <c r="N91" s="35"/>
      <c r="O91" s="36">
        <f t="shared" si="2"/>
        <v>0</v>
      </c>
      <c r="P91" s="58"/>
      <c r="Q91" s="45"/>
      <c r="R91" s="45"/>
      <c r="S91" s="45"/>
      <c r="T91" s="38"/>
      <c r="U91" s="59"/>
      <c r="V91" s="59"/>
      <c r="W91" s="59"/>
      <c r="X91" s="59"/>
      <c r="Y91" s="38"/>
      <c r="Z91" s="39"/>
      <c r="AA91" s="39"/>
      <c r="AB91" s="39"/>
      <c r="AC91" s="39"/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40">
        <v>0</v>
      </c>
    </row>
    <row r="92" spans="1:35" ht="30" x14ac:dyDescent="0.25">
      <c r="A92" s="70" t="s">
        <v>109</v>
      </c>
      <c r="B92" s="71" t="s">
        <v>110</v>
      </c>
      <c r="C92" s="72"/>
      <c r="D92" s="73"/>
      <c r="E92" s="73"/>
      <c r="F92" s="73"/>
      <c r="G92" s="73"/>
      <c r="H92" s="73"/>
      <c r="I92" s="72"/>
      <c r="J92" s="73"/>
      <c r="K92" s="73"/>
      <c r="L92" s="73"/>
      <c r="M92" s="73"/>
      <c r="N92" s="73"/>
      <c r="O92" s="36">
        <f t="shared" si="2"/>
        <v>17.984000000000002</v>
      </c>
      <c r="P92" s="74"/>
      <c r="Q92" s="74"/>
      <c r="R92" s="74"/>
      <c r="S92" s="74"/>
      <c r="T92" s="74"/>
      <c r="U92" s="75"/>
      <c r="V92" s="74"/>
      <c r="W92" s="74"/>
      <c r="X92" s="74"/>
      <c r="Y92" s="74"/>
      <c r="Z92" s="74"/>
      <c r="AA92" s="74"/>
      <c r="AB92" s="74"/>
      <c r="AC92" s="74"/>
      <c r="AD92" s="39">
        <v>17.984000000000002</v>
      </c>
      <c r="AE92" s="45">
        <v>0</v>
      </c>
      <c r="AF92" s="45">
        <v>0</v>
      </c>
      <c r="AG92" s="45">
        <v>0</v>
      </c>
      <c r="AH92" s="45">
        <v>0</v>
      </c>
      <c r="AI92" s="40">
        <v>17.984000000000002</v>
      </c>
    </row>
    <row r="93" spans="1:35" s="6" customFormat="1" ht="14.25" x14ac:dyDescent="0.25">
      <c r="A93" s="16" t="s">
        <v>111</v>
      </c>
      <c r="B93" s="28" t="s">
        <v>170</v>
      </c>
      <c r="C93" s="14"/>
      <c r="D93" s="49"/>
      <c r="E93" s="49"/>
      <c r="F93" s="49"/>
      <c r="G93" s="49"/>
      <c r="H93" s="24"/>
      <c r="I93" s="14"/>
      <c r="J93" s="49"/>
      <c r="K93" s="49"/>
      <c r="L93" s="49"/>
      <c r="M93" s="49"/>
      <c r="N93" s="24"/>
      <c r="O93" s="19">
        <f>O94</f>
        <v>29.83</v>
      </c>
      <c r="P93" s="50"/>
      <c r="Q93" s="52"/>
      <c r="R93" s="52"/>
      <c r="S93" s="52"/>
      <c r="T93" s="25"/>
      <c r="U93" s="51"/>
      <c r="V93" s="51"/>
      <c r="W93" s="51"/>
      <c r="X93" s="51"/>
      <c r="Y93" s="25"/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29.83</v>
      </c>
      <c r="AF93" s="26">
        <v>0</v>
      </c>
      <c r="AG93" s="26">
        <v>0</v>
      </c>
      <c r="AH93" s="26">
        <v>0</v>
      </c>
      <c r="AI93" s="26">
        <v>29.83</v>
      </c>
    </row>
    <row r="94" spans="1:35" ht="30" customHeight="1" thickBot="1" x14ac:dyDescent="0.3">
      <c r="A94" s="76" t="s">
        <v>112</v>
      </c>
      <c r="B94" s="77" t="s">
        <v>171</v>
      </c>
      <c r="C94" s="78"/>
      <c r="D94" s="79"/>
      <c r="E94" s="79"/>
      <c r="F94" s="79"/>
      <c r="G94" s="79"/>
      <c r="H94" s="80"/>
      <c r="I94" s="78"/>
      <c r="J94" s="79"/>
      <c r="K94" s="79"/>
      <c r="L94" s="79"/>
      <c r="M94" s="79"/>
      <c r="N94" s="80"/>
      <c r="O94" s="81">
        <f>'[42]приложение 1.1. '!U127</f>
        <v>29.83</v>
      </c>
      <c r="P94" s="82"/>
      <c r="Q94" s="83"/>
      <c r="R94" s="83"/>
      <c r="S94" s="83"/>
      <c r="T94" s="84"/>
      <c r="U94" s="85"/>
      <c r="V94" s="85"/>
      <c r="W94" s="85"/>
      <c r="X94" s="85"/>
      <c r="Y94" s="84"/>
      <c r="Z94" s="86"/>
      <c r="AA94" s="86"/>
      <c r="AB94" s="86"/>
      <c r="AC94" s="86"/>
      <c r="AD94" s="86">
        <v>0</v>
      </c>
      <c r="AE94" s="86">
        <v>29.83</v>
      </c>
      <c r="AF94" s="86">
        <v>0</v>
      </c>
      <c r="AG94" s="86">
        <v>0</v>
      </c>
      <c r="AH94" s="86">
        <v>0</v>
      </c>
      <c r="AI94" s="87">
        <v>29.83</v>
      </c>
    </row>
    <row r="96" spans="1:35" ht="15.75" x14ac:dyDescent="0.25">
      <c r="B96" s="88" t="s">
        <v>113</v>
      </c>
      <c r="C96" s="88"/>
      <c r="D96" s="89"/>
      <c r="E96" s="89"/>
      <c r="F96" s="89"/>
      <c r="G96" s="89"/>
      <c r="H96" s="90" t="s">
        <v>114</v>
      </c>
      <c r="I96" s="88"/>
      <c r="J96" s="89"/>
      <c r="K96" s="89"/>
      <c r="L96" s="89"/>
      <c r="M96" s="89"/>
      <c r="N96" s="90"/>
    </row>
    <row r="97" spans="2:14" ht="15.75" x14ac:dyDescent="0.25">
      <c r="B97" s="88"/>
      <c r="C97" s="88"/>
      <c r="D97" s="89"/>
      <c r="E97" s="89"/>
      <c r="F97" s="89"/>
      <c r="G97" s="89"/>
      <c r="H97" s="90"/>
      <c r="I97" s="88"/>
      <c r="J97" s="89"/>
      <c r="K97" s="89"/>
      <c r="L97" s="89"/>
      <c r="M97" s="89"/>
      <c r="N97" s="90"/>
    </row>
    <row r="98" spans="2:14" ht="15.75" x14ac:dyDescent="0.25">
      <c r="B98" s="88"/>
      <c r="C98" s="88"/>
      <c r="D98" s="89"/>
      <c r="E98" s="89"/>
      <c r="F98" s="89"/>
      <c r="G98" s="89"/>
      <c r="H98" s="89"/>
      <c r="I98" s="88"/>
      <c r="J98" s="89"/>
      <c r="K98" s="89"/>
      <c r="L98" s="89"/>
      <c r="M98" s="89"/>
      <c r="N98" s="89"/>
    </row>
    <row r="99" spans="2:14" ht="15.75" x14ac:dyDescent="0.25">
      <c r="B99" s="88" t="s">
        <v>115</v>
      </c>
      <c r="C99" s="88"/>
      <c r="D99" s="89"/>
      <c r="E99" s="89"/>
      <c r="F99" s="89"/>
      <c r="G99" s="89"/>
      <c r="H99" s="90" t="s">
        <v>116</v>
      </c>
      <c r="I99" s="88"/>
      <c r="J99" s="89"/>
      <c r="K99" s="89"/>
      <c r="L99" s="89"/>
      <c r="M99" s="89"/>
      <c r="N99" s="90"/>
    </row>
    <row r="100" spans="2:14" ht="15.75" x14ac:dyDescent="0.25">
      <c r="B100" s="88"/>
      <c r="C100" s="88"/>
      <c r="D100" s="89"/>
      <c r="E100" s="89"/>
      <c r="F100" s="89"/>
      <c r="G100" s="89"/>
      <c r="H100" s="89"/>
      <c r="I100" s="88"/>
      <c r="J100" s="89"/>
      <c r="K100" s="89"/>
      <c r="L100" s="89"/>
      <c r="M100" s="89"/>
      <c r="N100" s="89"/>
    </row>
    <row r="101" spans="2:14" ht="15.75" x14ac:dyDescent="0.25">
      <c r="B101" s="88"/>
      <c r="C101" s="88"/>
      <c r="D101" s="89"/>
      <c r="E101" s="89"/>
      <c r="F101" s="89"/>
      <c r="G101" s="89"/>
      <c r="H101" s="89"/>
      <c r="I101" s="88"/>
      <c r="J101" s="89"/>
      <c r="K101" s="89"/>
      <c r="L101" s="89"/>
      <c r="M101" s="89"/>
      <c r="N101" s="89"/>
    </row>
    <row r="102" spans="2:14" ht="15.75" x14ac:dyDescent="0.25">
      <c r="B102" s="88" t="s">
        <v>117</v>
      </c>
      <c r="C102" s="88"/>
      <c r="D102" s="89"/>
      <c r="E102" s="89"/>
      <c r="F102" s="89"/>
      <c r="G102" s="89"/>
      <c r="H102" s="90" t="s">
        <v>118</v>
      </c>
      <c r="I102" s="88"/>
      <c r="J102" s="89"/>
      <c r="K102" s="89"/>
      <c r="L102" s="89"/>
      <c r="M102" s="89"/>
      <c r="N102" s="90"/>
    </row>
  </sheetData>
  <mergeCells count="23">
    <mergeCell ref="AE14:AE15"/>
    <mergeCell ref="AF14:AF15"/>
    <mergeCell ref="AG14:AG15"/>
    <mergeCell ref="AH14:AH15"/>
    <mergeCell ref="AI14:AI15"/>
    <mergeCell ref="O15:O16"/>
    <mergeCell ref="Z16:AI16"/>
    <mergeCell ref="U14:U15"/>
    <mergeCell ref="V14:V15"/>
    <mergeCell ref="W14:W15"/>
    <mergeCell ref="X14:X15"/>
    <mergeCell ref="Y14:Y15"/>
    <mergeCell ref="Z14:AD14"/>
    <mergeCell ref="A9:AI9"/>
    <mergeCell ref="A13:A16"/>
    <mergeCell ref="B13:B16"/>
    <mergeCell ref="C13:H13"/>
    <mergeCell ref="I13:N13"/>
    <mergeCell ref="O13:O14"/>
    <mergeCell ref="P13:AI13"/>
    <mergeCell ref="C14:H14"/>
    <mergeCell ref="I14:N14"/>
    <mergeCell ref="P14:T14"/>
  </mergeCells>
  <printOptions horizontalCentered="1" verticalCentered="1"/>
  <pageMargins left="0.19685039370078741" right="0.19685039370078741" top="0.35433070866141736" bottom="0.27559055118110237" header="0.19685039370078741" footer="0.19685039370078741"/>
  <pageSetup paperSize="8" scale="36" fitToHeight="4" orientation="landscape" r:id="rId1"/>
  <headerFooter alignWithMargins="0"/>
  <rowBreaks count="2" manualBreakCount="2">
    <brk id="42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1.3.</vt:lpstr>
      <vt:lpstr>Лист1</vt:lpstr>
      <vt:lpstr>'приложение 1.3.'!Заголовки_для_печати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2016-04-04T11:20:26Z</dcterms:modified>
</cp:coreProperties>
</file>